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<sst xmlns="http://schemas.openxmlformats.org/spreadsheetml/2006/main" count="55" uniqueCount="36">
  <si>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</si>
  <si>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</si>
  <si>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</si>
  <si>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</si>
  <si>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</si>
  <si>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</si>
  <si>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</si>
  <si>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</si>
  <si>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</si>
  <si>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</si>
  <si>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</si>
  <si>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</si>
  <si>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</si>
  <si>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</si>
  <si>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</si>
  <si>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</si>
  <si>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Д0=10 км</t>
  </si>
  <si>
    <t>К0=45°</t>
  </si>
  <si>
    <t>V0=10 м/с</t>
  </si>
  <si>
    <t>СКО=3°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</si>
  <si>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</si>
  <si>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</si>
  <si>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</si>
  <si>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</si>
  <si>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</si>
  <si>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</si>
  <si>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</si>
  <si>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</si>
  <si>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</si>
  <si>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</si>
  <si>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</si>
  <si>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</si>
  <si>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</si>
  <si>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</si>
  <si>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Nfmax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</si>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</sst>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10.0</v>
      </c>
      <c r="C3" s="8">
        <v>45.0</v>
      </c>
      <c r="D3" s="10">
        <v>10.0</v>
      </c>
      <c r="E3" s="8">
        <v>0.1993600789363815</v>
      </c>
      <c r="F3" s="9">
        <v>10.50852824118965</v>
      </c>
      <c r="G3" s="8">
        <v>47.38399227957365</v>
      </c>
      <c r="H3" s="10">
        <v>9.649413213918793</v>
      </c>
      <c r="I3" s="8">
        <v>0.0</v>
      </c>
      <c r="J3" s="9">
        <v>17.04166773913558</v>
      </c>
      <c r="K3" s="8">
        <v>179.8673181717574</v>
      </c>
      <c r="L3" s="10">
        <v>13.52348957412114</v>
      </c>
      <c r="M3" s="10">
        <v>9.331390486640897</v>
      </c>
      <c r="N3" s="10">
        <v>0.2818412301086833</v>
      </c>
      <c r="O3" s="11">
        <v>1.0</v>
      </c>
      <c r="P3" s="12">
        <v>85.0</v>
      </c>
      <c r="Q3" s="10">
        <v>0.3567815315980005</v>
      </c>
      <c r="R3" s="10">
        <v>1.146897972486913</v>
      </c>
      <c r="S3" s="10">
        <v>1.833936259890346</v>
      </c>
      <c r="T3" s="10">
        <v>1.346371426583487</v>
      </c>
      <c r="V3" s="1" t="s">
        <v>15</v>
      </c>
      <c r="Z3" s="13">
        <f t="shared" ref="Z3:Z102" si="1">IF(E3&lt;180, E3+360, E3)</f>
        <v>360.1993601</v>
      </c>
    </row>
    <row r="4">
      <c r="A4" s="8">
        <v>0.0</v>
      </c>
      <c r="B4" s="9">
        <v>10.0</v>
      </c>
      <c r="C4" s="8">
        <v>45.0</v>
      </c>
      <c r="D4" s="10">
        <v>10.0</v>
      </c>
      <c r="E4" s="8">
        <v>0.1238084133792863</v>
      </c>
      <c r="F4" s="9">
        <v>8.242270537555674</v>
      </c>
      <c r="G4" s="8">
        <v>41.40262202625642</v>
      </c>
      <c r="H4" s="10">
        <v>8.724594560226404</v>
      </c>
      <c r="I4" s="8">
        <v>0.0</v>
      </c>
      <c r="J4" s="9">
        <v>45.57875471605162</v>
      </c>
      <c r="K4" s="8">
        <v>129.8852883873957</v>
      </c>
      <c r="L4" s="10">
        <v>10.30804285301108</v>
      </c>
      <c r="M4" s="10">
        <v>9.457829205489388</v>
      </c>
      <c r="N4" s="10">
        <v>0.7326928230391992</v>
      </c>
      <c r="O4" s="11">
        <v>0.0</v>
      </c>
      <c r="P4" s="12">
        <v>58.0</v>
      </c>
      <c r="Q4" s="10">
        <v>0.362919108440326</v>
      </c>
      <c r="R4" s="10">
        <v>0.7556635212492349</v>
      </c>
      <c r="S4" s="10">
        <v>1.615443103091103</v>
      </c>
      <c r="T4" s="10">
        <v>1.006900379186008</v>
      </c>
      <c r="V4" s="14" t="s">
        <v>16</v>
      </c>
      <c r="W4" s="7"/>
      <c r="Z4" s="13">
        <f t="shared" si="1"/>
        <v>360.1238084</v>
      </c>
    </row>
    <row r="5">
      <c r="A5" s="8">
        <v>0.0</v>
      </c>
      <c r="B5" s="9">
        <v>10.0</v>
      </c>
      <c r="C5" s="8">
        <v>45.0</v>
      </c>
      <c r="D5" s="10">
        <v>10.0</v>
      </c>
      <c r="E5" s="8">
        <v>359.9586850454716</v>
      </c>
      <c r="F5" s="9">
        <v>11.46782740240486</v>
      </c>
      <c r="G5" s="8">
        <v>46.86678000914302</v>
      </c>
      <c r="H5" s="10">
        <v>11.33676540544162</v>
      </c>
      <c r="I5" s="8">
        <v>0.0</v>
      </c>
      <c r="J5" s="9">
        <v>19.79941693403016</v>
      </c>
      <c r="K5" s="8">
        <v>76.69572873350755</v>
      </c>
      <c r="L5" s="10">
        <v>5.661204276580004</v>
      </c>
      <c r="M5" s="10">
        <v>8.890105215559707</v>
      </c>
      <c r="N5" s="10">
        <v>0.6358274906218875</v>
      </c>
      <c r="O5" s="11">
        <v>0.0</v>
      </c>
      <c r="P5" s="12">
        <v>43.0</v>
      </c>
      <c r="Q5" s="10">
        <v>0.3537638909317449</v>
      </c>
      <c r="R5" s="10">
        <v>1.384253465905357</v>
      </c>
      <c r="S5" s="10">
        <v>1.714258865525145</v>
      </c>
      <c r="T5" s="10">
        <v>1.670613001691396</v>
      </c>
      <c r="V5" s="1" t="s">
        <v>17</v>
      </c>
      <c r="W5" s="7"/>
      <c r="Z5" s="13">
        <f t="shared" si="1"/>
        <v>359.958685</v>
      </c>
    </row>
    <row r="6">
      <c r="A6" s="8">
        <v>0.0</v>
      </c>
      <c r="B6" s="9">
        <v>10.0</v>
      </c>
      <c r="C6" s="8">
        <v>45.0</v>
      </c>
      <c r="D6" s="10">
        <v>10.0</v>
      </c>
      <c r="E6" s="8">
        <v>359.8494465556162</v>
      </c>
      <c r="F6" s="9">
        <v>9.172701721443188</v>
      </c>
      <c r="G6" s="8">
        <v>43.76928564238332</v>
      </c>
      <c r="H6" s="10">
        <v>9.480368375855925</v>
      </c>
      <c r="I6" s="8">
        <v>0.0</v>
      </c>
      <c r="J6" s="9">
        <v>20.93146055031442</v>
      </c>
      <c r="K6" s="8">
        <v>99.93971852588507</v>
      </c>
      <c r="L6" s="10">
        <v>13.08350575989186</v>
      </c>
      <c r="M6" s="10">
        <v>8.394361025022837</v>
      </c>
      <c r="N6" s="10">
        <v>0.336197172498529</v>
      </c>
      <c r="O6" s="11">
        <v>1.0</v>
      </c>
      <c r="P6" s="12">
        <v>34.0</v>
      </c>
      <c r="Q6" s="10">
        <v>0.3425367688103465</v>
      </c>
      <c r="R6" s="10">
        <v>0.8720310426751117</v>
      </c>
      <c r="S6" s="10">
        <v>1.568987143316313</v>
      </c>
      <c r="T6" s="10">
        <v>1.122815009016358</v>
      </c>
      <c r="V6" s="1" t="s">
        <v>18</v>
      </c>
      <c r="W6" s="7"/>
      <c r="Z6" s="13">
        <f t="shared" si="1"/>
        <v>359.8494466</v>
      </c>
    </row>
    <row r="7">
      <c r="A7" s="8">
        <v>0.0</v>
      </c>
      <c r="B7" s="9">
        <v>10.0</v>
      </c>
      <c r="C7" s="8">
        <v>45.0</v>
      </c>
      <c r="D7" s="10">
        <v>10.0</v>
      </c>
      <c r="E7" s="8">
        <v>359.3786374763746</v>
      </c>
      <c r="F7" s="9">
        <v>9.877263127732931</v>
      </c>
      <c r="G7" s="8">
        <v>42.08014809212575</v>
      </c>
      <c r="H7" s="10">
        <v>12.09914315201522</v>
      </c>
      <c r="I7" s="8">
        <v>0.0</v>
      </c>
      <c r="J7" s="9">
        <v>19.53948644582417</v>
      </c>
      <c r="K7" s="8">
        <v>29.97008891252564</v>
      </c>
      <c r="L7" s="10">
        <v>8.602493153102689</v>
      </c>
      <c r="M7" s="10">
        <v>9.236632054436908</v>
      </c>
      <c r="N7" s="10">
        <v>0.7735788619848435</v>
      </c>
      <c r="O7" s="11">
        <v>0.0</v>
      </c>
      <c r="P7" s="12">
        <v>37.0</v>
      </c>
      <c r="Q7" s="10">
        <v>0.3715243978615669</v>
      </c>
      <c r="R7" s="10">
        <v>1.160633370017363</v>
      </c>
      <c r="S7" s="10">
        <v>1.496103337605345</v>
      </c>
      <c r="T7" s="10">
        <v>1.639356758042037</v>
      </c>
      <c r="V7" s="14" t="s">
        <v>19</v>
      </c>
      <c r="Z7" s="13">
        <f t="shared" si="1"/>
        <v>359.3786375</v>
      </c>
    </row>
    <row r="8">
      <c r="A8" s="8">
        <v>0.0</v>
      </c>
      <c r="B8" s="9">
        <v>10.0</v>
      </c>
      <c r="C8" s="8">
        <v>45.0</v>
      </c>
      <c r="D8" s="10">
        <v>10.0</v>
      </c>
      <c r="E8" s="8">
        <v>359.909613861094</v>
      </c>
      <c r="F8" s="9">
        <v>9.861784942975735</v>
      </c>
      <c r="G8" s="8">
        <v>44.8116451387764</v>
      </c>
      <c r="H8" s="10">
        <v>9.75315705983193</v>
      </c>
      <c r="I8" s="8">
        <v>0.0</v>
      </c>
      <c r="J8" s="9">
        <v>12.81763297743387</v>
      </c>
      <c r="K8" s="8">
        <v>157.8277058824733</v>
      </c>
      <c r="L8" s="10">
        <v>14.91133943743472</v>
      </c>
      <c r="M8" s="10">
        <v>8.817961166833229</v>
      </c>
      <c r="N8" s="10">
        <v>0.1120519841364745</v>
      </c>
      <c r="O8" s="11">
        <v>1.0</v>
      </c>
      <c r="P8" s="12">
        <v>81.0</v>
      </c>
      <c r="Q8" s="10">
        <v>0.3498316465162947</v>
      </c>
      <c r="R8" s="10">
        <v>1.01153435551934</v>
      </c>
      <c r="S8" s="10">
        <v>1.674472181845322</v>
      </c>
      <c r="T8" s="10">
        <v>1.254469754309905</v>
      </c>
      <c r="V8" s="1"/>
      <c r="Z8" s="13">
        <f t="shared" si="1"/>
        <v>359.9096139</v>
      </c>
    </row>
    <row r="9">
      <c r="A9" s="8">
        <v>0.0</v>
      </c>
      <c r="B9" s="9">
        <v>10.0</v>
      </c>
      <c r="C9" s="8">
        <v>45.0</v>
      </c>
      <c r="D9" s="10">
        <v>10.0</v>
      </c>
      <c r="E9" s="8">
        <v>0.5765760099034967</v>
      </c>
      <c r="F9" s="9">
        <v>8.780593862365398</v>
      </c>
      <c r="G9" s="8">
        <v>44.33436486048603</v>
      </c>
      <c r="H9" s="10">
        <v>8.023127313094948</v>
      </c>
      <c r="I9" s="8">
        <v>0.0</v>
      </c>
      <c r="J9" s="9">
        <v>44.46535891714176</v>
      </c>
      <c r="K9" s="8">
        <v>69.77920157303599</v>
      </c>
      <c r="L9" s="10">
        <v>8.944128352486143</v>
      </c>
      <c r="M9" s="10">
        <v>9.605412273579361</v>
      </c>
      <c r="N9" s="10">
        <v>0.8582374089624221</v>
      </c>
      <c r="O9" s="11">
        <v>0.0</v>
      </c>
      <c r="P9" s="12">
        <v>42.0</v>
      </c>
      <c r="Q9" s="10">
        <v>0.3582771564552679</v>
      </c>
      <c r="R9" s="10">
        <v>0.8065172463040474</v>
      </c>
      <c r="S9" s="10">
        <v>1.818512075368398</v>
      </c>
      <c r="T9" s="10">
        <v>0.9852333939911998</v>
      </c>
      <c r="V9" s="2" t="s">
        <v>20</v>
      </c>
      <c r="Z9" s="13">
        <f t="shared" si="1"/>
        <v>360.576576</v>
      </c>
    </row>
    <row r="10">
      <c r="A10" s="8">
        <v>0.0</v>
      </c>
      <c r="B10" s="9">
        <v>10.0</v>
      </c>
      <c r="C10" s="8">
        <v>45.0</v>
      </c>
      <c r="D10" s="10">
        <v>10.0</v>
      </c>
      <c r="E10" s="8">
        <v>0.1515971646415989</v>
      </c>
      <c r="F10" s="9">
        <v>8.983021612785773</v>
      </c>
      <c r="G10" s="8">
        <v>41.9401337847227</v>
      </c>
      <c r="H10" s="10">
        <v>9.658719082586083</v>
      </c>
      <c r="I10" s="8">
        <v>0.0</v>
      </c>
      <c r="J10" s="9">
        <v>46.73829917020631</v>
      </c>
      <c r="K10" s="8">
        <v>142.550574185786</v>
      </c>
      <c r="L10" s="10">
        <v>7.368763049532414</v>
      </c>
      <c r="M10" s="10">
        <v>9.166013089971752</v>
      </c>
      <c r="N10" s="10">
        <v>0.3692125737648498</v>
      </c>
      <c r="O10" s="11">
        <v>1.0</v>
      </c>
      <c r="P10" s="12">
        <v>43.0</v>
      </c>
      <c r="Q10" s="10">
        <v>0.3601355118833629</v>
      </c>
      <c r="R10" s="10">
        <v>0.8929658610266289</v>
      </c>
      <c r="S10" s="10">
        <v>1.59644785047633</v>
      </c>
      <c r="T10" s="10">
        <v>1.18325895663834</v>
      </c>
      <c r="V10" s="1" t="s">
        <v>21</v>
      </c>
      <c r="W10" s="7"/>
      <c r="Z10" s="13">
        <f t="shared" si="1"/>
        <v>360.1515972</v>
      </c>
    </row>
    <row r="11">
      <c r="A11" s="8">
        <v>0.0</v>
      </c>
      <c r="B11" s="9">
        <v>10.0</v>
      </c>
      <c r="C11" s="8">
        <v>45.0</v>
      </c>
      <c r="D11" s="10">
        <v>10.0</v>
      </c>
      <c r="E11" s="8">
        <v>359.6846082264493</v>
      </c>
      <c r="F11" s="9">
        <v>11.52751858587484</v>
      </c>
      <c r="G11" s="8">
        <v>46.14939761621773</v>
      </c>
      <c r="H11" s="10">
        <v>11.78033944195393</v>
      </c>
      <c r="I11" s="8">
        <v>0.0</v>
      </c>
      <c r="J11" s="9">
        <v>34.82828207870459</v>
      </c>
      <c r="K11" s="8">
        <v>64.55744983030009</v>
      </c>
      <c r="L11" s="10">
        <v>11.50126156325627</v>
      </c>
      <c r="M11" s="10">
        <v>9.335696037767683</v>
      </c>
      <c r="N11" s="10">
        <v>0.8072541752607385</v>
      </c>
      <c r="O11" s="11">
        <v>0.0</v>
      </c>
      <c r="P11" s="12">
        <v>38.0</v>
      </c>
      <c r="Q11" s="10">
        <v>0.3644647406234172</v>
      </c>
      <c r="R11" s="10">
        <v>1.452381433449482</v>
      </c>
      <c r="S11" s="10">
        <v>1.715753655065443</v>
      </c>
      <c r="T11" s="10">
        <v>1.787366859767329</v>
      </c>
      <c r="V11" s="1" t="s">
        <v>22</v>
      </c>
      <c r="W11" s="15" t="s">
        <v>23</v>
      </c>
      <c r="Z11" s="13">
        <f t="shared" si="1"/>
        <v>359.6846082</v>
      </c>
    </row>
    <row r="12">
      <c r="A12" s="8">
        <v>0.0</v>
      </c>
      <c r="B12" s="9">
        <v>10.0</v>
      </c>
      <c r="C12" s="8">
        <v>45.0</v>
      </c>
      <c r="D12" s="10">
        <v>10.0</v>
      </c>
      <c r="E12" s="8">
        <v>359.9958607232554</v>
      </c>
      <c r="F12" s="9">
        <v>11.17735744333222</v>
      </c>
      <c r="G12" s="8">
        <v>46.01677619660566</v>
      </c>
      <c r="H12" s="10">
        <v>11.40332187214977</v>
      </c>
      <c r="I12" s="8">
        <v>0.0</v>
      </c>
      <c r="J12" s="9">
        <v>28.99129668982426</v>
      </c>
      <c r="K12" s="8">
        <v>37.69617923338521</v>
      </c>
      <c r="L12" s="10">
        <v>12.42425239404347</v>
      </c>
      <c r="M12" s="10">
        <v>9.082351757281598</v>
      </c>
      <c r="N12" s="10">
        <v>0.5735109326941128</v>
      </c>
      <c r="O12" s="11">
        <v>0.0</v>
      </c>
      <c r="P12" s="12">
        <v>37.0</v>
      </c>
      <c r="Q12" s="10">
        <v>0.3590751738121828</v>
      </c>
      <c r="R12" s="10">
        <v>1.349937636944384</v>
      </c>
      <c r="S12" s="10">
        <v>1.690458175437404</v>
      </c>
      <c r="T12" s="10">
        <v>1.669382699263922</v>
      </c>
      <c r="V12" s="1" t="s">
        <v>24</v>
      </c>
      <c r="W12" s="16" t="s">
        <v>25</v>
      </c>
      <c r="Z12" s="13">
        <f t="shared" si="1"/>
        <v>359.9958607</v>
      </c>
    </row>
    <row r="13">
      <c r="A13" s="8">
        <v>0.0</v>
      </c>
      <c r="B13" s="9">
        <v>10.0</v>
      </c>
      <c r="C13" s="8">
        <v>45.0</v>
      </c>
      <c r="D13" s="10">
        <v>10.0</v>
      </c>
      <c r="E13" s="8">
        <v>359.9245536351101</v>
      </c>
      <c r="F13" s="9">
        <v>10.32149719805057</v>
      </c>
      <c r="G13" s="8">
        <v>46.30961950548286</v>
      </c>
      <c r="H13" s="10">
        <v>9.916600073640758</v>
      </c>
      <c r="I13" s="8">
        <v>0.0</v>
      </c>
      <c r="J13" s="9">
        <v>26.76587324531425</v>
      </c>
      <c r="K13" s="8">
        <v>77.18121717429692</v>
      </c>
      <c r="L13" s="10">
        <v>9.437495923709955</v>
      </c>
      <c r="M13" s="10">
        <v>9.423937390112389</v>
      </c>
      <c r="N13" s="10">
        <v>0.1260349267911175</v>
      </c>
      <c r="O13" s="11">
        <v>1.0</v>
      </c>
      <c r="P13" s="12">
        <v>43.0</v>
      </c>
      <c r="Q13" s="10">
        <v>0.3607367697999384</v>
      </c>
      <c r="R13" s="10">
        <v>1.132432670055714</v>
      </c>
      <c r="S13" s="10">
        <v>1.776681599662175</v>
      </c>
      <c r="T13" s="10">
        <v>1.368323003806618</v>
      </c>
      <c r="V13" s="1" t="s">
        <v>26</v>
      </c>
      <c r="W13" s="17" t="s">
        <v>27</v>
      </c>
      <c r="Z13" s="13">
        <f t="shared" si="1"/>
        <v>359.9245536</v>
      </c>
    </row>
    <row r="14">
      <c r="A14" s="8">
        <v>0.0</v>
      </c>
      <c r="B14" s="9">
        <v>10.0</v>
      </c>
      <c r="C14" s="8">
        <v>45.0</v>
      </c>
      <c r="D14" s="10">
        <v>10.0</v>
      </c>
      <c r="E14" s="8">
        <v>0.5464204075205487</v>
      </c>
      <c r="F14" s="9">
        <v>10.29777695743704</v>
      </c>
      <c r="G14" s="8">
        <v>46.47708953022345</v>
      </c>
      <c r="H14" s="10">
        <v>9.3826636000423</v>
      </c>
      <c r="I14" s="8">
        <v>0.0</v>
      </c>
      <c r="J14" s="9">
        <v>25.25678835614485</v>
      </c>
      <c r="K14" s="8">
        <v>20.44894453597184</v>
      </c>
      <c r="L14" s="10">
        <v>12.98750133242787</v>
      </c>
      <c r="M14" s="10">
        <v>9.066252798615302</v>
      </c>
      <c r="N14" s="10">
        <v>0.3774959330313197</v>
      </c>
      <c r="O14" s="11">
        <v>1.0</v>
      </c>
      <c r="P14" s="12">
        <v>70.0</v>
      </c>
      <c r="Q14" s="10">
        <v>0.3510945447773359</v>
      </c>
      <c r="R14" s="10">
        <v>1.082940464351197</v>
      </c>
      <c r="S14" s="10">
        <v>1.818140256155776</v>
      </c>
      <c r="T14" s="10">
        <v>1.274758059645258</v>
      </c>
      <c r="V14" s="1" t="s">
        <v>28</v>
      </c>
      <c r="W14" s="16" t="s">
        <v>25</v>
      </c>
      <c r="Z14" s="13">
        <f t="shared" si="1"/>
        <v>360.5464204</v>
      </c>
    </row>
    <row r="15">
      <c r="A15" s="8">
        <v>0.0</v>
      </c>
      <c r="B15" s="9">
        <v>10.0</v>
      </c>
      <c r="C15" s="8">
        <v>45.0</v>
      </c>
      <c r="D15" s="10">
        <v>10.0</v>
      </c>
      <c r="E15" s="8">
        <v>359.6670211213027</v>
      </c>
      <c r="F15" s="9">
        <v>10.85232373866945</v>
      </c>
      <c r="G15" s="8">
        <v>45.48255016924803</v>
      </c>
      <c r="H15" s="10">
        <v>11.43929337409701</v>
      </c>
      <c r="I15" s="8">
        <v>0.0</v>
      </c>
      <c r="J15" s="9">
        <v>20.431223519418</v>
      </c>
      <c r="K15" s="8">
        <v>66.10343052793263</v>
      </c>
      <c r="L15" s="10">
        <v>8.988408933613966</v>
      </c>
      <c r="M15" s="10">
        <v>9.0342805925888</v>
      </c>
      <c r="N15" s="10">
        <v>0.5971857738746874</v>
      </c>
      <c r="O15" s="11">
        <v>0.0</v>
      </c>
      <c r="P15" s="12">
        <v>38.0</v>
      </c>
      <c r="Q15" s="10">
        <v>0.3594320190103938</v>
      </c>
      <c r="R15" s="10">
        <v>1.285624629763001</v>
      </c>
      <c r="S15" s="10">
        <v>1.64030220484084</v>
      </c>
      <c r="T15" s="10">
        <v>1.628291112790793</v>
      </c>
      <c r="V15" s="1" t="s">
        <v>29</v>
      </c>
      <c r="W15" s="18" t="s">
        <v>30</v>
      </c>
      <c r="Z15" s="13">
        <f t="shared" si="1"/>
        <v>359.6670211</v>
      </c>
    </row>
    <row r="16">
      <c r="A16" s="8">
        <v>0.0</v>
      </c>
      <c r="B16" s="9">
        <v>10.0</v>
      </c>
      <c r="C16" s="8">
        <v>45.0</v>
      </c>
      <c r="D16" s="10">
        <v>10.0</v>
      </c>
      <c r="E16" s="8">
        <v>0.1548483742557294</v>
      </c>
      <c r="F16" s="9">
        <v>8.737431951320625</v>
      </c>
      <c r="G16" s="8">
        <v>43.27806731700383</v>
      </c>
      <c r="H16" s="10">
        <v>8.731359584144428</v>
      </c>
      <c r="I16" s="8">
        <v>0.0</v>
      </c>
      <c r="J16" s="9">
        <v>17.11613620995045</v>
      </c>
      <c r="K16" s="8">
        <v>86.81277539174019</v>
      </c>
      <c r="L16" s="10">
        <v>13.5330088914092</v>
      </c>
      <c r="M16" s="10">
        <v>9.212456893163965</v>
      </c>
      <c r="N16" s="10">
        <v>0.6093485227159565</v>
      </c>
      <c r="O16" s="11">
        <v>0.0</v>
      </c>
      <c r="P16" s="12">
        <v>31.0</v>
      </c>
      <c r="Q16" s="10">
        <v>0.3559088132969114</v>
      </c>
      <c r="R16" s="10">
        <v>0.8151492352423956</v>
      </c>
      <c r="S16" s="10">
        <v>1.67020703078903</v>
      </c>
      <c r="T16" s="10">
        <v>1.041398437504158</v>
      </c>
      <c r="Z16" s="13">
        <f t="shared" si="1"/>
        <v>360.1548484</v>
      </c>
    </row>
    <row r="17">
      <c r="A17" s="8">
        <v>0.0</v>
      </c>
      <c r="B17" s="9">
        <v>10.0</v>
      </c>
      <c r="C17" s="8">
        <v>45.0</v>
      </c>
      <c r="D17" s="10">
        <v>10.0</v>
      </c>
      <c r="E17" s="8">
        <v>359.8134814225278</v>
      </c>
      <c r="F17" s="9">
        <v>11.070719277085</v>
      </c>
      <c r="G17" s="8">
        <v>46.74676849764906</v>
      </c>
      <c r="H17" s="10">
        <v>11.07169524411208</v>
      </c>
      <c r="I17" s="8">
        <v>0.0</v>
      </c>
      <c r="J17" s="9">
        <v>7.899647121316709</v>
      </c>
      <c r="K17" s="8">
        <v>41.65927030676704</v>
      </c>
      <c r="L17" s="10">
        <v>8.230950287742184</v>
      </c>
      <c r="M17" s="10">
        <v>9.482566994997656</v>
      </c>
      <c r="N17" s="10">
        <v>0.5366758806847842</v>
      </c>
      <c r="O17" s="11">
        <v>0.0</v>
      </c>
      <c r="P17" s="12">
        <v>27.0</v>
      </c>
      <c r="Q17" s="10">
        <v>0.3653792868476434</v>
      </c>
      <c r="R17" s="10">
        <v>1.33764355446094</v>
      </c>
      <c r="S17" s="10">
        <v>1.746016868225628</v>
      </c>
      <c r="T17" s="10">
        <v>1.634179100309573</v>
      </c>
      <c r="Z17" s="13">
        <f t="shared" si="1"/>
        <v>359.8134814</v>
      </c>
    </row>
    <row r="18">
      <c r="A18" s="8">
        <v>0.0</v>
      </c>
      <c r="B18" s="9">
        <v>10.0</v>
      </c>
      <c r="C18" s="8">
        <v>45.0</v>
      </c>
      <c r="D18" s="10">
        <v>10.0</v>
      </c>
      <c r="E18" s="8">
        <v>358.9777220199186</v>
      </c>
      <c r="F18" s="9">
        <v>12.06806914603917</v>
      </c>
      <c r="G18" s="8">
        <v>45.35142034355078</v>
      </c>
      <c r="H18" s="10">
        <v>13.7334673607044</v>
      </c>
      <c r="I18" s="8">
        <v>0.0</v>
      </c>
      <c r="J18" s="9">
        <v>7.843430109981121</v>
      </c>
      <c r="K18" s="8">
        <v>56.48727138898936</v>
      </c>
      <c r="L18" s="10">
        <v>11.85027306482854</v>
      </c>
      <c r="M18" s="10">
        <v>9.498429570424095</v>
      </c>
      <c r="N18" s="10">
        <v>1.542400034791751</v>
      </c>
      <c r="O18" s="11">
        <v>0.0</v>
      </c>
      <c r="P18" s="12">
        <v>26.0</v>
      </c>
      <c r="Q18" s="10">
        <v>0.3746306364458157</v>
      </c>
      <c r="R18" s="10">
        <v>1.691083224048566</v>
      </c>
      <c r="S18" s="10">
        <v>1.612504930309216</v>
      </c>
      <c r="T18" s="10">
        <v>2.216979450753809</v>
      </c>
      <c r="Z18" s="13">
        <f t="shared" si="1"/>
        <v>358.977722</v>
      </c>
    </row>
    <row r="19">
      <c r="A19" s="8">
        <v>0.0</v>
      </c>
      <c r="B19" s="9">
        <v>10.0</v>
      </c>
      <c r="C19" s="8">
        <v>45.0</v>
      </c>
      <c r="D19" s="10">
        <v>10.0</v>
      </c>
      <c r="E19" s="8">
        <v>0.1361105111972379</v>
      </c>
      <c r="F19" s="9">
        <v>10.05111906595682</v>
      </c>
      <c r="G19" s="8">
        <v>46.40823923581408</v>
      </c>
      <c r="H19" s="10">
        <v>9.3907059995418</v>
      </c>
      <c r="I19" s="8">
        <v>0.0</v>
      </c>
      <c r="J19" s="9">
        <v>28.66877511391838</v>
      </c>
      <c r="K19" s="8">
        <v>135.3731318977279</v>
      </c>
      <c r="L19" s="10">
        <v>8.337702732255822</v>
      </c>
      <c r="M19" s="10">
        <v>8.782269478728873</v>
      </c>
      <c r="N19" s="10">
        <v>0.2300769531353507</v>
      </c>
      <c r="O19" s="11">
        <v>1.0</v>
      </c>
      <c r="P19" s="12">
        <v>71.0</v>
      </c>
      <c r="Q19" s="10">
        <v>0.3462918353065492</v>
      </c>
      <c r="R19" s="10">
        <v>1.023482233389218</v>
      </c>
      <c r="S19" s="10">
        <v>1.745308728215877</v>
      </c>
      <c r="T19" s="10">
        <v>1.224454668479186</v>
      </c>
      <c r="U19" s="19"/>
      <c r="V19" s="20"/>
      <c r="W19" s="18" t="s">
        <v>31</v>
      </c>
      <c r="Y19" s="18"/>
      <c r="Z19" s="13">
        <f t="shared" si="1"/>
        <v>360.1361105</v>
      </c>
    </row>
    <row r="20">
      <c r="A20" s="8">
        <v>0.0</v>
      </c>
      <c r="B20" s="9">
        <v>10.0</v>
      </c>
      <c r="C20" s="8">
        <v>45.0</v>
      </c>
      <c r="D20" s="10">
        <v>10.0</v>
      </c>
      <c r="E20" s="8">
        <v>0.2903818536296179</v>
      </c>
      <c r="F20" s="9">
        <v>9.287325671830025</v>
      </c>
      <c r="G20" s="8">
        <v>45.72906382101913</v>
      </c>
      <c r="H20" s="10">
        <v>8.643607065793917</v>
      </c>
      <c r="I20" s="8">
        <v>0.0</v>
      </c>
      <c r="J20" s="9">
        <v>43.91424455239029</v>
      </c>
      <c r="K20" s="8">
        <v>69.53242108015702</v>
      </c>
      <c r="L20" s="10">
        <v>11.89552535059942</v>
      </c>
      <c r="M20" s="10">
        <v>9.551349709536767</v>
      </c>
      <c r="N20" s="10">
        <v>0.5486993471793977</v>
      </c>
      <c r="O20" s="11">
        <v>0.0</v>
      </c>
      <c r="P20" s="12">
        <v>70.0</v>
      </c>
      <c r="Q20" s="10">
        <v>0.3594448842457393</v>
      </c>
      <c r="R20" s="10">
        <v>0.9091125961390089</v>
      </c>
      <c r="S20" s="10">
        <v>1.803769079092803</v>
      </c>
      <c r="T20" s="10">
        <v>1.103626778225071</v>
      </c>
      <c r="V20" s="18" t="s">
        <v>3</v>
      </c>
      <c r="W20" s="21">
        <f>MOD(AVERAGE(Z3:Z1000), 360)</f>
        <v>359.9740106</v>
      </c>
      <c r="Z20" s="13">
        <f t="shared" si="1"/>
        <v>360.2903819</v>
      </c>
    </row>
    <row r="21" ht="15.75" customHeight="1">
      <c r="A21" s="8">
        <v>0.0</v>
      </c>
      <c r="B21" s="9">
        <v>10.0</v>
      </c>
      <c r="C21" s="8">
        <v>45.0</v>
      </c>
      <c r="D21" s="10">
        <v>10.0</v>
      </c>
      <c r="E21" s="8">
        <v>0.4074860754144458</v>
      </c>
      <c r="F21" s="9">
        <v>10.05903024259176</v>
      </c>
      <c r="G21" s="8">
        <v>44.68916053933388</v>
      </c>
      <c r="H21" s="10">
        <v>10.06109691710669</v>
      </c>
      <c r="I21" s="8">
        <v>0.0</v>
      </c>
      <c r="J21" s="9">
        <v>28.61769540392648</v>
      </c>
      <c r="K21" s="8">
        <v>163.4605415640614</v>
      </c>
      <c r="L21" s="10">
        <v>14.67585243894206</v>
      </c>
      <c r="M21" s="10">
        <v>8.76520745826757</v>
      </c>
      <c r="N21" s="10">
        <v>0.1347551084122335</v>
      </c>
      <c r="O21" s="11">
        <v>1.0</v>
      </c>
      <c r="P21" s="12">
        <v>65.0</v>
      </c>
      <c r="Q21" s="10">
        <v>0.3500656237649292</v>
      </c>
      <c r="R21" s="10">
        <v>1.062391002079975</v>
      </c>
      <c r="S21" s="10">
        <v>1.66545026122474</v>
      </c>
      <c r="T21" s="10">
        <v>1.324487887268761</v>
      </c>
      <c r="U21" s="22"/>
      <c r="V21" s="18" t="s">
        <v>4</v>
      </c>
      <c r="W21" s="23">
        <f>AVERAGE(F3:F1000)</f>
        <v>10.19930212</v>
      </c>
      <c r="Y21" s="1"/>
      <c r="Z21" s="13">
        <f t="shared" si="1"/>
        <v>360.4074861</v>
      </c>
    </row>
    <row r="22" ht="15.75" customHeight="1">
      <c r="A22" s="8">
        <v>0.0</v>
      </c>
      <c r="B22" s="9">
        <v>10.0</v>
      </c>
      <c r="C22" s="8">
        <v>45.0</v>
      </c>
      <c r="D22" s="10">
        <v>10.0</v>
      </c>
      <c r="E22" s="8">
        <v>359.3733973066425</v>
      </c>
      <c r="F22" s="9">
        <v>13.2477936187709</v>
      </c>
      <c r="G22" s="8">
        <v>46.59599987633997</v>
      </c>
      <c r="H22" s="10">
        <v>14.49750597917257</v>
      </c>
      <c r="I22" s="8">
        <v>0.0</v>
      </c>
      <c r="J22" s="9">
        <v>15.05034110993002</v>
      </c>
      <c r="K22" s="8">
        <v>116.5738342965467</v>
      </c>
      <c r="L22" s="10">
        <v>14.55292501326119</v>
      </c>
      <c r="M22" s="10">
        <v>8.866419804943211</v>
      </c>
      <c r="N22" s="10">
        <v>1.862226101502829</v>
      </c>
      <c r="O22" s="11">
        <v>0.0</v>
      </c>
      <c r="P22" s="12">
        <v>64.0</v>
      </c>
      <c r="Q22" s="10">
        <v>0.3609879717872236</v>
      </c>
      <c r="R22" s="10">
        <v>1.94328335381916</v>
      </c>
      <c r="S22" s="10">
        <v>1.6146935331348</v>
      </c>
      <c r="T22" s="10">
        <v>2.45390663525822</v>
      </c>
      <c r="V22" s="18" t="s">
        <v>5</v>
      </c>
      <c r="W22" s="21">
        <f>AVERAGE(G3:G1000)</f>
        <v>45.03268158</v>
      </c>
      <c r="Z22" s="13">
        <f t="shared" si="1"/>
        <v>359.3733973</v>
      </c>
    </row>
    <row r="23" ht="15.75" customHeight="1">
      <c r="A23" s="8">
        <v>0.0</v>
      </c>
      <c r="B23" s="9">
        <v>10.0</v>
      </c>
      <c r="C23" s="8">
        <v>45.0</v>
      </c>
      <c r="D23" s="10">
        <v>10.0</v>
      </c>
      <c r="E23" s="8">
        <v>359.9589978948223</v>
      </c>
      <c r="F23" s="9">
        <v>9.64948353182536</v>
      </c>
      <c r="G23" s="8">
        <v>45.40680017901668</v>
      </c>
      <c r="H23" s="10">
        <v>9.209320982226766</v>
      </c>
      <c r="I23" s="8">
        <v>0.0</v>
      </c>
      <c r="J23" s="9">
        <v>35.14852848461616</v>
      </c>
      <c r="K23" s="8">
        <v>81.12747486500041</v>
      </c>
      <c r="L23" s="10">
        <v>9.43270627670995</v>
      </c>
      <c r="M23" s="10">
        <v>8.755121442408303</v>
      </c>
      <c r="N23" s="10">
        <v>0.2765096965755787</v>
      </c>
      <c r="O23" s="11">
        <v>1.0</v>
      </c>
      <c r="P23" s="12">
        <v>38.0</v>
      </c>
      <c r="Q23" s="10">
        <v>0.3461331875558126</v>
      </c>
      <c r="R23" s="10">
        <v>0.9479307028104353</v>
      </c>
      <c r="S23" s="10">
        <v>1.704798600942211</v>
      </c>
      <c r="T23" s="10">
        <v>1.156619177222347</v>
      </c>
      <c r="V23" s="18" t="s">
        <v>32</v>
      </c>
      <c r="W23" s="24">
        <f>AVERAGE(H3:H1000)</f>
        <v>10.294628</v>
      </c>
      <c r="Z23" s="13">
        <f t="shared" si="1"/>
        <v>359.9589979</v>
      </c>
    </row>
    <row r="24" ht="15.75" customHeight="1">
      <c r="A24" s="8">
        <v>0.0</v>
      </c>
      <c r="B24" s="9">
        <v>10.0</v>
      </c>
      <c r="C24" s="8">
        <v>45.0</v>
      </c>
      <c r="D24" s="10">
        <v>10.0</v>
      </c>
      <c r="E24" s="8">
        <v>0.133044621498303</v>
      </c>
      <c r="F24" s="9">
        <v>9.935930617186154</v>
      </c>
      <c r="G24" s="8">
        <v>44.92475504106967</v>
      </c>
      <c r="H24" s="10">
        <v>9.719253662474133</v>
      </c>
      <c r="I24" s="8">
        <v>0.0</v>
      </c>
      <c r="J24" s="9">
        <v>38.0975189827451</v>
      </c>
      <c r="K24" s="8">
        <v>49.58145282444492</v>
      </c>
      <c r="L24" s="10">
        <v>14.4478403013453</v>
      </c>
      <c r="M24" s="10">
        <v>9.203070760001566</v>
      </c>
      <c r="N24" s="10">
        <v>0.1160070941982747</v>
      </c>
      <c r="O24" s="11">
        <v>1.0</v>
      </c>
      <c r="P24" s="12">
        <v>49.0</v>
      </c>
      <c r="Q24" s="10">
        <v>0.3569878935562579</v>
      </c>
      <c r="R24" s="10">
        <v>1.045732266647952</v>
      </c>
      <c r="S24" s="10">
        <v>1.727704668942111</v>
      </c>
      <c r="T24" s="10">
        <v>1.288346514411931</v>
      </c>
      <c r="V24" s="18" t="s">
        <v>7</v>
      </c>
      <c r="W24" s="24">
        <f>AVERAGE(M3:M1000)</f>
        <v>8.9787753</v>
      </c>
      <c r="X24" s="1" t="s">
        <v>33</v>
      </c>
      <c r="Y24" s="4">
        <f>SQRT(W24)</f>
        <v>2.996460462</v>
      </c>
      <c r="Z24" s="13">
        <f t="shared" si="1"/>
        <v>360.1330446</v>
      </c>
    </row>
    <row r="25" ht="15.75" customHeight="1">
      <c r="A25" s="8">
        <v>0.0</v>
      </c>
      <c r="B25" s="9">
        <v>10.0</v>
      </c>
      <c r="C25" s="8">
        <v>45.0</v>
      </c>
      <c r="D25" s="10">
        <v>10.0</v>
      </c>
      <c r="E25" s="8">
        <v>0.3526928072717098</v>
      </c>
      <c r="F25" s="9">
        <v>9.270074046276996</v>
      </c>
      <c r="G25" s="8">
        <v>45.27086610629357</v>
      </c>
      <c r="H25" s="10">
        <v>8.494833313078937</v>
      </c>
      <c r="I25" s="8">
        <v>0.0</v>
      </c>
      <c r="J25" s="9">
        <v>38.99467480082409</v>
      </c>
      <c r="K25" s="8">
        <v>120.42434769426</v>
      </c>
      <c r="L25" s="10">
        <v>12.99894804321944</v>
      </c>
      <c r="M25" s="10">
        <v>8.53052343698738</v>
      </c>
      <c r="N25" s="10">
        <v>0.5928908518260363</v>
      </c>
      <c r="O25" s="11">
        <v>0.0</v>
      </c>
      <c r="P25" s="12">
        <v>42.0</v>
      </c>
      <c r="Q25" s="10">
        <v>0.3388087427161167</v>
      </c>
      <c r="R25" s="10">
        <v>0.8481689825265449</v>
      </c>
      <c r="S25" s="10">
        <v>1.72489091883534</v>
      </c>
      <c r="T25" s="10">
        <v>1.023286237844941</v>
      </c>
      <c r="V25" s="18" t="s">
        <v>8</v>
      </c>
      <c r="W25" s="24">
        <f>AVERAGE(N3:N1000)</f>
        <v>0.5350133536</v>
      </c>
      <c r="Z25" s="13">
        <f t="shared" si="1"/>
        <v>360.3526928</v>
      </c>
    </row>
    <row r="26" ht="15.75" customHeight="1">
      <c r="A26" s="8">
        <v>0.0</v>
      </c>
      <c r="B26" s="9">
        <v>10.0</v>
      </c>
      <c r="C26" s="8">
        <v>45.0</v>
      </c>
      <c r="D26" s="10">
        <v>10.0</v>
      </c>
      <c r="E26" s="8">
        <v>0.02442467038259437</v>
      </c>
      <c r="F26" s="9">
        <v>9.655347932965238</v>
      </c>
      <c r="G26" s="8">
        <v>43.59317499977651</v>
      </c>
      <c r="H26" s="10">
        <v>10.11582819919566</v>
      </c>
      <c r="I26" s="8">
        <v>0.0</v>
      </c>
      <c r="J26" s="9">
        <v>23.51505579578839</v>
      </c>
      <c r="K26" s="8">
        <v>125.6624602182509</v>
      </c>
      <c r="L26" s="10">
        <v>10.47756067406905</v>
      </c>
      <c r="M26" s="10">
        <v>9.385111895242966</v>
      </c>
      <c r="N26" s="10">
        <v>0.1276758535726092</v>
      </c>
      <c r="O26" s="11">
        <v>1.0</v>
      </c>
      <c r="P26" s="12">
        <v>52.0</v>
      </c>
      <c r="Q26" s="10">
        <v>0.3641401062202321</v>
      </c>
      <c r="R26" s="10">
        <v>1.031645826889188</v>
      </c>
      <c r="S26" s="10">
        <v>1.658313843121207</v>
      </c>
      <c r="T26" s="10">
        <v>1.329025464709868</v>
      </c>
      <c r="V26" s="18" t="s">
        <v>9</v>
      </c>
      <c r="W26" s="25">
        <f>AVERAGE(P3:P1000)</f>
        <v>54</v>
      </c>
      <c r="X26" s="26" t="s">
        <v>34</v>
      </c>
      <c r="Y26" s="3">
        <f>MAX(P3:P1000)</f>
        <v>112</v>
      </c>
      <c r="Z26" s="13">
        <f t="shared" si="1"/>
        <v>360.0244247</v>
      </c>
    </row>
    <row r="27" ht="15.75" customHeight="1">
      <c r="A27" s="8">
        <v>0.0</v>
      </c>
      <c r="B27" s="9">
        <v>10.0</v>
      </c>
      <c r="C27" s="8">
        <v>45.0</v>
      </c>
      <c r="D27" s="10">
        <v>10.0</v>
      </c>
      <c r="E27" s="8">
        <v>0.364029480998127</v>
      </c>
      <c r="F27" s="9">
        <v>11.30509027926349</v>
      </c>
      <c r="G27" s="8">
        <v>46.64443766917404</v>
      </c>
      <c r="H27" s="10">
        <v>10.98409810538939</v>
      </c>
      <c r="I27" s="8">
        <v>0.0</v>
      </c>
      <c r="J27" s="9">
        <v>15.59519375296709</v>
      </c>
      <c r="K27" s="8">
        <v>115.1371731516772</v>
      </c>
      <c r="L27" s="10">
        <v>10.94625975283782</v>
      </c>
      <c r="M27" s="10">
        <v>8.85052696065088</v>
      </c>
      <c r="N27" s="10">
        <v>0.5956578848701422</v>
      </c>
      <c r="O27" s="11">
        <v>1.0</v>
      </c>
      <c r="P27" s="12">
        <v>42.0</v>
      </c>
      <c r="Q27" s="10">
        <v>0.352006854011429</v>
      </c>
      <c r="R27" s="10">
        <v>1.335411402498008</v>
      </c>
      <c r="S27" s="10">
        <v>1.733508083258396</v>
      </c>
      <c r="T27" s="10">
        <v>1.601431105276863</v>
      </c>
      <c r="V27" s="1" t="s">
        <v>35</v>
      </c>
      <c r="W27" s="27">
        <f>AVERAGE(O3:O1000)</f>
        <v>0.53</v>
      </c>
      <c r="Z27" s="13">
        <f t="shared" si="1"/>
        <v>360.3640295</v>
      </c>
    </row>
    <row r="28" ht="15.75" customHeight="1">
      <c r="A28" s="8">
        <v>0.0</v>
      </c>
      <c r="B28" s="9">
        <v>10.0</v>
      </c>
      <c r="C28" s="8">
        <v>45.0</v>
      </c>
      <c r="D28" s="10">
        <v>10.0</v>
      </c>
      <c r="E28" s="8">
        <v>359.7981665706316</v>
      </c>
      <c r="F28" s="9">
        <v>10.88994538265253</v>
      </c>
      <c r="G28" s="8">
        <v>45.62753081717965</v>
      </c>
      <c r="H28" s="10">
        <v>11.28106629105287</v>
      </c>
      <c r="I28" s="8">
        <v>0.0</v>
      </c>
      <c r="J28" s="9">
        <v>30.35724329396566</v>
      </c>
      <c r="K28" s="8">
        <v>2.799741479113144</v>
      </c>
      <c r="L28" s="10">
        <v>6.426987566925003</v>
      </c>
      <c r="M28" s="10">
        <v>8.965238280650542</v>
      </c>
      <c r="N28" s="10">
        <v>0.5347374309768913</v>
      </c>
      <c r="O28" s="11">
        <v>0.0</v>
      </c>
      <c r="P28" s="12">
        <v>65.0</v>
      </c>
      <c r="Q28" s="10">
        <v>0.3571376061575401</v>
      </c>
      <c r="R28" s="10">
        <v>1.279280325028304</v>
      </c>
      <c r="S28" s="10">
        <v>1.655240541714028</v>
      </c>
      <c r="T28" s="10">
        <v>1.602595441778657</v>
      </c>
      <c r="V28" s="17" t="s">
        <v>10</v>
      </c>
      <c r="W28" s="24">
        <f>AVERAGE(Q3:Q1000)</f>
        <v>0.354409538</v>
      </c>
      <c r="Z28" s="13">
        <f t="shared" si="1"/>
        <v>359.7981666</v>
      </c>
    </row>
    <row r="29" ht="15.75" customHeight="1">
      <c r="A29" s="8">
        <v>0.0</v>
      </c>
      <c r="B29" s="9">
        <v>10.0</v>
      </c>
      <c r="C29" s="8">
        <v>45.0</v>
      </c>
      <c r="D29" s="10">
        <v>10.0</v>
      </c>
      <c r="E29" s="8">
        <v>0.06271055501499725</v>
      </c>
      <c r="F29" s="9">
        <v>11.06775450615277</v>
      </c>
      <c r="G29" s="8">
        <v>45.83478259428417</v>
      </c>
      <c r="H29" s="10">
        <v>11.12152686887534</v>
      </c>
      <c r="I29" s="8">
        <v>0.0</v>
      </c>
      <c r="J29" s="9">
        <v>23.46333139100437</v>
      </c>
      <c r="K29" s="8">
        <v>107.6036834934742</v>
      </c>
      <c r="L29" s="10">
        <v>13.11735235738067</v>
      </c>
      <c r="M29" s="10">
        <v>9.036423288500629</v>
      </c>
      <c r="N29" s="10">
        <v>0.4948880051884841</v>
      </c>
      <c r="O29" s="11">
        <v>0.0</v>
      </c>
      <c r="P29" s="12">
        <v>31.0</v>
      </c>
      <c r="Q29" s="10">
        <v>0.3571607139547809</v>
      </c>
      <c r="R29" s="10">
        <v>1.309221394802983</v>
      </c>
      <c r="S29" s="10">
        <v>1.703524613060033</v>
      </c>
      <c r="T29" s="10">
        <v>1.607176118142223</v>
      </c>
      <c r="V29" s="17" t="s">
        <v>11</v>
      </c>
      <c r="W29" s="24">
        <f>AVERAGE(R3:R1000)</f>
        <v>1.121646926</v>
      </c>
      <c r="Z29" s="13">
        <f t="shared" si="1"/>
        <v>360.0627106</v>
      </c>
    </row>
    <row r="30" ht="15.75" customHeight="1">
      <c r="A30" s="8">
        <v>0.0</v>
      </c>
      <c r="B30" s="9">
        <v>10.0</v>
      </c>
      <c r="C30" s="8">
        <v>45.0</v>
      </c>
      <c r="D30" s="10">
        <v>10.0</v>
      </c>
      <c r="E30" s="8">
        <v>359.6078030090031</v>
      </c>
      <c r="F30" s="9">
        <v>9.760161485004607</v>
      </c>
      <c r="G30" s="8">
        <v>43.65913778560888</v>
      </c>
      <c r="H30" s="10">
        <v>10.50851694123463</v>
      </c>
      <c r="I30" s="8">
        <v>0.0</v>
      </c>
      <c r="J30" s="9">
        <v>8.624545334288353</v>
      </c>
      <c r="K30" s="8">
        <v>63.76657916213431</v>
      </c>
      <c r="L30" s="10">
        <v>13.47275518161434</v>
      </c>
      <c r="M30" s="10">
        <v>8.050589094465177</v>
      </c>
      <c r="N30" s="10">
        <v>0.2986731242502179</v>
      </c>
      <c r="O30" s="11">
        <v>1.0</v>
      </c>
      <c r="P30" s="12">
        <v>26.0</v>
      </c>
      <c r="Q30" s="10">
        <v>0.3388288864444068</v>
      </c>
      <c r="R30" s="10">
        <v>0.9869572053795611</v>
      </c>
      <c r="S30" s="10">
        <v>1.508110676170166</v>
      </c>
      <c r="T30" s="10">
        <v>1.287530691220758</v>
      </c>
      <c r="V30" s="17" t="s">
        <v>12</v>
      </c>
      <c r="W30" s="24">
        <f>AVERAGE(S3:S1000)</f>
        <v>1.678747029</v>
      </c>
      <c r="Z30" s="13">
        <f t="shared" si="1"/>
        <v>359.607803</v>
      </c>
    </row>
    <row r="31" ht="15.75" customHeight="1">
      <c r="A31" s="8">
        <v>0.0</v>
      </c>
      <c r="B31" s="9">
        <v>10.0</v>
      </c>
      <c r="C31" s="8">
        <v>45.0</v>
      </c>
      <c r="D31" s="10">
        <v>10.0</v>
      </c>
      <c r="E31" s="8">
        <v>0.1916337458969106</v>
      </c>
      <c r="F31" s="9">
        <v>8.92179356957741</v>
      </c>
      <c r="G31" s="8">
        <v>42.00309251937882</v>
      </c>
      <c r="H31" s="10">
        <v>9.25593326620999</v>
      </c>
      <c r="I31" s="8">
        <v>0.0</v>
      </c>
      <c r="J31" s="9">
        <v>41.6219160649898</v>
      </c>
      <c r="K31" s="8">
        <v>116.8544936772957</v>
      </c>
      <c r="L31" s="10">
        <v>7.959514534855629</v>
      </c>
      <c r="M31" s="10">
        <v>9.06487287781971</v>
      </c>
      <c r="N31" s="10">
        <v>0.4885488786743611</v>
      </c>
      <c r="O31" s="11">
        <v>1.0</v>
      </c>
      <c r="P31" s="12">
        <v>74.0</v>
      </c>
      <c r="Q31" s="10">
        <v>0.3557555937894366</v>
      </c>
      <c r="R31" s="10">
        <v>0.8585833007484556</v>
      </c>
      <c r="S31" s="10">
        <v>1.622468138627311</v>
      </c>
      <c r="T31" s="10">
        <v>1.117079287472727</v>
      </c>
      <c r="V31" s="17" t="s">
        <v>13</v>
      </c>
      <c r="W31" s="24">
        <f>AVERAGE(T3:T1000)</f>
        <v>1.400033581</v>
      </c>
      <c r="Z31" s="13">
        <f t="shared" si="1"/>
        <v>360.1916337</v>
      </c>
    </row>
    <row r="32" ht="15.75" customHeight="1">
      <c r="A32" s="8">
        <v>0.0</v>
      </c>
      <c r="B32" s="9">
        <v>10.0</v>
      </c>
      <c r="C32" s="8">
        <v>45.0</v>
      </c>
      <c r="D32" s="10">
        <v>10.0</v>
      </c>
      <c r="E32" s="8">
        <v>0.3516422352419997</v>
      </c>
      <c r="F32" s="9">
        <v>10.81853679248654</v>
      </c>
      <c r="G32" s="8">
        <v>48.61704958640927</v>
      </c>
      <c r="H32" s="10">
        <v>9.566692362223295</v>
      </c>
      <c r="I32" s="8">
        <v>0.0</v>
      </c>
      <c r="J32" s="9">
        <v>23.6343833404652</v>
      </c>
      <c r="K32" s="8">
        <v>133.904780085095</v>
      </c>
      <c r="L32" s="10">
        <v>14.69656936996508</v>
      </c>
      <c r="M32" s="10">
        <v>9.13022540300053</v>
      </c>
      <c r="N32" s="10">
        <v>0.4230865066626645</v>
      </c>
      <c r="O32" s="11">
        <v>1.0</v>
      </c>
      <c r="P32" s="12">
        <v>52.0</v>
      </c>
      <c r="Q32" s="10">
        <v>0.3513600290811037</v>
      </c>
      <c r="R32" s="10">
        <v>1.184594973316083</v>
      </c>
      <c r="S32" s="10">
        <v>1.875187737575956</v>
      </c>
      <c r="T32" s="10">
        <v>1.352899290488776</v>
      </c>
      <c r="Z32" s="13">
        <f t="shared" si="1"/>
        <v>360.3516422</v>
      </c>
    </row>
    <row r="33" ht="15.75" customHeight="1">
      <c r="A33" s="8">
        <v>0.0</v>
      </c>
      <c r="B33" s="9">
        <v>10.0</v>
      </c>
      <c r="C33" s="8">
        <v>45.0</v>
      </c>
      <c r="D33" s="10">
        <v>10.0</v>
      </c>
      <c r="E33" s="8">
        <v>359.9257030427218</v>
      </c>
      <c r="F33" s="9">
        <v>11.85931086813883</v>
      </c>
      <c r="G33" s="8">
        <v>44.92378778549651</v>
      </c>
      <c r="H33" s="10">
        <v>12.72158431734696</v>
      </c>
      <c r="I33" s="8">
        <v>0.0</v>
      </c>
      <c r="J33" s="9">
        <v>21.56533341693618</v>
      </c>
      <c r="K33" s="8">
        <v>85.48481894157958</v>
      </c>
      <c r="L33" s="10">
        <v>10.82189385413494</v>
      </c>
      <c r="M33" s="10">
        <v>8.79910474493904</v>
      </c>
      <c r="N33" s="10">
        <v>1.01076076870868</v>
      </c>
      <c r="O33" s="11">
        <v>0.0</v>
      </c>
      <c r="P33" s="12">
        <v>42.0</v>
      </c>
      <c r="Q33" s="10">
        <v>0.357360568918254</v>
      </c>
      <c r="R33" s="10">
        <v>1.533980831038769</v>
      </c>
      <c r="S33" s="10">
        <v>1.62091097767282</v>
      </c>
      <c r="T33" s="10">
        <v>1.943192804239935</v>
      </c>
      <c r="Z33" s="13">
        <f t="shared" si="1"/>
        <v>359.925703</v>
      </c>
    </row>
    <row r="34" ht="15.75" customHeight="1">
      <c r="A34" s="8">
        <v>0.0</v>
      </c>
      <c r="B34" s="9">
        <v>10.0</v>
      </c>
      <c r="C34" s="8">
        <v>45.0</v>
      </c>
      <c r="D34" s="10">
        <v>10.0</v>
      </c>
      <c r="E34" s="8">
        <v>0.5130274005269493</v>
      </c>
      <c r="F34" s="9">
        <v>9.921646470789648</v>
      </c>
      <c r="G34" s="8">
        <v>45.0368498343765</v>
      </c>
      <c r="H34" s="10">
        <v>9.472064921747595</v>
      </c>
      <c r="I34" s="8">
        <v>0.0</v>
      </c>
      <c r="J34" s="9">
        <v>14.81025428883171</v>
      </c>
      <c r="K34" s="8">
        <v>142.3971134040857</v>
      </c>
      <c r="L34" s="10">
        <v>13.51053470080923</v>
      </c>
      <c r="M34" s="10">
        <v>8.814540761149022</v>
      </c>
      <c r="N34" s="10">
        <v>0.2742207870893062</v>
      </c>
      <c r="O34" s="11">
        <v>1.0</v>
      </c>
      <c r="P34" s="12">
        <v>70.0</v>
      </c>
      <c r="Q34" s="10">
        <v>0.348139654633347</v>
      </c>
      <c r="R34" s="10">
        <v>1.012155380685863</v>
      </c>
      <c r="S34" s="10">
        <v>1.722967665494165</v>
      </c>
      <c r="T34" s="10">
        <v>1.232821411616106</v>
      </c>
      <c r="Z34" s="13">
        <f t="shared" si="1"/>
        <v>360.5130274</v>
      </c>
    </row>
    <row r="35" ht="15.75" customHeight="1">
      <c r="A35" s="8">
        <v>0.0</v>
      </c>
      <c r="B35" s="9">
        <v>10.0</v>
      </c>
      <c r="C35" s="8">
        <v>45.0</v>
      </c>
      <c r="D35" s="10">
        <v>10.0</v>
      </c>
      <c r="E35" s="8">
        <v>0.6706848290526999</v>
      </c>
      <c r="F35" s="9">
        <v>8.982236254443102</v>
      </c>
      <c r="G35" s="8">
        <v>44.52622977302369</v>
      </c>
      <c r="H35" s="10">
        <v>8.098456023822848</v>
      </c>
      <c r="I35" s="8">
        <v>0.0</v>
      </c>
      <c r="J35" s="9">
        <v>49.19211766531802</v>
      </c>
      <c r="K35" s="8">
        <v>166.1153259477507</v>
      </c>
      <c r="L35" s="10">
        <v>8.819091467582545</v>
      </c>
      <c r="M35" s="10">
        <v>8.699156281510069</v>
      </c>
      <c r="N35" s="10">
        <v>0.8245287479080213</v>
      </c>
      <c r="O35" s="11">
        <v>0.0</v>
      </c>
      <c r="P35" s="12">
        <v>79.0</v>
      </c>
      <c r="Q35" s="10">
        <v>0.34071749083551</v>
      </c>
      <c r="R35" s="10">
        <v>0.7987139946647719</v>
      </c>
      <c r="S35" s="10">
        <v>1.755658836919969</v>
      </c>
      <c r="T35" s="10">
        <v>0.9652860878093527</v>
      </c>
      <c r="Z35" s="13">
        <f t="shared" si="1"/>
        <v>360.6706848</v>
      </c>
    </row>
    <row r="36" ht="15.75" customHeight="1">
      <c r="A36" s="8">
        <v>0.0</v>
      </c>
      <c r="B36" s="9">
        <v>10.0</v>
      </c>
      <c r="C36" s="8">
        <v>45.0</v>
      </c>
      <c r="D36" s="10">
        <v>10.0</v>
      </c>
      <c r="E36" s="8">
        <v>359.9937411969044</v>
      </c>
      <c r="F36" s="9">
        <v>10.68426969386</v>
      </c>
      <c r="G36" s="8">
        <v>47.34082824940121</v>
      </c>
      <c r="H36" s="10">
        <v>10.11287113066623</v>
      </c>
      <c r="I36" s="8">
        <v>0.0</v>
      </c>
      <c r="J36" s="9">
        <v>8.87003256197336</v>
      </c>
      <c r="K36" s="8">
        <v>81.58024283006942</v>
      </c>
      <c r="L36" s="10">
        <v>9.554877364564213</v>
      </c>
      <c r="M36" s="10">
        <v>9.080698597986672</v>
      </c>
      <c r="N36" s="10">
        <v>0.2023481386521533</v>
      </c>
      <c r="O36" s="11">
        <v>1.0</v>
      </c>
      <c r="P36" s="12">
        <v>26.0</v>
      </c>
      <c r="Q36" s="10">
        <v>0.3538457881738074</v>
      </c>
      <c r="R36" s="10">
        <v>1.186266304992218</v>
      </c>
      <c r="S36" s="10">
        <v>1.770381187601255</v>
      </c>
      <c r="T36" s="10">
        <v>1.411137758909691</v>
      </c>
      <c r="Z36" s="13">
        <f t="shared" si="1"/>
        <v>359.9937412</v>
      </c>
    </row>
    <row r="37" ht="15.75" customHeight="1">
      <c r="A37" s="8">
        <v>0.0</v>
      </c>
      <c r="B37" s="9">
        <v>10.0</v>
      </c>
      <c r="C37" s="8">
        <v>45.0</v>
      </c>
      <c r="D37" s="10">
        <v>10.0</v>
      </c>
      <c r="E37" s="8">
        <v>359.6858857028158</v>
      </c>
      <c r="F37" s="9">
        <v>13.05809466199859</v>
      </c>
      <c r="G37" s="8">
        <v>46.94781515160503</v>
      </c>
      <c r="H37" s="10">
        <v>13.91583571390946</v>
      </c>
      <c r="I37" s="8">
        <v>0.0</v>
      </c>
      <c r="J37" s="9">
        <v>41.0286140958659</v>
      </c>
      <c r="K37" s="8">
        <v>136.8850091416225</v>
      </c>
      <c r="L37" s="10">
        <v>6.46439900282769</v>
      </c>
      <c r="M37" s="10">
        <v>9.25795074450962</v>
      </c>
      <c r="N37" s="10">
        <v>1.615865325229965</v>
      </c>
      <c r="O37" s="11">
        <v>0.0</v>
      </c>
      <c r="P37" s="12">
        <v>48.0</v>
      </c>
      <c r="Q37" s="10">
        <v>0.3672260617719058</v>
      </c>
      <c r="R37" s="10">
        <v>1.909112203742454</v>
      </c>
      <c r="S37" s="10">
        <v>1.680068422649927</v>
      </c>
      <c r="T37" s="10">
        <v>2.372824696554974</v>
      </c>
      <c r="Z37" s="13">
        <f t="shared" si="1"/>
        <v>359.6858857</v>
      </c>
    </row>
    <row r="38" ht="15.75" customHeight="1">
      <c r="A38" s="8">
        <v>0.0</v>
      </c>
      <c r="B38" s="9">
        <v>10.0</v>
      </c>
      <c r="C38" s="8">
        <v>45.0</v>
      </c>
      <c r="D38" s="10">
        <v>10.0</v>
      </c>
      <c r="E38" s="8">
        <v>359.8479644602478</v>
      </c>
      <c r="F38" s="9">
        <v>10.2765196141318</v>
      </c>
      <c r="G38" s="8">
        <v>45.82940763195476</v>
      </c>
      <c r="H38" s="10">
        <v>9.971647633598218</v>
      </c>
      <c r="I38" s="8">
        <v>0.0</v>
      </c>
      <c r="J38" s="9">
        <v>19.39484129894035</v>
      </c>
      <c r="K38" s="8">
        <v>95.64163565797521</v>
      </c>
      <c r="L38" s="10">
        <v>10.79090160981215</v>
      </c>
      <c r="M38" s="10">
        <v>9.031403853069872</v>
      </c>
      <c r="N38" s="10">
        <v>0.1119187696926656</v>
      </c>
      <c r="O38" s="11">
        <v>1.0</v>
      </c>
      <c r="P38" s="12">
        <v>31.0</v>
      </c>
      <c r="Q38" s="10">
        <v>0.3536163146330217</v>
      </c>
      <c r="R38" s="10">
        <v>1.102400299313194</v>
      </c>
      <c r="S38" s="10">
        <v>1.726180816974204</v>
      </c>
      <c r="T38" s="10">
        <v>1.340976804559997</v>
      </c>
      <c r="Z38" s="13">
        <f t="shared" si="1"/>
        <v>359.8479645</v>
      </c>
    </row>
    <row r="39" ht="15.75" customHeight="1">
      <c r="A39" s="8">
        <v>0.0</v>
      </c>
      <c r="B39" s="9">
        <v>10.0</v>
      </c>
      <c r="C39" s="8">
        <v>45.0</v>
      </c>
      <c r="D39" s="10">
        <v>10.0</v>
      </c>
      <c r="E39" s="8">
        <v>359.5817167420232</v>
      </c>
      <c r="F39" s="9">
        <v>10.65060947719028</v>
      </c>
      <c r="G39" s="8">
        <v>44.43092518300436</v>
      </c>
      <c r="H39" s="10">
        <v>11.65775884809089</v>
      </c>
      <c r="I39" s="8">
        <v>0.0</v>
      </c>
      <c r="J39" s="9">
        <v>11.49180733388224</v>
      </c>
      <c r="K39" s="8">
        <v>37.31028537607335</v>
      </c>
      <c r="L39" s="10">
        <v>5.209023870506256</v>
      </c>
      <c r="M39" s="10">
        <v>9.264597337156221</v>
      </c>
      <c r="N39" s="10">
        <v>0.6416723098068701</v>
      </c>
      <c r="O39" s="11">
        <v>0.0</v>
      </c>
      <c r="P39" s="12">
        <v>26.0</v>
      </c>
      <c r="Q39" s="10">
        <v>0.366026303098956</v>
      </c>
      <c r="R39" s="10">
        <v>1.276370500705647</v>
      </c>
      <c r="S39" s="10">
        <v>1.617575065840652</v>
      </c>
      <c r="T39" s="10">
        <v>1.66047365436901</v>
      </c>
      <c r="Z39" s="13">
        <f t="shared" si="1"/>
        <v>359.5817167</v>
      </c>
    </row>
    <row r="40" ht="15.75" customHeight="1">
      <c r="A40" s="8">
        <v>0.0</v>
      </c>
      <c r="B40" s="9">
        <v>10.0</v>
      </c>
      <c r="C40" s="8">
        <v>45.0</v>
      </c>
      <c r="D40" s="10">
        <v>10.0</v>
      </c>
      <c r="E40" s="8">
        <v>359.9032163055717</v>
      </c>
      <c r="F40" s="9">
        <v>8.579123654100943</v>
      </c>
      <c r="G40" s="8">
        <v>41.82761349838406</v>
      </c>
      <c r="H40" s="10">
        <v>9.038966251937554</v>
      </c>
      <c r="I40" s="8">
        <v>0.0</v>
      </c>
      <c r="J40" s="9">
        <v>28.26017710844555</v>
      </c>
      <c r="K40" s="8">
        <v>34.84500200459068</v>
      </c>
      <c r="L40" s="10">
        <v>12.80813007128114</v>
      </c>
      <c r="M40" s="10">
        <v>8.61951993879016</v>
      </c>
      <c r="N40" s="10">
        <v>0.5805767474795863</v>
      </c>
      <c r="O40" s="11">
        <v>1.0</v>
      </c>
      <c r="P40" s="12">
        <v>42.0</v>
      </c>
      <c r="Q40" s="10">
        <v>0.3469160449151555</v>
      </c>
      <c r="R40" s="10">
        <v>0.7780176262279346</v>
      </c>
      <c r="S40" s="10">
        <v>1.55519985364859</v>
      </c>
      <c r="T40" s="10">
        <v>1.025876441306379</v>
      </c>
      <c r="Z40" s="13">
        <f t="shared" si="1"/>
        <v>359.9032163</v>
      </c>
    </row>
    <row r="41" ht="15.75" customHeight="1">
      <c r="A41" s="8">
        <v>0.0</v>
      </c>
      <c r="B41" s="9">
        <v>10.0</v>
      </c>
      <c r="C41" s="8">
        <v>45.0</v>
      </c>
      <c r="D41" s="10">
        <v>10.0</v>
      </c>
      <c r="E41" s="8">
        <v>359.6700291009339</v>
      </c>
      <c r="F41" s="9">
        <v>11.58673016901493</v>
      </c>
      <c r="G41" s="8">
        <v>47.1687489871639</v>
      </c>
      <c r="H41" s="10">
        <v>11.73045046405978</v>
      </c>
      <c r="I41" s="8">
        <v>0.0</v>
      </c>
      <c r="J41" s="9">
        <v>29.33448218255017</v>
      </c>
      <c r="K41" s="8">
        <v>30.41228232148498</v>
      </c>
      <c r="L41" s="10">
        <v>9.27097104141626</v>
      </c>
      <c r="M41" s="10">
        <v>9.041742885649732</v>
      </c>
      <c r="N41" s="10">
        <v>0.8337790936297227</v>
      </c>
      <c r="O41" s="11">
        <v>0.0</v>
      </c>
      <c r="P41" s="12">
        <v>38.0</v>
      </c>
      <c r="Q41" s="10">
        <v>0.3580987807002802</v>
      </c>
      <c r="R41" s="10">
        <v>1.440093985162266</v>
      </c>
      <c r="S41" s="10">
        <v>1.697506409055198</v>
      </c>
      <c r="T41" s="10">
        <v>1.758756228092181</v>
      </c>
      <c r="Z41" s="13">
        <f t="shared" si="1"/>
        <v>359.6700291</v>
      </c>
    </row>
    <row r="42" ht="15.75" customHeight="1">
      <c r="A42" s="8">
        <v>0.0</v>
      </c>
      <c r="B42" s="9">
        <v>10.0</v>
      </c>
      <c r="C42" s="8">
        <v>45.0</v>
      </c>
      <c r="D42" s="10">
        <v>10.0</v>
      </c>
      <c r="E42" s="8">
        <v>0.1339486919545732</v>
      </c>
      <c r="F42" s="9">
        <v>9.72281737779011</v>
      </c>
      <c r="G42" s="8">
        <v>44.88780137872362</v>
      </c>
      <c r="H42" s="10">
        <v>9.641180384781363</v>
      </c>
      <c r="I42" s="8">
        <v>0.0</v>
      </c>
      <c r="J42" s="9">
        <v>20.90179300469582</v>
      </c>
      <c r="K42" s="8">
        <v>68.54418799088158</v>
      </c>
      <c r="L42" s="10">
        <v>9.599351334298202</v>
      </c>
      <c r="M42" s="10">
        <v>9.15594331807586</v>
      </c>
      <c r="N42" s="10">
        <v>0.1721941460268602</v>
      </c>
      <c r="O42" s="11">
        <v>1.0</v>
      </c>
      <c r="P42" s="12">
        <v>49.0</v>
      </c>
      <c r="Q42" s="10">
        <v>0.3564859940729525</v>
      </c>
      <c r="R42" s="10">
        <v>1.006527021974468</v>
      </c>
      <c r="S42" s="10">
        <v>1.700995890202459</v>
      </c>
      <c r="T42" s="10">
        <v>1.254155878573665</v>
      </c>
      <c r="Z42" s="13">
        <f t="shared" si="1"/>
        <v>360.1339487</v>
      </c>
    </row>
    <row r="43" ht="15.75" customHeight="1">
      <c r="A43" s="8">
        <v>0.0</v>
      </c>
      <c r="B43" s="9">
        <v>10.0</v>
      </c>
      <c r="C43" s="8">
        <v>45.0</v>
      </c>
      <c r="D43" s="10">
        <v>10.0</v>
      </c>
      <c r="E43" s="8">
        <v>0.1104158997584677</v>
      </c>
      <c r="F43" s="9">
        <v>8.581990400081953</v>
      </c>
      <c r="G43" s="8">
        <v>43.67829399250554</v>
      </c>
      <c r="H43" s="10">
        <v>8.259180968321175</v>
      </c>
      <c r="I43" s="8">
        <v>0.0</v>
      </c>
      <c r="J43" s="9">
        <v>19.25951539832765</v>
      </c>
      <c r="K43" s="8">
        <v>43.26810660060855</v>
      </c>
      <c r="L43" s="10">
        <v>10.92177019273132</v>
      </c>
      <c r="M43" s="10">
        <v>8.425628319829999</v>
      </c>
      <c r="N43" s="10">
        <v>0.7321863163663587</v>
      </c>
      <c r="O43" s="11">
        <v>0.0</v>
      </c>
      <c r="P43" s="12">
        <v>37.0</v>
      </c>
      <c r="Q43" s="10">
        <v>0.337792395690355</v>
      </c>
      <c r="R43" s="10">
        <v>0.7368109008831565</v>
      </c>
      <c r="S43" s="10">
        <v>1.632739604406025</v>
      </c>
      <c r="T43" s="10">
        <v>0.9258171576024652</v>
      </c>
      <c r="Z43" s="13">
        <f t="shared" si="1"/>
        <v>360.1104159</v>
      </c>
    </row>
    <row r="44" ht="15.75" customHeight="1">
      <c r="A44" s="8">
        <v>0.0</v>
      </c>
      <c r="B44" s="9">
        <v>10.0</v>
      </c>
      <c r="C44" s="8">
        <v>45.0</v>
      </c>
      <c r="D44" s="10">
        <v>10.0</v>
      </c>
      <c r="E44" s="8">
        <v>359.6360463798655</v>
      </c>
      <c r="F44" s="9">
        <v>9.313974928846848</v>
      </c>
      <c r="G44" s="8">
        <v>44.25287756790766</v>
      </c>
      <c r="H44" s="10">
        <v>9.36511501690522</v>
      </c>
      <c r="I44" s="8">
        <v>0.0</v>
      </c>
      <c r="J44" s="9">
        <v>6.873458860762208</v>
      </c>
      <c r="K44" s="8">
        <v>161.7049743840237</v>
      </c>
      <c r="L44" s="10">
        <v>10.22419948234339</v>
      </c>
      <c r="M44" s="10">
        <v>9.23470874165262</v>
      </c>
      <c r="N44" s="10">
        <v>0.3827252234684753</v>
      </c>
      <c r="O44" s="11">
        <v>1.0</v>
      </c>
      <c r="P44" s="12">
        <v>65.0</v>
      </c>
      <c r="Q44" s="10">
        <v>0.3577565846696887</v>
      </c>
      <c r="R44" s="10">
        <v>0.9271234747469244</v>
      </c>
      <c r="S44" s="10">
        <v>1.677795814539587</v>
      </c>
      <c r="T44" s="10">
        <v>1.171030336346387</v>
      </c>
      <c r="Z44" s="13">
        <f t="shared" si="1"/>
        <v>359.6360464</v>
      </c>
    </row>
    <row r="45" ht="15.75" customHeight="1">
      <c r="A45" s="8">
        <v>0.0</v>
      </c>
      <c r="B45" s="9">
        <v>10.0</v>
      </c>
      <c r="C45" s="8">
        <v>45.0</v>
      </c>
      <c r="D45" s="10">
        <v>10.0</v>
      </c>
      <c r="E45" s="8">
        <v>0.1918434378134008</v>
      </c>
      <c r="F45" s="9">
        <v>10.54871484890493</v>
      </c>
      <c r="G45" s="8">
        <v>45.50117262599012</v>
      </c>
      <c r="H45" s="10">
        <v>10.34730747739861</v>
      </c>
      <c r="I45" s="8">
        <v>0.0</v>
      </c>
      <c r="J45" s="9">
        <v>19.48290162770211</v>
      </c>
      <c r="K45" s="8">
        <v>11.11708289518053</v>
      </c>
      <c r="L45" s="10">
        <v>5.213173224216444</v>
      </c>
      <c r="M45" s="10">
        <v>8.08098920543607</v>
      </c>
      <c r="N45" s="10">
        <v>0.2387695192702419</v>
      </c>
      <c r="O45" s="11">
        <v>1.0</v>
      </c>
      <c r="P45" s="12">
        <v>58.0</v>
      </c>
      <c r="Q45" s="10">
        <v>0.3357216503975535</v>
      </c>
      <c r="R45" s="10">
        <v>1.109614385437689</v>
      </c>
      <c r="S45" s="10">
        <v>1.629840527433673</v>
      </c>
      <c r="T45" s="10">
        <v>1.354660061472124</v>
      </c>
      <c r="Z45" s="13">
        <f t="shared" si="1"/>
        <v>360.1918434</v>
      </c>
    </row>
    <row r="46" ht="15.75" customHeight="1">
      <c r="A46" s="8">
        <v>0.0</v>
      </c>
      <c r="B46" s="9">
        <v>10.0</v>
      </c>
      <c r="C46" s="8">
        <v>45.0</v>
      </c>
      <c r="D46" s="10">
        <v>10.0</v>
      </c>
      <c r="E46" s="8">
        <v>359.9426739125902</v>
      </c>
      <c r="F46" s="9">
        <v>8.961675072667262</v>
      </c>
      <c r="G46" s="8">
        <v>42.46559559716113</v>
      </c>
      <c r="H46" s="10">
        <v>9.503863050065855</v>
      </c>
      <c r="I46" s="8">
        <v>0.0</v>
      </c>
      <c r="J46" s="9">
        <v>48.3544006463605</v>
      </c>
      <c r="K46" s="8">
        <v>141.3746279175859</v>
      </c>
      <c r="L46" s="10">
        <v>11.98276863090795</v>
      </c>
      <c r="M46" s="10">
        <v>8.874366247738198</v>
      </c>
      <c r="N46" s="10">
        <v>0.3747800239624194</v>
      </c>
      <c r="O46" s="11">
        <v>1.0</v>
      </c>
      <c r="P46" s="12">
        <v>80.0</v>
      </c>
      <c r="Q46" s="10">
        <v>0.3533542431453192</v>
      </c>
      <c r="R46" s="10">
        <v>0.8665450266444213</v>
      </c>
      <c r="S46" s="10">
        <v>1.582521577031775</v>
      </c>
      <c r="T46" s="10">
        <v>1.138127718078034</v>
      </c>
      <c r="Z46" s="13">
        <f t="shared" si="1"/>
        <v>359.9426739</v>
      </c>
    </row>
    <row r="47" ht="15.75" customHeight="1">
      <c r="A47" s="8">
        <v>0.0</v>
      </c>
      <c r="B47" s="9">
        <v>10.0</v>
      </c>
      <c r="C47" s="8">
        <v>45.0</v>
      </c>
      <c r="D47" s="10">
        <v>10.0</v>
      </c>
      <c r="E47" s="8">
        <v>359.9700182006881</v>
      </c>
      <c r="F47" s="9">
        <v>9.903296894956028</v>
      </c>
      <c r="G47" s="8">
        <v>46.00848747664783</v>
      </c>
      <c r="H47" s="10">
        <v>9.559443986479062</v>
      </c>
      <c r="I47" s="8">
        <v>0.0</v>
      </c>
      <c r="J47" s="9">
        <v>12.91686877374056</v>
      </c>
      <c r="K47" s="8">
        <v>94.16496929568312</v>
      </c>
      <c r="L47" s="10">
        <v>7.501828060626358</v>
      </c>
      <c r="M47" s="10">
        <v>8.597442137865826</v>
      </c>
      <c r="N47" s="10">
        <v>0.1589638242983961</v>
      </c>
      <c r="O47" s="11">
        <v>1.0</v>
      </c>
      <c r="P47" s="12">
        <v>26.0</v>
      </c>
      <c r="Q47" s="10">
        <v>0.3441274013112311</v>
      </c>
      <c r="R47" s="10">
        <v>0.9978898834329094</v>
      </c>
      <c r="S47" s="10">
        <v>1.681191571036686</v>
      </c>
      <c r="T47" s="10">
        <v>1.218492196811488</v>
      </c>
      <c r="Z47" s="13">
        <f t="shared" si="1"/>
        <v>359.9700182</v>
      </c>
    </row>
    <row r="48" ht="15.75" customHeight="1">
      <c r="A48" s="8">
        <v>0.0</v>
      </c>
      <c r="B48" s="9">
        <v>10.0</v>
      </c>
      <c r="C48" s="8">
        <v>45.0</v>
      </c>
      <c r="D48" s="10">
        <v>10.0</v>
      </c>
      <c r="E48" s="8">
        <v>359.4532618942472</v>
      </c>
      <c r="F48" s="9">
        <v>9.539775528212596</v>
      </c>
      <c r="G48" s="8">
        <v>43.75308424033025</v>
      </c>
      <c r="H48" s="10">
        <v>10.27203252887315</v>
      </c>
      <c r="I48" s="8">
        <v>0.0</v>
      </c>
      <c r="J48" s="9">
        <v>43.61388188458437</v>
      </c>
      <c r="K48" s="8">
        <v>116.77141264741</v>
      </c>
      <c r="L48" s="10">
        <v>9.624482131421226</v>
      </c>
      <c r="M48" s="10">
        <v>8.800394535149564</v>
      </c>
      <c r="N48" s="10">
        <v>0.3125696312794529</v>
      </c>
      <c r="O48" s="11">
        <v>1.0</v>
      </c>
      <c r="P48" s="12">
        <v>70.0</v>
      </c>
      <c r="Q48" s="10">
        <v>0.353757257163696</v>
      </c>
      <c r="R48" s="10">
        <v>0.9841636954323834</v>
      </c>
      <c r="S48" s="10">
        <v>1.570438238235131</v>
      </c>
      <c r="T48" s="10">
        <v>1.287364376941771</v>
      </c>
      <c r="Z48" s="13">
        <f t="shared" si="1"/>
        <v>359.4532619</v>
      </c>
    </row>
    <row r="49" ht="15.75" customHeight="1">
      <c r="A49" s="8">
        <v>0.0</v>
      </c>
      <c r="B49" s="9">
        <v>10.0</v>
      </c>
      <c r="C49" s="8">
        <v>45.0</v>
      </c>
      <c r="D49" s="10">
        <v>10.0</v>
      </c>
      <c r="E49" s="8">
        <v>359.6337259084202</v>
      </c>
      <c r="F49" s="9">
        <v>10.97618257552508</v>
      </c>
      <c r="G49" s="8">
        <v>46.52934999500929</v>
      </c>
      <c r="H49" s="10">
        <v>11.02877722594232</v>
      </c>
      <c r="I49" s="8">
        <v>0.0</v>
      </c>
      <c r="J49" s="9">
        <v>42.88144366540632</v>
      </c>
      <c r="K49" s="8">
        <v>106.5964968813312</v>
      </c>
      <c r="L49" s="10">
        <v>5.747478943285365</v>
      </c>
      <c r="M49" s="10">
        <v>8.732037897544268</v>
      </c>
      <c r="N49" s="10">
        <v>0.549693675176606</v>
      </c>
      <c r="O49" s="11">
        <v>0.0</v>
      </c>
      <c r="P49" s="12">
        <v>80.0</v>
      </c>
      <c r="Q49" s="10">
        <v>0.3506648181987366</v>
      </c>
      <c r="R49" s="10">
        <v>1.261228825819805</v>
      </c>
      <c r="S49" s="10">
        <v>1.666997002604106</v>
      </c>
      <c r="T49" s="10">
        <v>1.546614594183187</v>
      </c>
      <c r="Z49" s="13">
        <f t="shared" si="1"/>
        <v>359.6337259</v>
      </c>
    </row>
    <row r="50" ht="15.75" customHeight="1">
      <c r="A50" s="8">
        <v>0.0</v>
      </c>
      <c r="B50" s="9">
        <v>10.0</v>
      </c>
      <c r="C50" s="8">
        <v>45.0</v>
      </c>
      <c r="D50" s="10">
        <v>10.0</v>
      </c>
      <c r="E50" s="8">
        <v>359.8904438228149</v>
      </c>
      <c r="F50" s="9">
        <v>11.03848819939564</v>
      </c>
      <c r="G50" s="8">
        <v>46.4875323958819</v>
      </c>
      <c r="H50" s="10">
        <v>11.08976288687699</v>
      </c>
      <c r="I50" s="8">
        <v>0.0</v>
      </c>
      <c r="J50" s="9">
        <v>5.504212248167097</v>
      </c>
      <c r="K50" s="8">
        <v>98.4882798261089</v>
      </c>
      <c r="L50" s="10">
        <v>7.462960414535107</v>
      </c>
      <c r="M50" s="10">
        <v>9.038580584988221</v>
      </c>
      <c r="N50" s="10">
        <v>0.5100994424785052</v>
      </c>
      <c r="O50" s="11">
        <v>0.0</v>
      </c>
      <c r="P50" s="12">
        <v>31.0</v>
      </c>
      <c r="Q50" s="10">
        <v>0.3570083782070885</v>
      </c>
      <c r="R50" s="10">
        <v>1.301852891956301</v>
      </c>
      <c r="S50" s="10">
        <v>1.699750609573829</v>
      </c>
      <c r="T50" s="10">
        <v>1.596573389247949</v>
      </c>
      <c r="Z50" s="13">
        <f t="shared" si="1"/>
        <v>359.8904438</v>
      </c>
    </row>
    <row r="51" ht="15.75" customHeight="1">
      <c r="A51" s="8">
        <v>0.0</v>
      </c>
      <c r="B51" s="9">
        <v>10.0</v>
      </c>
      <c r="C51" s="8">
        <v>45.0</v>
      </c>
      <c r="D51" s="10">
        <v>10.0</v>
      </c>
      <c r="E51" s="8">
        <v>359.1499391191405</v>
      </c>
      <c r="F51" s="9">
        <v>10.36349731350297</v>
      </c>
      <c r="G51" s="8">
        <v>43.4389846186118</v>
      </c>
      <c r="H51" s="10">
        <v>12.13255776933332</v>
      </c>
      <c r="I51" s="8">
        <v>0.0</v>
      </c>
      <c r="J51" s="9">
        <v>39.51511562306383</v>
      </c>
      <c r="K51" s="8">
        <v>61.15723079254806</v>
      </c>
      <c r="L51" s="10">
        <v>5.329366139889355</v>
      </c>
      <c r="M51" s="10">
        <v>8.788092793998768</v>
      </c>
      <c r="N51" s="10">
        <v>0.8452629326667456</v>
      </c>
      <c r="O51" s="11">
        <v>0.0</v>
      </c>
      <c r="P51" s="12">
        <v>37.0</v>
      </c>
      <c r="Q51" s="10">
        <v>0.3600365478955241</v>
      </c>
      <c r="R51" s="10">
        <v>1.214021841366837</v>
      </c>
      <c r="S51" s="10">
        <v>1.503761734645147</v>
      </c>
      <c r="T51" s="10">
        <v>1.653318307746981</v>
      </c>
      <c r="Z51" s="13">
        <f t="shared" si="1"/>
        <v>359.1499391</v>
      </c>
    </row>
    <row r="52" ht="15.75" customHeight="1">
      <c r="A52" s="8">
        <v>0.0</v>
      </c>
      <c r="B52" s="9">
        <v>10.0</v>
      </c>
      <c r="C52" s="8">
        <v>45.0</v>
      </c>
      <c r="D52" s="10">
        <v>10.0</v>
      </c>
      <c r="E52" s="8">
        <v>359.7785554489008</v>
      </c>
      <c r="F52" s="9">
        <v>12.00211479611671</v>
      </c>
      <c r="G52" s="8">
        <v>46.59410097603551</v>
      </c>
      <c r="H52" s="10">
        <v>12.50842356753501</v>
      </c>
      <c r="I52" s="8">
        <v>0.0</v>
      </c>
      <c r="J52" s="9">
        <v>25.87055719262746</v>
      </c>
      <c r="K52" s="8">
        <v>114.1255251891566</v>
      </c>
      <c r="L52" s="10">
        <v>7.84445545149231</v>
      </c>
      <c r="M52" s="10">
        <v>9.120452772361142</v>
      </c>
      <c r="N52" s="10">
        <v>1.056005353412236</v>
      </c>
      <c r="O52" s="11">
        <v>0.0</v>
      </c>
      <c r="P52" s="12">
        <v>58.0</v>
      </c>
      <c r="Q52" s="10">
        <v>0.3620371231992577</v>
      </c>
      <c r="R52" s="10">
        <v>1.578741045689344</v>
      </c>
      <c r="S52" s="10">
        <v>1.679985588475288</v>
      </c>
      <c r="T52" s="10">
        <v>1.956027660425013</v>
      </c>
      <c r="Z52" s="13">
        <f t="shared" si="1"/>
        <v>359.7785554</v>
      </c>
    </row>
    <row r="53" ht="15.75" customHeight="1">
      <c r="A53" s="8">
        <v>0.0</v>
      </c>
      <c r="B53" s="9">
        <v>10.0</v>
      </c>
      <c r="C53" s="8">
        <v>45.0</v>
      </c>
      <c r="D53" s="10">
        <v>10.0</v>
      </c>
      <c r="E53" s="8">
        <v>359.6570629495588</v>
      </c>
      <c r="F53" s="9">
        <v>10.4674996598749</v>
      </c>
      <c r="G53" s="8">
        <v>44.57815009216362</v>
      </c>
      <c r="H53" s="10">
        <v>11.3484613426338</v>
      </c>
      <c r="I53" s="8">
        <v>0.0</v>
      </c>
      <c r="J53" s="9">
        <v>6.95552814910264</v>
      </c>
      <c r="K53" s="8">
        <v>134.9095428116397</v>
      </c>
      <c r="L53" s="10">
        <v>8.463596424663212</v>
      </c>
      <c r="M53" s="10">
        <v>8.829294040151028</v>
      </c>
      <c r="N53" s="10">
        <v>0.5113124559438101</v>
      </c>
      <c r="O53" s="11">
        <v>0.0</v>
      </c>
      <c r="P53" s="12">
        <v>43.0</v>
      </c>
      <c r="Q53" s="10">
        <v>0.3564747345495932</v>
      </c>
      <c r="R53" s="10">
        <v>1.197989939086398</v>
      </c>
      <c r="S53" s="10">
        <v>1.585954671042979</v>
      </c>
      <c r="T53" s="10">
        <v>1.553076626507015</v>
      </c>
      <c r="Z53" s="13">
        <f t="shared" si="1"/>
        <v>359.6570629</v>
      </c>
    </row>
    <row r="54" ht="15.75" customHeight="1">
      <c r="A54" s="8">
        <v>0.0</v>
      </c>
      <c r="B54" s="9">
        <v>10.0</v>
      </c>
      <c r="C54" s="8">
        <v>45.0</v>
      </c>
      <c r="D54" s="10">
        <v>10.0</v>
      </c>
      <c r="E54" s="8">
        <v>359.9590239081616</v>
      </c>
      <c r="F54" s="9">
        <v>12.67957083334176</v>
      </c>
      <c r="G54" s="8">
        <v>47.36335991261691</v>
      </c>
      <c r="H54" s="10">
        <v>12.69788049059277</v>
      </c>
      <c r="I54" s="8">
        <v>0.0</v>
      </c>
      <c r="J54" s="9">
        <v>11.4937206029588</v>
      </c>
      <c r="K54" s="8">
        <v>158.1355798980698</v>
      </c>
      <c r="L54" s="10">
        <v>9.50975034523092</v>
      </c>
      <c r="M54" s="10">
        <v>9.338545607110401</v>
      </c>
      <c r="N54" s="10">
        <v>1.190393282313521</v>
      </c>
      <c r="O54" s="11">
        <v>0.0</v>
      </c>
      <c r="P54" s="12">
        <v>47.0</v>
      </c>
      <c r="Q54" s="10">
        <v>0.3648544497545638</v>
      </c>
      <c r="R54" s="10">
        <v>1.752181702469812</v>
      </c>
      <c r="S54" s="10">
        <v>1.761235626090028</v>
      </c>
      <c r="T54" s="10">
        <v>2.098717407294884</v>
      </c>
      <c r="Z54" s="13">
        <f t="shared" si="1"/>
        <v>359.9590239</v>
      </c>
    </row>
    <row r="55" ht="15.75" customHeight="1">
      <c r="A55" s="8">
        <v>0.0</v>
      </c>
      <c r="B55" s="9">
        <v>10.0</v>
      </c>
      <c r="C55" s="8">
        <v>45.0</v>
      </c>
      <c r="D55" s="10">
        <v>10.0</v>
      </c>
      <c r="E55" s="8">
        <v>0.1974986934649681</v>
      </c>
      <c r="F55" s="9">
        <v>9.530710212752957</v>
      </c>
      <c r="G55" s="8">
        <v>45.00301460018582</v>
      </c>
      <c r="H55" s="10">
        <v>9.166316444212704</v>
      </c>
      <c r="I55" s="8">
        <v>0.0</v>
      </c>
      <c r="J55" s="9">
        <v>39.77985599532042</v>
      </c>
      <c r="K55" s="8">
        <v>53.26990230020365</v>
      </c>
      <c r="L55" s="10">
        <v>12.76990333176442</v>
      </c>
      <c r="M55" s="10">
        <v>9.693010133529867</v>
      </c>
      <c r="N55" s="10">
        <v>0.336085891858888</v>
      </c>
      <c r="O55" s="11">
        <v>1.0</v>
      </c>
      <c r="P55" s="12">
        <v>54.0</v>
      </c>
      <c r="Q55" s="10">
        <v>0.3645566300873703</v>
      </c>
      <c r="R55" s="10">
        <v>0.9791213812440919</v>
      </c>
      <c r="S55" s="10">
        <v>1.782922670463884</v>
      </c>
      <c r="T55" s="10">
        <v>1.204297665334463</v>
      </c>
      <c r="Z55" s="13">
        <f t="shared" si="1"/>
        <v>360.1974987</v>
      </c>
    </row>
    <row r="56" ht="15.75" customHeight="1">
      <c r="A56" s="8">
        <v>0.0</v>
      </c>
      <c r="B56" s="9">
        <v>10.0</v>
      </c>
      <c r="C56" s="8">
        <v>45.0</v>
      </c>
      <c r="D56" s="10">
        <v>10.0</v>
      </c>
      <c r="E56" s="8">
        <v>359.5202795240466</v>
      </c>
      <c r="F56" s="9">
        <v>11.42315667891763</v>
      </c>
      <c r="G56" s="8">
        <v>46.41756580466341</v>
      </c>
      <c r="H56" s="10">
        <v>11.81174137119893</v>
      </c>
      <c r="I56" s="8">
        <v>0.0</v>
      </c>
      <c r="J56" s="9">
        <v>32.39003772176024</v>
      </c>
      <c r="K56" s="8">
        <v>161.5609267245301</v>
      </c>
      <c r="L56" s="10">
        <v>5.644965673295931</v>
      </c>
      <c r="M56" s="10">
        <v>8.584056194153547</v>
      </c>
      <c r="N56" s="10">
        <v>0.8454973867242739</v>
      </c>
      <c r="O56" s="11">
        <v>0.0</v>
      </c>
      <c r="P56" s="12">
        <v>82.0</v>
      </c>
      <c r="Q56" s="10">
        <v>0.3498964275056514</v>
      </c>
      <c r="R56" s="10">
        <v>1.374957409664832</v>
      </c>
      <c r="S56" s="10">
        <v>1.627238260779348</v>
      </c>
      <c r="T56" s="10">
        <v>1.705614661128433</v>
      </c>
      <c r="Z56" s="13">
        <f t="shared" si="1"/>
        <v>359.5202795</v>
      </c>
    </row>
    <row r="57" ht="15.75" customHeight="1">
      <c r="A57" s="8">
        <v>0.0</v>
      </c>
      <c r="B57" s="9">
        <v>10.0</v>
      </c>
      <c r="C57" s="8">
        <v>45.0</v>
      </c>
      <c r="D57" s="10">
        <v>10.0</v>
      </c>
      <c r="E57" s="8">
        <v>0.2557568872567157</v>
      </c>
      <c r="F57" s="9">
        <v>8.737250657761662</v>
      </c>
      <c r="G57" s="8">
        <v>42.95362391611926</v>
      </c>
      <c r="H57" s="10">
        <v>8.506083238485193</v>
      </c>
      <c r="I57" s="8">
        <v>0.0</v>
      </c>
      <c r="J57" s="9">
        <v>31.39233630893892</v>
      </c>
      <c r="K57" s="8">
        <v>89.06657747040224</v>
      </c>
      <c r="L57" s="10">
        <v>5.496127510574938</v>
      </c>
      <c r="M57" s="10">
        <v>8.575470306193823</v>
      </c>
      <c r="N57" s="10">
        <v>0.699036037996291</v>
      </c>
      <c r="O57" s="11">
        <v>0.0</v>
      </c>
      <c r="P57" s="12">
        <v>71.0</v>
      </c>
      <c r="Q57" s="10">
        <v>0.3418601674132553</v>
      </c>
      <c r="R57" s="10">
        <v>0.7753017274565943</v>
      </c>
      <c r="S57" s="10">
        <v>1.640587671914702</v>
      </c>
      <c r="T57" s="10">
        <v>0.9785686652615754</v>
      </c>
      <c r="Z57" s="13">
        <f t="shared" si="1"/>
        <v>360.2557569</v>
      </c>
    </row>
    <row r="58" ht="15.75" customHeight="1">
      <c r="A58" s="8">
        <v>0.0</v>
      </c>
      <c r="B58" s="9">
        <v>10.0</v>
      </c>
      <c r="C58" s="8">
        <v>45.0</v>
      </c>
      <c r="D58" s="10">
        <v>10.0</v>
      </c>
      <c r="E58" s="8">
        <v>0.07102204060377898</v>
      </c>
      <c r="F58" s="9">
        <v>8.81459904335618</v>
      </c>
      <c r="G58" s="8">
        <v>43.33426956207865</v>
      </c>
      <c r="H58" s="10">
        <v>8.805393172114801</v>
      </c>
      <c r="I58" s="8">
        <v>0.0</v>
      </c>
      <c r="J58" s="9">
        <v>33.35158521196253</v>
      </c>
      <c r="K58" s="8">
        <v>65.47723566034287</v>
      </c>
      <c r="L58" s="10">
        <v>5.614576184045936</v>
      </c>
      <c r="M58" s="10">
        <v>8.124909866796564</v>
      </c>
      <c r="N58" s="10">
        <v>0.555617304177578</v>
      </c>
      <c r="O58" s="11">
        <v>0.0</v>
      </c>
      <c r="P58" s="12">
        <v>53.0</v>
      </c>
      <c r="Q58" s="10">
        <v>0.3343536061346664</v>
      </c>
      <c r="R58" s="10">
        <v>0.7783393538791041</v>
      </c>
      <c r="S58" s="10">
        <v>1.570604162525414</v>
      </c>
      <c r="T58" s="10">
        <v>0.9921764720459693</v>
      </c>
      <c r="Z58" s="13">
        <f t="shared" si="1"/>
        <v>360.071022</v>
      </c>
    </row>
    <row r="59" ht="15.75" customHeight="1">
      <c r="A59" s="8">
        <v>0.0</v>
      </c>
      <c r="B59" s="9">
        <v>10.0</v>
      </c>
      <c r="C59" s="8">
        <v>45.0</v>
      </c>
      <c r="D59" s="10">
        <v>10.0</v>
      </c>
      <c r="E59" s="8">
        <v>0.1960314874032813</v>
      </c>
      <c r="F59" s="9">
        <v>10.22080525572528</v>
      </c>
      <c r="G59" s="8">
        <v>46.09333721214994</v>
      </c>
      <c r="H59" s="10">
        <v>9.69395981927081</v>
      </c>
      <c r="I59" s="8">
        <v>0.0</v>
      </c>
      <c r="J59" s="9">
        <v>12.72103382165644</v>
      </c>
      <c r="K59" s="8">
        <v>140.1617168451805</v>
      </c>
      <c r="L59" s="10">
        <v>12.12511229656051</v>
      </c>
      <c r="M59" s="10">
        <v>8.907076105559312</v>
      </c>
      <c r="N59" s="10">
        <v>0.1896522232910782</v>
      </c>
      <c r="O59" s="11">
        <v>1.0</v>
      </c>
      <c r="P59" s="12">
        <v>65.0</v>
      </c>
      <c r="Q59" s="10">
        <v>0.34994786111668</v>
      </c>
      <c r="R59" s="10">
        <v>1.074797705789221</v>
      </c>
      <c r="S59" s="10">
        <v>1.744007848536893</v>
      </c>
      <c r="T59" s="10">
        <v>1.293504768280593</v>
      </c>
      <c r="Z59" s="13">
        <f t="shared" si="1"/>
        <v>360.1960315</v>
      </c>
    </row>
    <row r="60" ht="15.75" customHeight="1">
      <c r="A60" s="8">
        <v>0.0</v>
      </c>
      <c r="B60" s="9">
        <v>10.0</v>
      </c>
      <c r="C60" s="8">
        <v>45.0</v>
      </c>
      <c r="D60" s="10">
        <v>10.0</v>
      </c>
      <c r="E60" s="8">
        <v>0.05849024657525485</v>
      </c>
      <c r="F60" s="9">
        <v>10.14586611664906</v>
      </c>
      <c r="G60" s="8">
        <v>45.13256963898615</v>
      </c>
      <c r="H60" s="10">
        <v>10.18917037057861</v>
      </c>
      <c r="I60" s="8">
        <v>0.0</v>
      </c>
      <c r="J60" s="9">
        <v>28.84986196655239</v>
      </c>
      <c r="K60" s="8">
        <v>89.41192137898054</v>
      </c>
      <c r="L60" s="10">
        <v>6.758961865654689</v>
      </c>
      <c r="M60" s="10">
        <v>8.935338302391866</v>
      </c>
      <c r="N60" s="10">
        <v>0.08954041470462745</v>
      </c>
      <c r="O60" s="11">
        <v>1.0</v>
      </c>
      <c r="P60" s="12">
        <v>53.0</v>
      </c>
      <c r="Q60" s="10">
        <v>0.3536525819751828</v>
      </c>
      <c r="R60" s="10">
        <v>1.090526291661052</v>
      </c>
      <c r="S60" s="10">
        <v>1.675240754037697</v>
      </c>
      <c r="T60" s="10">
        <v>1.3580918449076</v>
      </c>
      <c r="Z60" s="13">
        <f t="shared" si="1"/>
        <v>360.0584902</v>
      </c>
    </row>
    <row r="61" ht="15.75" customHeight="1">
      <c r="A61" s="8">
        <v>0.0</v>
      </c>
      <c r="B61" s="9">
        <v>10.0</v>
      </c>
      <c r="C61" s="8">
        <v>45.0</v>
      </c>
      <c r="D61" s="10">
        <v>10.0</v>
      </c>
      <c r="E61" s="8">
        <v>0.7669882124043131</v>
      </c>
      <c r="F61" s="9">
        <v>10.40162805035105</v>
      </c>
      <c r="G61" s="8">
        <v>46.23172883216145</v>
      </c>
      <c r="H61" s="10">
        <v>9.477536696418714</v>
      </c>
      <c r="I61" s="8">
        <v>0.0</v>
      </c>
      <c r="J61" s="9">
        <v>33.94060016720842</v>
      </c>
      <c r="K61" s="8">
        <v>38.5504002904966</v>
      </c>
      <c r="L61" s="10">
        <v>8.923938307080022</v>
      </c>
      <c r="M61" s="10">
        <v>8.755998272562323</v>
      </c>
      <c r="N61" s="10">
        <v>0.4200941081922752</v>
      </c>
      <c r="O61" s="11">
        <v>1.0</v>
      </c>
      <c r="P61" s="12">
        <v>60.0</v>
      </c>
      <c r="Q61" s="10">
        <v>0.345332547764459</v>
      </c>
      <c r="R61" s="10">
        <v>1.088343891946161</v>
      </c>
      <c r="S61" s="10">
        <v>1.79221455238384</v>
      </c>
      <c r="T61" s="10">
        <v>1.280526041127057</v>
      </c>
      <c r="Z61" s="13">
        <f t="shared" si="1"/>
        <v>360.7669882</v>
      </c>
    </row>
    <row r="62" ht="15.75" customHeight="1">
      <c r="A62" s="8">
        <v>0.0</v>
      </c>
      <c r="B62" s="9">
        <v>10.0</v>
      </c>
      <c r="C62" s="8">
        <v>45.0</v>
      </c>
      <c r="D62" s="10">
        <v>10.0</v>
      </c>
      <c r="E62" s="8">
        <v>0.127390047786577</v>
      </c>
      <c r="F62" s="9">
        <v>9.361312832769311</v>
      </c>
      <c r="G62" s="8">
        <v>44.35723722493932</v>
      </c>
      <c r="H62" s="10">
        <v>9.200154558458799</v>
      </c>
      <c r="I62" s="8">
        <v>0.0</v>
      </c>
      <c r="J62" s="9">
        <v>39.25734676467914</v>
      </c>
      <c r="K62" s="8">
        <v>22.43270203519943</v>
      </c>
      <c r="L62" s="10">
        <v>10.94277725732157</v>
      </c>
      <c r="M62" s="10">
        <v>9.015038787200329</v>
      </c>
      <c r="N62" s="10">
        <v>0.3543258029135761</v>
      </c>
      <c r="O62" s="11">
        <v>1.0</v>
      </c>
      <c r="P62" s="12">
        <v>37.0</v>
      </c>
      <c r="Q62" s="10">
        <v>0.3524683386147069</v>
      </c>
      <c r="R62" s="10">
        <v>0.9195507746922255</v>
      </c>
      <c r="S62" s="10">
        <v>1.688919273895971</v>
      </c>
      <c r="T62" s="10">
        <v>1.148554067566349</v>
      </c>
      <c r="Z62" s="13">
        <f t="shared" si="1"/>
        <v>360.12739</v>
      </c>
    </row>
    <row r="63" ht="15.75" customHeight="1">
      <c r="A63" s="8">
        <v>0.0</v>
      </c>
      <c r="B63" s="9">
        <v>10.0</v>
      </c>
      <c r="C63" s="8">
        <v>45.0</v>
      </c>
      <c r="D63" s="10">
        <v>10.0</v>
      </c>
      <c r="E63" s="8">
        <v>0.1861319462664868</v>
      </c>
      <c r="F63" s="9">
        <v>10.02149669618558</v>
      </c>
      <c r="G63" s="8">
        <v>44.9793790653397</v>
      </c>
      <c r="H63" s="10">
        <v>10.12433653817397</v>
      </c>
      <c r="I63" s="8">
        <v>0.0</v>
      </c>
      <c r="J63" s="9">
        <v>16.81845336688461</v>
      </c>
      <c r="K63" s="8">
        <v>176.9279195766336</v>
      </c>
      <c r="L63" s="10">
        <v>12.43277761205926</v>
      </c>
      <c r="M63" s="10">
        <v>9.69783110185824</v>
      </c>
      <c r="N63" s="10">
        <v>0.08171542717422034</v>
      </c>
      <c r="O63" s="11">
        <v>1.0</v>
      </c>
      <c r="P63" s="12">
        <v>101.0</v>
      </c>
      <c r="Q63" s="10">
        <v>0.368646105182119</v>
      </c>
      <c r="R63" s="10">
        <v>1.113482678274989</v>
      </c>
      <c r="S63" s="10">
        <v>1.736289224896865</v>
      </c>
      <c r="T63" s="10">
        <v>1.395194492621959</v>
      </c>
      <c r="Z63" s="13">
        <f t="shared" si="1"/>
        <v>360.1861319</v>
      </c>
    </row>
    <row r="64" ht="15.75" customHeight="1">
      <c r="A64" s="8">
        <v>0.0</v>
      </c>
      <c r="B64" s="9">
        <v>10.0</v>
      </c>
      <c r="C64" s="8">
        <v>45.0</v>
      </c>
      <c r="D64" s="10">
        <v>10.0</v>
      </c>
      <c r="E64" s="8">
        <v>359.5013822353586</v>
      </c>
      <c r="F64" s="9">
        <v>10.39989148840596</v>
      </c>
      <c r="G64" s="8">
        <v>43.88036984043377</v>
      </c>
      <c r="H64" s="10">
        <v>11.31957376816427</v>
      </c>
      <c r="I64" s="8">
        <v>0.0</v>
      </c>
      <c r="J64" s="9">
        <v>24.83884584849918</v>
      </c>
      <c r="K64" s="8">
        <v>176.1728840418013</v>
      </c>
      <c r="L64" s="10">
        <v>9.408724679695062</v>
      </c>
      <c r="M64" s="10">
        <v>8.882689612311358</v>
      </c>
      <c r="N64" s="10">
        <v>0.5491872185915766</v>
      </c>
      <c r="O64" s="11">
        <v>0.0</v>
      </c>
      <c r="P64" s="12">
        <v>96.0</v>
      </c>
      <c r="Q64" s="10">
        <v>0.3576323875466181</v>
      </c>
      <c r="R64" s="10">
        <v>1.183970171622549</v>
      </c>
      <c r="S64" s="10">
        <v>1.585235045741979</v>
      </c>
      <c r="T64" s="10">
        <v>1.539900968242241</v>
      </c>
      <c r="Z64" s="13">
        <f t="shared" si="1"/>
        <v>359.5013822</v>
      </c>
    </row>
    <row r="65" ht="15.75" customHeight="1">
      <c r="A65" s="8">
        <v>0.0</v>
      </c>
      <c r="B65" s="9">
        <v>10.0</v>
      </c>
      <c r="C65" s="8">
        <v>45.0</v>
      </c>
      <c r="D65" s="10">
        <v>10.0</v>
      </c>
      <c r="E65" s="8">
        <v>359.9689598988952</v>
      </c>
      <c r="F65" s="9">
        <v>8.893355444252915</v>
      </c>
      <c r="G65" s="8">
        <v>43.08463527535722</v>
      </c>
      <c r="H65" s="10">
        <v>9.153376068245048</v>
      </c>
      <c r="I65" s="8">
        <v>0.0</v>
      </c>
      <c r="J65" s="9">
        <v>8.528343451334713</v>
      </c>
      <c r="K65" s="8">
        <v>154.7575114032515</v>
      </c>
      <c r="L65" s="10">
        <v>6.196086605120216</v>
      </c>
      <c r="M65" s="10">
        <v>9.100698833571597</v>
      </c>
      <c r="N65" s="10">
        <v>0.4517408856222008</v>
      </c>
      <c r="O65" s="11">
        <v>1.0</v>
      </c>
      <c r="P65" s="12">
        <v>63.0</v>
      </c>
      <c r="Q65" s="10">
        <v>0.3558304996175795</v>
      </c>
      <c r="R65" s="10">
        <v>0.8512353852377917</v>
      </c>
      <c r="S65" s="10">
        <v>1.631687639554225</v>
      </c>
      <c r="T65" s="10">
        <v>1.100555327914883</v>
      </c>
      <c r="Z65" s="13">
        <f t="shared" si="1"/>
        <v>359.9689599</v>
      </c>
    </row>
    <row r="66" ht="15.75" customHeight="1">
      <c r="A66" s="8">
        <v>0.0</v>
      </c>
      <c r="B66" s="9">
        <v>10.0</v>
      </c>
      <c r="C66" s="8">
        <v>45.0</v>
      </c>
      <c r="D66" s="10">
        <v>10.0</v>
      </c>
      <c r="E66" s="8">
        <v>0.1161070904655026</v>
      </c>
      <c r="F66" s="9">
        <v>10.01434627102558</v>
      </c>
      <c r="G66" s="8">
        <v>45.19753621272219</v>
      </c>
      <c r="H66" s="10">
        <v>9.900258835552014</v>
      </c>
      <c r="I66" s="8">
        <v>0.0</v>
      </c>
      <c r="J66" s="9">
        <v>46.59908889894353</v>
      </c>
      <c r="K66" s="8">
        <v>4.412417837197786</v>
      </c>
      <c r="L66" s="10">
        <v>11.03636902592858</v>
      </c>
      <c r="M66" s="10">
        <v>8.617379395440187</v>
      </c>
      <c r="N66" s="10">
        <v>0.06129151421735761</v>
      </c>
      <c r="O66" s="11">
        <v>1.0</v>
      </c>
      <c r="P66" s="12">
        <v>76.0</v>
      </c>
      <c r="Q66" s="10">
        <v>0.3461882523952464</v>
      </c>
      <c r="R66" s="10">
        <v>1.034960017156272</v>
      </c>
      <c r="S66" s="10">
        <v>1.660555868109273</v>
      </c>
      <c r="T66" s="10">
        <v>1.280367215453057</v>
      </c>
      <c r="Z66" s="13">
        <f t="shared" si="1"/>
        <v>360.1161071</v>
      </c>
    </row>
    <row r="67" ht="15.75" customHeight="1">
      <c r="A67" s="8">
        <v>0.0</v>
      </c>
      <c r="B67" s="9">
        <v>10.0</v>
      </c>
      <c r="C67" s="8">
        <v>45.0</v>
      </c>
      <c r="D67" s="10">
        <v>10.0</v>
      </c>
      <c r="E67" s="8">
        <v>0.5774168518771969</v>
      </c>
      <c r="F67" s="9">
        <v>9.736210238213694</v>
      </c>
      <c r="G67" s="8">
        <v>45.83834917190874</v>
      </c>
      <c r="H67" s="10">
        <v>8.907980321639931</v>
      </c>
      <c r="I67" s="8">
        <v>0.0</v>
      </c>
      <c r="J67" s="9">
        <v>44.2740683935142</v>
      </c>
      <c r="K67" s="8">
        <v>131.1336161364435</v>
      </c>
      <c r="L67" s="10">
        <v>9.813413990851174</v>
      </c>
      <c r="M67" s="10">
        <v>8.562957253715966</v>
      </c>
      <c r="N67" s="10">
        <v>0.4822828221547504</v>
      </c>
      <c r="O67" s="11">
        <v>0.0</v>
      </c>
      <c r="P67" s="12">
        <v>65.0</v>
      </c>
      <c r="Q67" s="10">
        <v>0.340427418300596</v>
      </c>
      <c r="R67" s="10">
        <v>0.9411266254010348</v>
      </c>
      <c r="S67" s="10">
        <v>1.746070303228621</v>
      </c>
      <c r="T67" s="10">
        <v>1.123685157513079</v>
      </c>
      <c r="Z67" s="13">
        <f t="shared" si="1"/>
        <v>360.5774169</v>
      </c>
    </row>
    <row r="68" ht="15.75" customHeight="1">
      <c r="A68" s="8">
        <v>0.0</v>
      </c>
      <c r="B68" s="9">
        <v>10.0</v>
      </c>
      <c r="C68" s="8">
        <v>45.0</v>
      </c>
      <c r="D68" s="10">
        <v>10.0</v>
      </c>
      <c r="E68" s="8">
        <v>359.7349613938673</v>
      </c>
      <c r="F68" s="9">
        <v>11.69607639577843</v>
      </c>
      <c r="G68" s="8">
        <v>46.1072088285329</v>
      </c>
      <c r="H68" s="10">
        <v>12.16804562067884</v>
      </c>
      <c r="I68" s="8">
        <v>0.0</v>
      </c>
      <c r="J68" s="9">
        <v>8.016732442158233</v>
      </c>
      <c r="K68" s="8">
        <v>97.44883519825373</v>
      </c>
      <c r="L68" s="10">
        <v>6.21773130550535</v>
      </c>
      <c r="M68" s="10">
        <v>8.884963703962978</v>
      </c>
      <c r="N68" s="10">
        <v>0.9186306767126236</v>
      </c>
      <c r="O68" s="11">
        <v>0.0</v>
      </c>
      <c r="P68" s="12">
        <v>31.0</v>
      </c>
      <c r="Q68" s="10">
        <v>0.356858801809822</v>
      </c>
      <c r="R68" s="10">
        <v>1.474739920044303</v>
      </c>
      <c r="S68" s="10">
        <v>1.656190108556573</v>
      </c>
      <c r="T68" s="10">
        <v>1.832130118311817</v>
      </c>
      <c r="Z68" s="13">
        <f t="shared" si="1"/>
        <v>359.7349614</v>
      </c>
    </row>
    <row r="69" ht="15.75" customHeight="1">
      <c r="A69" s="8">
        <v>0.0</v>
      </c>
      <c r="B69" s="9">
        <v>10.0</v>
      </c>
      <c r="C69" s="8">
        <v>45.0</v>
      </c>
      <c r="D69" s="10">
        <v>10.0</v>
      </c>
      <c r="E69" s="8">
        <v>359.6781783065113</v>
      </c>
      <c r="F69" s="9">
        <v>10.58572773920775</v>
      </c>
      <c r="G69" s="8">
        <v>45.35817041613137</v>
      </c>
      <c r="H69" s="10">
        <v>10.83955216524208</v>
      </c>
      <c r="I69" s="8">
        <v>0.0</v>
      </c>
      <c r="J69" s="9">
        <v>26.59884485280378</v>
      </c>
      <c r="K69" s="8">
        <v>44.79680923306598</v>
      </c>
      <c r="L69" s="10">
        <v>11.61425702347833</v>
      </c>
      <c r="M69" s="10">
        <v>8.188130623147785</v>
      </c>
      <c r="N69" s="10">
        <v>0.3969190149539493</v>
      </c>
      <c r="O69" s="11">
        <v>1.0</v>
      </c>
      <c r="P69" s="12">
        <v>42.0</v>
      </c>
      <c r="Q69" s="10">
        <v>0.3401443171744013</v>
      </c>
      <c r="R69" s="10">
        <v>1.144577537237257</v>
      </c>
      <c r="S69" s="10">
        <v>1.588270469940037</v>
      </c>
      <c r="T69" s="10">
        <v>1.429587477556259</v>
      </c>
      <c r="Z69" s="13">
        <f t="shared" si="1"/>
        <v>359.6781783</v>
      </c>
    </row>
    <row r="70" ht="15.75" customHeight="1">
      <c r="A70" s="8">
        <v>0.0</v>
      </c>
      <c r="B70" s="9">
        <v>10.0</v>
      </c>
      <c r="C70" s="8">
        <v>45.0</v>
      </c>
      <c r="D70" s="10">
        <v>10.0</v>
      </c>
      <c r="E70" s="8">
        <v>0.2808420658983999</v>
      </c>
      <c r="F70" s="9">
        <v>8.753229106460285</v>
      </c>
      <c r="G70" s="8">
        <v>42.79824719354091</v>
      </c>
      <c r="H70" s="10">
        <v>8.791548016603404</v>
      </c>
      <c r="I70" s="8">
        <v>0.0</v>
      </c>
      <c r="J70" s="9">
        <v>16.33774767071009</v>
      </c>
      <c r="K70" s="8">
        <v>147.7885373589975</v>
      </c>
      <c r="L70" s="10">
        <v>13.82315919116529</v>
      </c>
      <c r="M70" s="10">
        <v>9.549003537245945</v>
      </c>
      <c r="N70" s="10">
        <v>0.6351624814085153</v>
      </c>
      <c r="O70" s="11">
        <v>0.0</v>
      </c>
      <c r="P70" s="12">
        <v>81.0</v>
      </c>
      <c r="Q70" s="10">
        <v>0.3627472548994272</v>
      </c>
      <c r="R70" s="10">
        <v>0.835551178274766</v>
      </c>
      <c r="S70" s="10">
        <v>1.696329180451742</v>
      </c>
      <c r="T70" s="10">
        <v>1.07134747377328</v>
      </c>
      <c r="Z70" s="13">
        <f t="shared" si="1"/>
        <v>360.2808421</v>
      </c>
    </row>
    <row r="71" ht="15.75" customHeight="1">
      <c r="A71" s="8">
        <v>0.0</v>
      </c>
      <c r="B71" s="9">
        <v>10.0</v>
      </c>
      <c r="C71" s="8">
        <v>45.0</v>
      </c>
      <c r="D71" s="10">
        <v>10.0</v>
      </c>
      <c r="E71" s="8">
        <v>359.8479333602683</v>
      </c>
      <c r="F71" s="9">
        <v>10.76794229116912</v>
      </c>
      <c r="G71" s="8">
        <v>45.18424840680773</v>
      </c>
      <c r="H71" s="10">
        <v>11.20206102801959</v>
      </c>
      <c r="I71" s="8">
        <v>0.0</v>
      </c>
      <c r="J71" s="9">
        <v>16.35931813678654</v>
      </c>
      <c r="K71" s="8">
        <v>145.8314595544774</v>
      </c>
      <c r="L71" s="10">
        <v>8.090808084814434</v>
      </c>
      <c r="M71" s="10">
        <v>9.257824106742072</v>
      </c>
      <c r="N71" s="10">
        <v>0.4711285089695463</v>
      </c>
      <c r="O71" s="11">
        <v>0.0</v>
      </c>
      <c r="P71" s="12">
        <v>52.0</v>
      </c>
      <c r="Q71" s="10">
        <v>0.3630427142575581</v>
      </c>
      <c r="R71" s="10">
        <v>1.273153270068469</v>
      </c>
      <c r="S71" s="10">
        <v>1.676103903823846</v>
      </c>
      <c r="T71" s="10">
        <v>1.602717257554153</v>
      </c>
      <c r="Z71" s="13">
        <f t="shared" si="1"/>
        <v>359.8479334</v>
      </c>
    </row>
    <row r="72" ht="15.75" customHeight="1">
      <c r="A72" s="8">
        <v>0.0</v>
      </c>
      <c r="B72" s="9">
        <v>10.0</v>
      </c>
      <c r="C72" s="8">
        <v>45.0</v>
      </c>
      <c r="D72" s="10">
        <v>10.0</v>
      </c>
      <c r="E72" s="8">
        <v>0.6682084699126516</v>
      </c>
      <c r="F72" s="9">
        <v>8.846678759190354</v>
      </c>
      <c r="G72" s="8">
        <v>46.12303025741181</v>
      </c>
      <c r="H72" s="10">
        <v>7.43663049133593</v>
      </c>
      <c r="I72" s="8">
        <v>0.0</v>
      </c>
      <c r="J72" s="9">
        <v>10.23078407920345</v>
      </c>
      <c r="K72" s="8">
        <v>140.3130629772209</v>
      </c>
      <c r="L72" s="10">
        <v>11.97270532121473</v>
      </c>
      <c r="M72" s="10">
        <v>8.588158306769799</v>
      </c>
      <c r="N72" s="10">
        <v>1.028190457881085</v>
      </c>
      <c r="O72" s="11">
        <v>0.0</v>
      </c>
      <c r="P72" s="12">
        <v>99.0</v>
      </c>
      <c r="Q72" s="10">
        <v>0.3344273397011724</v>
      </c>
      <c r="R72" s="10">
        <v>0.7444096554105559</v>
      </c>
      <c r="S72" s="10">
        <v>1.832693471716583</v>
      </c>
      <c r="T72" s="10">
        <v>0.8711131148253619</v>
      </c>
      <c r="Z72" s="13">
        <f t="shared" si="1"/>
        <v>360.6682085</v>
      </c>
    </row>
    <row r="73" ht="15.75" customHeight="1">
      <c r="A73" s="8">
        <v>0.0</v>
      </c>
      <c r="B73" s="9">
        <v>10.0</v>
      </c>
      <c r="C73" s="8">
        <v>45.0</v>
      </c>
      <c r="D73" s="10">
        <v>10.0</v>
      </c>
      <c r="E73" s="8">
        <v>359.7945052460384</v>
      </c>
      <c r="F73" s="9">
        <v>9.560313379585942</v>
      </c>
      <c r="G73" s="8">
        <v>42.75179612348503</v>
      </c>
      <c r="H73" s="10">
        <v>10.34668793562832</v>
      </c>
      <c r="I73" s="8">
        <v>0.0</v>
      </c>
      <c r="J73" s="9">
        <v>29.37768511681227</v>
      </c>
      <c r="K73" s="8">
        <v>177.4965407942872</v>
      </c>
      <c r="L73" s="10">
        <v>7.899944256989281</v>
      </c>
      <c r="M73" s="10">
        <v>9.177801453967833</v>
      </c>
      <c r="N73" s="10">
        <v>0.2675318727126983</v>
      </c>
      <c r="O73" s="11">
        <v>1.0</v>
      </c>
      <c r="P73" s="12">
        <v>112.0</v>
      </c>
      <c r="Q73" s="10">
        <v>0.3618243291968193</v>
      </c>
      <c r="R73" s="10">
        <v>1.013623773992512</v>
      </c>
      <c r="S73" s="10">
        <v>1.602540949267039</v>
      </c>
      <c r="T73" s="10">
        <v>1.332454504724016</v>
      </c>
      <c r="Z73" s="13">
        <f t="shared" si="1"/>
        <v>359.7945052</v>
      </c>
    </row>
    <row r="74" ht="15.75" customHeight="1">
      <c r="A74" s="8">
        <v>0.0</v>
      </c>
      <c r="B74" s="9">
        <v>10.0</v>
      </c>
      <c r="C74" s="8">
        <v>45.0</v>
      </c>
      <c r="D74" s="10">
        <v>10.0</v>
      </c>
      <c r="E74" s="8">
        <v>0.06935550929672762</v>
      </c>
      <c r="F74" s="9">
        <v>9.346213581523578</v>
      </c>
      <c r="G74" s="8">
        <v>43.9139724303304</v>
      </c>
      <c r="H74" s="10">
        <v>9.495622097036733</v>
      </c>
      <c r="I74" s="8">
        <v>0.0</v>
      </c>
      <c r="J74" s="9">
        <v>16.61743296748984</v>
      </c>
      <c r="K74" s="8">
        <v>34.57277368633039</v>
      </c>
      <c r="L74" s="10">
        <v>13.97477330725097</v>
      </c>
      <c r="M74" s="10">
        <v>9.451028486745845</v>
      </c>
      <c r="N74" s="10">
        <v>0.2795484453861455</v>
      </c>
      <c r="O74" s="11">
        <v>1.0</v>
      </c>
      <c r="P74" s="12">
        <v>33.0</v>
      </c>
      <c r="Q74" s="10">
        <v>0.362878175801039</v>
      </c>
      <c r="R74" s="10">
        <v>0.9544785999726331</v>
      </c>
      <c r="S74" s="10">
        <v>1.690207184188393</v>
      </c>
      <c r="T74" s="10">
        <v>1.214609593314255</v>
      </c>
      <c r="Z74" s="13">
        <f t="shared" si="1"/>
        <v>360.0693555</v>
      </c>
    </row>
    <row r="75" ht="15.75" customHeight="1">
      <c r="A75" s="8">
        <v>0.0</v>
      </c>
      <c r="B75" s="9">
        <v>10.0</v>
      </c>
      <c r="C75" s="8">
        <v>45.0</v>
      </c>
      <c r="D75" s="10">
        <v>10.0</v>
      </c>
      <c r="E75" s="8">
        <v>0.2778309106327811</v>
      </c>
      <c r="F75" s="9">
        <v>10.0016965336046</v>
      </c>
      <c r="G75" s="8">
        <v>46.84803571374349</v>
      </c>
      <c r="H75" s="10">
        <v>9.121321346530026</v>
      </c>
      <c r="I75" s="8">
        <v>0.0</v>
      </c>
      <c r="J75" s="9">
        <v>16.00189127628502</v>
      </c>
      <c r="K75" s="8">
        <v>63.85163301866928</v>
      </c>
      <c r="L75" s="10">
        <v>8.631753872056043</v>
      </c>
      <c r="M75" s="10">
        <v>9.19908541922768</v>
      </c>
      <c r="N75" s="10">
        <v>0.3356110394700448</v>
      </c>
      <c r="O75" s="11">
        <v>1.0</v>
      </c>
      <c r="P75" s="12">
        <v>26.0</v>
      </c>
      <c r="Q75" s="10">
        <v>0.3530051802030693</v>
      </c>
      <c r="R75" s="10">
        <v>1.026620824183363</v>
      </c>
      <c r="S75" s="10">
        <v>1.817800599743163</v>
      </c>
      <c r="T75" s="10">
        <v>1.213465009960215</v>
      </c>
      <c r="Z75" s="13">
        <f t="shared" si="1"/>
        <v>360.2778309</v>
      </c>
    </row>
    <row r="76" ht="15.75" customHeight="1">
      <c r="A76" s="8">
        <v>0.0</v>
      </c>
      <c r="B76" s="9">
        <v>10.0</v>
      </c>
      <c r="C76" s="8">
        <v>45.0</v>
      </c>
      <c r="D76" s="10">
        <v>10.0</v>
      </c>
      <c r="E76" s="8">
        <v>359.7227427847014</v>
      </c>
      <c r="F76" s="9">
        <v>9.041911964518718</v>
      </c>
      <c r="G76" s="8">
        <v>41.98016601761524</v>
      </c>
      <c r="H76" s="10">
        <v>10.12765181063822</v>
      </c>
      <c r="I76" s="8">
        <v>0.0</v>
      </c>
      <c r="J76" s="9">
        <v>45.80062411099981</v>
      </c>
      <c r="K76" s="8">
        <v>141.0767354372453</v>
      </c>
      <c r="L76" s="10">
        <v>8.014533197143408</v>
      </c>
      <c r="M76" s="10">
        <v>9.801034015275405</v>
      </c>
      <c r="N76" s="10">
        <v>0.3364044452907082</v>
      </c>
      <c r="O76" s="11">
        <v>1.0</v>
      </c>
      <c r="P76" s="12">
        <v>50.0</v>
      </c>
      <c r="Q76" s="10">
        <v>0.3750440833566112</v>
      </c>
      <c r="R76" s="10">
        <v>0.9532136737898343</v>
      </c>
      <c r="S76" s="10">
        <v>1.608558456171566</v>
      </c>
      <c r="T76" s="10">
        <v>1.289187061447661</v>
      </c>
      <c r="Z76" s="13">
        <f t="shared" si="1"/>
        <v>359.7227428</v>
      </c>
    </row>
    <row r="77" ht="15.75" customHeight="1">
      <c r="A77" s="8">
        <v>0.0</v>
      </c>
      <c r="B77" s="9">
        <v>10.0</v>
      </c>
      <c r="C77" s="8">
        <v>45.0</v>
      </c>
      <c r="D77" s="10">
        <v>10.0</v>
      </c>
      <c r="E77" s="8">
        <v>0.04337370532610514</v>
      </c>
      <c r="F77" s="9">
        <v>10.0656145608955</v>
      </c>
      <c r="G77" s="8">
        <v>43.89617233143134</v>
      </c>
      <c r="H77" s="10">
        <v>10.4828156238147</v>
      </c>
      <c r="I77" s="8">
        <v>0.0</v>
      </c>
      <c r="J77" s="9">
        <v>40.42904564135841</v>
      </c>
      <c r="K77" s="8">
        <v>125.702372361552</v>
      </c>
      <c r="L77" s="10">
        <v>12.33172369831199</v>
      </c>
      <c r="M77" s="10">
        <v>9.110853587492722</v>
      </c>
      <c r="N77" s="10">
        <v>0.1700787841486679</v>
      </c>
      <c r="O77" s="11">
        <v>1.0</v>
      </c>
      <c r="P77" s="12">
        <v>59.0</v>
      </c>
      <c r="Q77" s="10">
        <v>0.3591873474765289</v>
      </c>
      <c r="R77" s="10">
        <v>1.102236264176603</v>
      </c>
      <c r="S77" s="10">
        <v>1.650014168188808</v>
      </c>
      <c r="T77" s="10">
        <v>1.405637305521205</v>
      </c>
      <c r="Z77" s="13">
        <f t="shared" si="1"/>
        <v>360.0433737</v>
      </c>
    </row>
    <row r="78" ht="15.75" customHeight="1">
      <c r="A78" s="8">
        <v>0.0</v>
      </c>
      <c r="B78" s="9">
        <v>10.0</v>
      </c>
      <c r="C78" s="8">
        <v>45.0</v>
      </c>
      <c r="D78" s="10">
        <v>10.0</v>
      </c>
      <c r="E78" s="8">
        <v>359.9467847745288</v>
      </c>
      <c r="F78" s="9">
        <v>10.38982091747816</v>
      </c>
      <c r="G78" s="8">
        <v>44.91687783415568</v>
      </c>
      <c r="H78" s="10">
        <v>10.74741138680809</v>
      </c>
      <c r="I78" s="8">
        <v>0.0</v>
      </c>
      <c r="J78" s="9">
        <v>34.180360367573</v>
      </c>
      <c r="K78" s="8">
        <v>106.6376932725856</v>
      </c>
      <c r="L78" s="10">
        <v>12.2957341249754</v>
      </c>
      <c r="M78" s="10">
        <v>9.395591298472766</v>
      </c>
      <c r="N78" s="10">
        <v>0.2672048601289599</v>
      </c>
      <c r="O78" s="11">
        <v>1.0</v>
      </c>
      <c r="P78" s="12">
        <v>63.0</v>
      </c>
      <c r="Q78" s="10">
        <v>0.3648278918829835</v>
      </c>
      <c r="R78" s="10">
        <v>1.190418514255399</v>
      </c>
      <c r="S78" s="10">
        <v>1.688320588012747</v>
      </c>
      <c r="T78" s="10">
        <v>1.502452716259972</v>
      </c>
      <c r="Z78" s="13">
        <f t="shared" si="1"/>
        <v>359.9467848</v>
      </c>
    </row>
    <row r="79" ht="15.75" customHeight="1">
      <c r="A79" s="8">
        <v>0.0</v>
      </c>
      <c r="B79" s="9">
        <v>10.0</v>
      </c>
      <c r="C79" s="8">
        <v>45.0</v>
      </c>
      <c r="D79" s="10">
        <v>10.0</v>
      </c>
      <c r="E79" s="8">
        <v>359.2831398226985</v>
      </c>
      <c r="F79" s="9">
        <v>13.1582923141966</v>
      </c>
      <c r="G79" s="8">
        <v>44.81668018970699</v>
      </c>
      <c r="H79" s="10">
        <v>15.69007238513243</v>
      </c>
      <c r="I79" s="8">
        <v>0.0</v>
      </c>
      <c r="J79" s="9">
        <v>41.2096199063815</v>
      </c>
      <c r="K79" s="8">
        <v>17.29801446565253</v>
      </c>
      <c r="L79" s="10">
        <v>13.92964940174501</v>
      </c>
      <c r="M79" s="10">
        <v>9.020504701600334</v>
      </c>
      <c r="N79" s="10">
        <v>2.132698188231907</v>
      </c>
      <c r="O79" s="11">
        <v>0.0</v>
      </c>
      <c r="P79" s="12">
        <v>44.0</v>
      </c>
      <c r="Q79" s="10">
        <v>0.3694766389328051</v>
      </c>
      <c r="R79" s="10">
        <v>2.020571270379683</v>
      </c>
      <c r="S79" s="10">
        <v>1.542223590950204</v>
      </c>
      <c r="T79" s="10">
        <v>2.715629271541715</v>
      </c>
      <c r="Z79" s="13">
        <f t="shared" si="1"/>
        <v>359.2831398</v>
      </c>
    </row>
    <row r="80" ht="15.75" customHeight="1">
      <c r="A80" s="8">
        <v>0.0</v>
      </c>
      <c r="B80" s="9">
        <v>10.0</v>
      </c>
      <c r="C80" s="8">
        <v>45.0</v>
      </c>
      <c r="D80" s="10">
        <v>10.0</v>
      </c>
      <c r="E80" s="8">
        <v>359.8225488105809</v>
      </c>
      <c r="F80" s="9">
        <v>11.80465110305895</v>
      </c>
      <c r="G80" s="8">
        <v>46.47217889150377</v>
      </c>
      <c r="H80" s="10">
        <v>12.0052459259653</v>
      </c>
      <c r="I80" s="8">
        <v>0.0</v>
      </c>
      <c r="J80" s="9">
        <v>18.67041822752922</v>
      </c>
      <c r="K80" s="8">
        <v>177.5201360942469</v>
      </c>
      <c r="L80" s="10">
        <v>5.82985846231748</v>
      </c>
      <c r="M80" s="10">
        <v>9.318591000640257</v>
      </c>
      <c r="N80" s="10">
        <v>0.8832539349768571</v>
      </c>
      <c r="O80" s="11">
        <v>0.0</v>
      </c>
      <c r="P80" s="12">
        <v>84.0</v>
      </c>
      <c r="Q80" s="10">
        <v>0.3642831886109829</v>
      </c>
      <c r="R80" s="10">
        <v>1.522140671645678</v>
      </c>
      <c r="S80" s="10">
        <v>1.72550820472622</v>
      </c>
      <c r="T80" s="10">
        <v>1.861483982675012</v>
      </c>
      <c r="Z80" s="13">
        <f t="shared" si="1"/>
        <v>359.8225488</v>
      </c>
    </row>
    <row r="81" ht="15.75" customHeight="1">
      <c r="A81" s="8">
        <v>0.0</v>
      </c>
      <c r="B81" s="9">
        <v>10.0</v>
      </c>
      <c r="C81" s="8">
        <v>45.0</v>
      </c>
      <c r="D81" s="10">
        <v>10.0</v>
      </c>
      <c r="E81" s="8">
        <v>0.09240739275007787</v>
      </c>
      <c r="F81" s="9">
        <v>11.91512323256278</v>
      </c>
      <c r="G81" s="8">
        <v>47.51953318183314</v>
      </c>
      <c r="H81" s="10">
        <v>11.46397860875574</v>
      </c>
      <c r="I81" s="8">
        <v>0.0</v>
      </c>
      <c r="J81" s="9">
        <v>20.00760860026922</v>
      </c>
      <c r="K81" s="8">
        <v>59.65511235872311</v>
      </c>
      <c r="L81" s="10">
        <v>7.337909217100758</v>
      </c>
      <c r="M81" s="10">
        <v>9.053118249050012</v>
      </c>
      <c r="N81" s="10">
        <v>0.7712720353494147</v>
      </c>
      <c r="O81" s="11">
        <v>0.0</v>
      </c>
      <c r="P81" s="12">
        <v>32.0</v>
      </c>
      <c r="Q81" s="10">
        <v>0.3560850181813486</v>
      </c>
      <c r="R81" s="10">
        <v>1.491538296536911</v>
      </c>
      <c r="S81" s="10">
        <v>1.774096458789355</v>
      </c>
      <c r="T81" s="10">
        <v>1.75923479315401</v>
      </c>
      <c r="Z81" s="13">
        <f t="shared" si="1"/>
        <v>360.0924074</v>
      </c>
    </row>
    <row r="82" ht="15.75" customHeight="1">
      <c r="A82" s="8">
        <v>0.0</v>
      </c>
      <c r="B82" s="9">
        <v>10.0</v>
      </c>
      <c r="C82" s="8">
        <v>45.0</v>
      </c>
      <c r="D82" s="10">
        <v>10.0</v>
      </c>
      <c r="E82" s="8">
        <v>359.9385996896243</v>
      </c>
      <c r="F82" s="9">
        <v>11.57899152082627</v>
      </c>
      <c r="G82" s="8">
        <v>46.68237835117296</v>
      </c>
      <c r="H82" s="10">
        <v>11.6772799010638</v>
      </c>
      <c r="I82" s="8">
        <v>0.0</v>
      </c>
      <c r="J82" s="9">
        <v>23.74022985621304</v>
      </c>
      <c r="K82" s="8">
        <v>42.74531346011338</v>
      </c>
      <c r="L82" s="10">
        <v>11.29604085782533</v>
      </c>
      <c r="M82" s="10">
        <v>9.577399132554538</v>
      </c>
      <c r="N82" s="10">
        <v>0.7398947651102401</v>
      </c>
      <c r="O82" s="11">
        <v>0.0</v>
      </c>
      <c r="P82" s="12">
        <v>37.0</v>
      </c>
      <c r="Q82" s="10">
        <v>0.3685229013567647</v>
      </c>
      <c r="R82" s="10">
        <v>1.479978289488574</v>
      </c>
      <c r="S82" s="10">
        <v>1.756197370298328</v>
      </c>
      <c r="T82" s="10">
        <v>1.805725119103753</v>
      </c>
      <c r="Z82" s="13">
        <f t="shared" si="1"/>
        <v>359.9385997</v>
      </c>
    </row>
    <row r="83" ht="15.75" customHeight="1">
      <c r="A83" s="8">
        <v>0.0</v>
      </c>
      <c r="B83" s="9">
        <v>10.0</v>
      </c>
      <c r="C83" s="8">
        <v>45.0</v>
      </c>
      <c r="D83" s="10">
        <v>10.0</v>
      </c>
      <c r="E83" s="8">
        <v>359.9482496645342</v>
      </c>
      <c r="F83" s="9">
        <v>8.861751187747135</v>
      </c>
      <c r="G83" s="8">
        <v>42.73213651688002</v>
      </c>
      <c r="H83" s="10">
        <v>9.464082399269783</v>
      </c>
      <c r="I83" s="8">
        <v>0.0</v>
      </c>
      <c r="J83" s="9">
        <v>33.69718891639333</v>
      </c>
      <c r="K83" s="8">
        <v>100.7764562412938</v>
      </c>
      <c r="L83" s="10">
        <v>9.463974916224618</v>
      </c>
      <c r="M83" s="10">
        <v>9.060406511272191</v>
      </c>
      <c r="N83" s="10">
        <v>0.3933217065024771</v>
      </c>
      <c r="O83" s="11">
        <v>1.0</v>
      </c>
      <c r="P83" s="12">
        <v>63.0</v>
      </c>
      <c r="Q83" s="10">
        <v>0.3572737679386953</v>
      </c>
      <c r="R83" s="10">
        <v>0.8604940437514786</v>
      </c>
      <c r="S83" s="10">
        <v>1.589464873147783</v>
      </c>
      <c r="T83" s="10">
        <v>1.136237530996354</v>
      </c>
      <c r="Z83" s="13">
        <f t="shared" si="1"/>
        <v>359.9482497</v>
      </c>
    </row>
    <row r="84" ht="15.75" customHeight="1">
      <c r="A84" s="8">
        <v>0.0</v>
      </c>
      <c r="B84" s="9">
        <v>10.0</v>
      </c>
      <c r="C84" s="8">
        <v>45.0</v>
      </c>
      <c r="D84" s="10">
        <v>10.0</v>
      </c>
      <c r="E84" s="8">
        <v>0.2391909980278448</v>
      </c>
      <c r="F84" s="9">
        <v>10.42298719423751</v>
      </c>
      <c r="G84" s="8">
        <v>48.64985762191971</v>
      </c>
      <c r="H84" s="10">
        <v>9.015961405570607</v>
      </c>
      <c r="I84" s="8">
        <v>0.0</v>
      </c>
      <c r="J84" s="9">
        <v>10.55075032028655</v>
      </c>
      <c r="K84" s="8">
        <v>126.2407324677937</v>
      </c>
      <c r="L84" s="10">
        <v>9.11027725260167</v>
      </c>
      <c r="M84" s="10">
        <v>8.664599506767573</v>
      </c>
      <c r="N84" s="10">
        <v>0.4675517043685551</v>
      </c>
      <c r="O84" s="11">
        <v>1.0</v>
      </c>
      <c r="P84" s="12">
        <v>63.0</v>
      </c>
      <c r="Q84" s="10">
        <v>0.3403910392522586</v>
      </c>
      <c r="R84" s="10">
        <v>1.056019600775243</v>
      </c>
      <c r="S84" s="10">
        <v>1.84728691614406</v>
      </c>
      <c r="T84" s="10">
        <v>1.200136933592312</v>
      </c>
      <c r="Z84" s="13">
        <f t="shared" si="1"/>
        <v>360.239191</v>
      </c>
    </row>
    <row r="85" ht="15.75" customHeight="1">
      <c r="A85" s="8">
        <v>0.0</v>
      </c>
      <c r="B85" s="9">
        <v>10.0</v>
      </c>
      <c r="C85" s="8">
        <v>45.0</v>
      </c>
      <c r="D85" s="10">
        <v>10.0</v>
      </c>
      <c r="E85" s="8">
        <v>0.1682758492453385</v>
      </c>
      <c r="F85" s="9">
        <v>9.991886658570762</v>
      </c>
      <c r="G85" s="8">
        <v>44.62274868403384</v>
      </c>
      <c r="H85" s="10">
        <v>9.98186539538648</v>
      </c>
      <c r="I85" s="8">
        <v>0.0</v>
      </c>
      <c r="J85" s="9">
        <v>27.14349264283161</v>
      </c>
      <c r="K85" s="8">
        <v>44.2864751350504</v>
      </c>
      <c r="L85" s="10">
        <v>14.49575077469534</v>
      </c>
      <c r="M85" s="10">
        <v>7.870278613801704</v>
      </c>
      <c r="N85" s="10">
        <v>0.0573861199354071</v>
      </c>
      <c r="O85" s="11">
        <v>1.0</v>
      </c>
      <c r="P85" s="12">
        <v>48.0</v>
      </c>
      <c r="Q85" s="10">
        <v>0.3314195253952739</v>
      </c>
      <c r="R85" s="10">
        <v>0.9894980316599447</v>
      </c>
      <c r="S85" s="10">
        <v>1.576134204429701</v>
      </c>
      <c r="T85" s="10">
        <v>1.233056867838332</v>
      </c>
      <c r="Z85" s="13">
        <f t="shared" si="1"/>
        <v>360.1682758</v>
      </c>
    </row>
    <row r="86" ht="15.75" customHeight="1">
      <c r="A86" s="8">
        <v>0.0</v>
      </c>
      <c r="B86" s="9">
        <v>10.0</v>
      </c>
      <c r="C86" s="8">
        <v>45.0</v>
      </c>
      <c r="D86" s="10">
        <v>10.0</v>
      </c>
      <c r="E86" s="8">
        <v>0.6068932384471943</v>
      </c>
      <c r="F86" s="9">
        <v>9.618767347677007</v>
      </c>
      <c r="G86" s="8">
        <v>44.68604154468778</v>
      </c>
      <c r="H86" s="10">
        <v>9.056269994373013</v>
      </c>
      <c r="I86" s="8">
        <v>0.0</v>
      </c>
      <c r="J86" s="9">
        <v>20.82726148586733</v>
      </c>
      <c r="K86" s="8">
        <v>130.1738294918844</v>
      </c>
      <c r="L86" s="10">
        <v>10.02909846604619</v>
      </c>
      <c r="M86" s="10">
        <v>9.09618284956663</v>
      </c>
      <c r="N86" s="10">
        <v>0.459043547788514</v>
      </c>
      <c r="O86" s="11">
        <v>1.0</v>
      </c>
      <c r="P86" s="12">
        <v>53.0</v>
      </c>
      <c r="Q86" s="10">
        <v>0.3522933598160923</v>
      </c>
      <c r="R86" s="10">
        <v>0.9589784772434825</v>
      </c>
      <c r="S86" s="10">
        <v>1.760167902756641</v>
      </c>
      <c r="T86" s="10">
        <v>1.167421798262782</v>
      </c>
      <c r="Z86" s="13">
        <f t="shared" si="1"/>
        <v>360.6068932</v>
      </c>
    </row>
    <row r="87" ht="15.75" customHeight="1">
      <c r="A87" s="8">
        <v>0.0</v>
      </c>
      <c r="B87" s="9">
        <v>10.0</v>
      </c>
      <c r="C87" s="8">
        <v>45.0</v>
      </c>
      <c r="D87" s="10">
        <v>10.0</v>
      </c>
      <c r="E87" s="8">
        <v>359.1817830261098</v>
      </c>
      <c r="F87" s="9">
        <v>8.740382418662447</v>
      </c>
      <c r="G87" s="8">
        <v>42.69198513387645</v>
      </c>
      <c r="H87" s="10">
        <v>9.647960287688328</v>
      </c>
      <c r="I87" s="8">
        <v>0.0</v>
      </c>
      <c r="J87" s="9">
        <v>36.83906080095164</v>
      </c>
      <c r="K87" s="8">
        <v>58.88458713612403</v>
      </c>
      <c r="L87" s="10">
        <v>11.6459011609862</v>
      </c>
      <c r="M87" s="10">
        <v>8.685142648504359</v>
      </c>
      <c r="N87" s="10">
        <v>0.5602008067598234</v>
      </c>
      <c r="O87" s="11">
        <v>1.0</v>
      </c>
      <c r="P87" s="12">
        <v>54.0</v>
      </c>
      <c r="Q87" s="10">
        <v>0.3511814681290065</v>
      </c>
      <c r="R87" s="10">
        <v>0.8276082828149633</v>
      </c>
      <c r="S87" s="10">
        <v>1.516422589195958</v>
      </c>
      <c r="T87" s="10">
        <v>1.112096023369753</v>
      </c>
      <c r="Z87" s="13">
        <f t="shared" si="1"/>
        <v>359.181783</v>
      </c>
    </row>
    <row r="88" ht="15.75" customHeight="1">
      <c r="A88" s="8">
        <v>0.0</v>
      </c>
      <c r="B88" s="9">
        <v>10.0</v>
      </c>
      <c r="C88" s="8">
        <v>45.0</v>
      </c>
      <c r="D88" s="10">
        <v>10.0</v>
      </c>
      <c r="E88" s="8">
        <v>359.8888582345653</v>
      </c>
      <c r="F88" s="9">
        <v>12.88527248520142</v>
      </c>
      <c r="G88" s="8">
        <v>48.04264718201798</v>
      </c>
      <c r="H88" s="10">
        <v>12.86941367729262</v>
      </c>
      <c r="I88" s="8">
        <v>0.0</v>
      </c>
      <c r="J88" s="9">
        <v>23.66300196666647</v>
      </c>
      <c r="K88" s="8">
        <v>118.9098301881866</v>
      </c>
      <c r="L88" s="10">
        <v>8.744546964296296</v>
      </c>
      <c r="M88" s="10">
        <v>8.422087170532429</v>
      </c>
      <c r="N88" s="10">
        <v>1.30208378776585</v>
      </c>
      <c r="O88" s="11">
        <v>0.0</v>
      </c>
      <c r="P88" s="12">
        <v>52.0</v>
      </c>
      <c r="Q88" s="10">
        <v>0.3464476335008276</v>
      </c>
      <c r="R88" s="10">
        <v>1.718213088198904</v>
      </c>
      <c r="S88" s="10">
        <v>1.675760475863262</v>
      </c>
      <c r="T88" s="10">
        <v>2.048000113561766</v>
      </c>
      <c r="Z88" s="13">
        <f t="shared" si="1"/>
        <v>359.8888582</v>
      </c>
    </row>
    <row r="89" ht="15.75" customHeight="1">
      <c r="A89" s="8">
        <v>0.0</v>
      </c>
      <c r="B89" s="9">
        <v>10.0</v>
      </c>
      <c r="C89" s="8">
        <v>45.0</v>
      </c>
      <c r="D89" s="10">
        <v>10.0</v>
      </c>
      <c r="E89" s="8">
        <v>359.9939665264838</v>
      </c>
      <c r="F89" s="9">
        <v>9.427766837601112</v>
      </c>
      <c r="G89" s="8">
        <v>43.72222231596888</v>
      </c>
      <c r="H89" s="10">
        <v>9.74016391473449</v>
      </c>
      <c r="I89" s="8">
        <v>0.0</v>
      </c>
      <c r="J89" s="9">
        <v>35.53929188681889</v>
      </c>
      <c r="K89" s="8">
        <v>15.03842413165374</v>
      </c>
      <c r="L89" s="10">
        <v>14.7988556599601</v>
      </c>
      <c r="M89" s="10">
        <v>8.520984303125474</v>
      </c>
      <c r="N89" s="10">
        <v>0.1937840255293529</v>
      </c>
      <c r="O89" s="11">
        <v>1.0</v>
      </c>
      <c r="P89" s="12">
        <v>69.0</v>
      </c>
      <c r="Q89" s="10">
        <v>0.3456784476704864</v>
      </c>
      <c r="R89" s="10">
        <v>0.9296438267976584</v>
      </c>
      <c r="S89" s="10">
        <v>1.588848428892117</v>
      </c>
      <c r="T89" s="10">
        <v>1.192265811372919</v>
      </c>
      <c r="Z89" s="13">
        <f t="shared" si="1"/>
        <v>359.9939665</v>
      </c>
    </row>
    <row r="90" ht="15.75" customHeight="1">
      <c r="A90" s="8">
        <v>0.0</v>
      </c>
      <c r="B90" s="9">
        <v>10.0</v>
      </c>
      <c r="C90" s="8">
        <v>45.0</v>
      </c>
      <c r="D90" s="10">
        <v>10.0</v>
      </c>
      <c r="E90" s="8">
        <v>359.7840351589348</v>
      </c>
      <c r="F90" s="9">
        <v>10.55244008471037</v>
      </c>
      <c r="G90" s="8">
        <v>46.1200080097889</v>
      </c>
      <c r="H90" s="10">
        <v>10.25598258201833</v>
      </c>
      <c r="I90" s="8">
        <v>0.0</v>
      </c>
      <c r="J90" s="9">
        <v>40.70616430670021</v>
      </c>
      <c r="K90" s="8">
        <v>47.67013257013841</v>
      </c>
      <c r="L90" s="10">
        <v>8.372567244045902</v>
      </c>
      <c r="M90" s="10">
        <v>9.315915634716632</v>
      </c>
      <c r="N90" s="10">
        <v>0.238060403467337</v>
      </c>
      <c r="O90" s="11">
        <v>1.0</v>
      </c>
      <c r="P90" s="12">
        <v>43.0</v>
      </c>
      <c r="Q90" s="10">
        <v>0.3596680499852257</v>
      </c>
      <c r="R90" s="10">
        <v>1.181861070846056</v>
      </c>
      <c r="S90" s="10">
        <v>1.756827009630126</v>
      </c>
      <c r="T90" s="10">
        <v>1.4315890310086</v>
      </c>
      <c r="Z90" s="13">
        <f t="shared" si="1"/>
        <v>359.7840352</v>
      </c>
    </row>
    <row r="91" ht="15.75" customHeight="1">
      <c r="A91" s="8">
        <v>0.0</v>
      </c>
      <c r="B91" s="9">
        <v>10.0</v>
      </c>
      <c r="C91" s="8">
        <v>45.0</v>
      </c>
      <c r="D91" s="10">
        <v>10.0</v>
      </c>
      <c r="E91" s="8">
        <v>0.06250201326139038</v>
      </c>
      <c r="F91" s="9">
        <v>9.007246730577771</v>
      </c>
      <c r="G91" s="8">
        <v>43.21007130505242</v>
      </c>
      <c r="H91" s="10">
        <v>9.006685400709438</v>
      </c>
      <c r="I91" s="8">
        <v>0.0</v>
      </c>
      <c r="J91" s="9">
        <v>37.77879364806456</v>
      </c>
      <c r="K91" s="8">
        <v>37.81706322271195</v>
      </c>
      <c r="L91" s="10">
        <v>13.58869522943987</v>
      </c>
      <c r="M91" s="10">
        <v>9.712249571941184</v>
      </c>
      <c r="N91" s="10">
        <v>0.4741612487487166</v>
      </c>
      <c r="O91" s="11">
        <v>1.0</v>
      </c>
      <c r="P91" s="12">
        <v>53.0</v>
      </c>
      <c r="Q91" s="10">
        <v>0.3660673039314406</v>
      </c>
      <c r="R91" s="10">
        <v>0.8885971603720294</v>
      </c>
      <c r="S91" s="10">
        <v>1.722100043199696</v>
      </c>
      <c r="T91" s="10">
        <v>1.12928740630504</v>
      </c>
      <c r="Z91" s="13">
        <f t="shared" si="1"/>
        <v>360.062502</v>
      </c>
    </row>
    <row r="92" ht="15.75" customHeight="1">
      <c r="A92" s="8">
        <v>0.0</v>
      </c>
      <c r="B92" s="9">
        <v>10.0</v>
      </c>
      <c r="C92" s="8">
        <v>45.0</v>
      </c>
      <c r="D92" s="10">
        <v>10.0</v>
      </c>
      <c r="E92" s="8">
        <v>359.7297137431524</v>
      </c>
      <c r="F92" s="9">
        <v>10.63526251240336</v>
      </c>
      <c r="G92" s="8">
        <v>45.13019541467956</v>
      </c>
      <c r="H92" s="10">
        <v>11.1207676340185</v>
      </c>
      <c r="I92" s="8">
        <v>0.0</v>
      </c>
      <c r="J92" s="9">
        <v>37.30364334328067</v>
      </c>
      <c r="K92" s="8">
        <v>28.34518465902152</v>
      </c>
      <c r="L92" s="10">
        <v>12.01574205749217</v>
      </c>
      <c r="M92" s="10">
        <v>8.759817796159764</v>
      </c>
      <c r="N92" s="10">
        <v>0.456895443484062</v>
      </c>
      <c r="O92" s="11">
        <v>0.0</v>
      </c>
      <c r="P92" s="12">
        <v>44.0</v>
      </c>
      <c r="Q92" s="10">
        <v>0.3531741298942855</v>
      </c>
      <c r="R92" s="10">
        <v>1.209488557083611</v>
      </c>
      <c r="S92" s="10">
        <v>1.621160959122639</v>
      </c>
      <c r="T92" s="10">
        <v>1.529538630433406</v>
      </c>
      <c r="Z92" s="13">
        <f t="shared" si="1"/>
        <v>359.7297137</v>
      </c>
    </row>
    <row r="93" ht="15.75" customHeight="1">
      <c r="A93" s="8">
        <v>0.0</v>
      </c>
      <c r="B93" s="9">
        <v>10.0</v>
      </c>
      <c r="C93" s="8">
        <v>45.0</v>
      </c>
      <c r="D93" s="10">
        <v>10.0</v>
      </c>
      <c r="E93" s="8">
        <v>359.4224194596882</v>
      </c>
      <c r="F93" s="9">
        <v>10.83590256603988</v>
      </c>
      <c r="G93" s="8">
        <v>46.11421271894675</v>
      </c>
      <c r="H93" s="10">
        <v>11.31866598678788</v>
      </c>
      <c r="I93" s="8">
        <v>0.0</v>
      </c>
      <c r="J93" s="9">
        <v>30.32399321391991</v>
      </c>
      <c r="K93" s="8">
        <v>137.6770653813623</v>
      </c>
      <c r="L93" s="10">
        <v>13.96457097968089</v>
      </c>
      <c r="M93" s="10">
        <v>8.943824161952858</v>
      </c>
      <c r="N93" s="10">
        <v>0.6412340440885612</v>
      </c>
      <c r="O93" s="11">
        <v>0.0</v>
      </c>
      <c r="P93" s="12">
        <v>75.0</v>
      </c>
      <c r="Q93" s="10">
        <v>0.3568647366332385</v>
      </c>
      <c r="R93" s="10">
        <v>1.266916130602727</v>
      </c>
      <c r="S93" s="10">
        <v>1.638120665753027</v>
      </c>
      <c r="T93" s="10">
        <v>1.593681425428553</v>
      </c>
      <c r="Z93" s="13">
        <f t="shared" si="1"/>
        <v>359.4224195</v>
      </c>
    </row>
    <row r="94" ht="15.75" customHeight="1">
      <c r="A94" s="8">
        <v>0.0</v>
      </c>
      <c r="B94" s="9">
        <v>10.0</v>
      </c>
      <c r="C94" s="8">
        <v>45.0</v>
      </c>
      <c r="D94" s="10">
        <v>10.0</v>
      </c>
      <c r="E94" s="8">
        <v>359.4672126516758</v>
      </c>
      <c r="F94" s="9">
        <v>9.235533778116823</v>
      </c>
      <c r="G94" s="8">
        <v>42.25791393090617</v>
      </c>
      <c r="H94" s="10">
        <v>10.40486982849582</v>
      </c>
      <c r="I94" s="8">
        <v>0.0</v>
      </c>
      <c r="J94" s="9">
        <v>16.50700310593185</v>
      </c>
      <c r="K94" s="8">
        <v>162.8274794715489</v>
      </c>
      <c r="L94" s="10">
        <v>12.83481943001116</v>
      </c>
      <c r="M94" s="10">
        <v>9.308021348643077</v>
      </c>
      <c r="N94" s="10">
        <v>0.4303774829128744</v>
      </c>
      <c r="O94" s="11">
        <v>1.0</v>
      </c>
      <c r="P94" s="12">
        <v>81.0</v>
      </c>
      <c r="Q94" s="10">
        <v>0.3661461211842676</v>
      </c>
      <c r="R94" s="10">
        <v>0.9701611732590127</v>
      </c>
      <c r="S94" s="10">
        <v>1.564672533995259</v>
      </c>
      <c r="T94" s="10">
        <v>1.311114547958693</v>
      </c>
      <c r="Z94" s="13">
        <f t="shared" si="1"/>
        <v>359.4672127</v>
      </c>
    </row>
    <row r="95" ht="15.75" customHeight="1">
      <c r="A95" s="8">
        <v>0.0</v>
      </c>
      <c r="B95" s="9">
        <v>10.0</v>
      </c>
      <c r="C95" s="8">
        <v>45.0</v>
      </c>
      <c r="D95" s="10">
        <v>10.0</v>
      </c>
      <c r="E95" s="8">
        <v>359.4471053980267</v>
      </c>
      <c r="F95" s="9">
        <v>8.274043960698082</v>
      </c>
      <c r="G95" s="8">
        <v>41.50187441956582</v>
      </c>
      <c r="H95" s="10">
        <v>9.192527802438624</v>
      </c>
      <c r="I95" s="8">
        <v>0.0</v>
      </c>
      <c r="J95" s="9">
        <v>32.32077576462665</v>
      </c>
      <c r="K95" s="8">
        <v>147.2042368627476</v>
      </c>
      <c r="L95" s="10">
        <v>14.86491531956858</v>
      </c>
      <c r="M95" s="10">
        <v>8.873155895815744</v>
      </c>
      <c r="N95" s="10">
        <v>0.7152041792781678</v>
      </c>
      <c r="O95" s="11">
        <v>0.0</v>
      </c>
      <c r="P95" s="12">
        <v>81.0</v>
      </c>
      <c r="Q95" s="10">
        <v>0.3543753333707488</v>
      </c>
      <c r="R95" s="10">
        <v>0.752695613020484</v>
      </c>
      <c r="S95" s="10">
        <v>1.516678430362526</v>
      </c>
      <c r="T95" s="10">
        <v>1.025308459708677</v>
      </c>
      <c r="Z95" s="13">
        <f t="shared" si="1"/>
        <v>359.4471054</v>
      </c>
    </row>
    <row r="96" ht="15.75" customHeight="1">
      <c r="A96" s="8">
        <v>0.0</v>
      </c>
      <c r="B96" s="9">
        <v>10.0</v>
      </c>
      <c r="C96" s="8">
        <v>45.0</v>
      </c>
      <c r="D96" s="10">
        <v>10.0</v>
      </c>
      <c r="E96" s="8">
        <v>359.9774248440837</v>
      </c>
      <c r="F96" s="9">
        <v>9.811420713173183</v>
      </c>
      <c r="G96" s="8">
        <v>45.78826389546361</v>
      </c>
      <c r="H96" s="10">
        <v>9.36932579766189</v>
      </c>
      <c r="I96" s="8">
        <v>0.0</v>
      </c>
      <c r="J96" s="9">
        <v>38.64641315770094</v>
      </c>
      <c r="K96" s="8">
        <v>103.1487899616326</v>
      </c>
      <c r="L96" s="10">
        <v>9.70486314810178</v>
      </c>
      <c r="M96" s="10">
        <v>8.83235170568549</v>
      </c>
      <c r="N96" s="10">
        <v>0.2144488180880064</v>
      </c>
      <c r="O96" s="11">
        <v>1.0</v>
      </c>
      <c r="P96" s="12">
        <v>80.0</v>
      </c>
      <c r="Q96" s="10">
        <v>0.348007336171596</v>
      </c>
      <c r="R96" s="10">
        <v>0.9860953502531872</v>
      </c>
      <c r="S96" s="10">
        <v>1.71557694509387</v>
      </c>
      <c r="T96" s="10">
        <v>1.199341227888493</v>
      </c>
      <c r="Z96" s="13">
        <f t="shared" si="1"/>
        <v>359.9774248</v>
      </c>
    </row>
    <row r="97" ht="15.75" customHeight="1">
      <c r="A97" s="8">
        <v>0.0</v>
      </c>
      <c r="B97" s="9">
        <v>10.0</v>
      </c>
      <c r="C97" s="8">
        <v>45.0</v>
      </c>
      <c r="D97" s="10">
        <v>10.0</v>
      </c>
      <c r="E97" s="8">
        <v>0.599206265394252</v>
      </c>
      <c r="F97" s="9">
        <v>8.67586622761305</v>
      </c>
      <c r="G97" s="8">
        <v>45.60226718514792</v>
      </c>
      <c r="H97" s="10">
        <v>7.456961707126434</v>
      </c>
      <c r="I97" s="8">
        <v>0.0</v>
      </c>
      <c r="J97" s="9">
        <v>16.12482733234342</v>
      </c>
      <c r="K97" s="8">
        <v>59.56966411930618</v>
      </c>
      <c r="L97" s="10">
        <v>11.85218581220583</v>
      </c>
      <c r="M97" s="10">
        <v>8.835658989743363</v>
      </c>
      <c r="N97" s="10">
        <v>1.021306781260146</v>
      </c>
      <c r="O97" s="11">
        <v>0.0</v>
      </c>
      <c r="P97" s="12">
        <v>38.0</v>
      </c>
      <c r="Q97" s="10">
        <v>0.3399715353976818</v>
      </c>
      <c r="R97" s="10">
        <v>0.7332128128113897</v>
      </c>
      <c r="S97" s="10">
        <v>1.819862286460704</v>
      </c>
      <c r="T97" s="10">
        <v>0.8709048040158771</v>
      </c>
      <c r="Z97" s="13">
        <f t="shared" si="1"/>
        <v>360.5992063</v>
      </c>
    </row>
    <row r="98" ht="15.75" customHeight="1">
      <c r="A98" s="8">
        <v>0.0</v>
      </c>
      <c r="B98" s="9">
        <v>10.0</v>
      </c>
      <c r="C98" s="8">
        <v>45.0</v>
      </c>
      <c r="D98" s="10">
        <v>10.0</v>
      </c>
      <c r="E98" s="8">
        <v>0.3816333982477051</v>
      </c>
      <c r="F98" s="9">
        <v>9.932334128095283</v>
      </c>
      <c r="G98" s="8">
        <v>44.80656361672734</v>
      </c>
      <c r="H98" s="10">
        <v>9.805213892586229</v>
      </c>
      <c r="I98" s="8">
        <v>0.0</v>
      </c>
      <c r="J98" s="9">
        <v>38.92537628232271</v>
      </c>
      <c r="K98" s="8">
        <v>59.89312405114241</v>
      </c>
      <c r="L98" s="10">
        <v>10.17152652583852</v>
      </c>
      <c r="M98" s="10">
        <v>8.419331711262492</v>
      </c>
      <c r="N98" s="10">
        <v>0.1602184313146406</v>
      </c>
      <c r="O98" s="11">
        <v>1.0</v>
      </c>
      <c r="P98" s="12">
        <v>61.0</v>
      </c>
      <c r="Q98" s="10">
        <v>0.3421021048677075</v>
      </c>
      <c r="R98" s="10">
        <v>1.007714130955909</v>
      </c>
      <c r="S98" s="10">
        <v>1.643654776707227</v>
      </c>
      <c r="T98" s="10">
        <v>1.249506140112462</v>
      </c>
      <c r="Z98" s="13">
        <f t="shared" si="1"/>
        <v>360.3816334</v>
      </c>
    </row>
    <row r="99" ht="15.75" customHeight="1">
      <c r="A99" s="8">
        <v>0.0</v>
      </c>
      <c r="B99" s="9">
        <v>10.0</v>
      </c>
      <c r="C99" s="8">
        <v>45.0</v>
      </c>
      <c r="D99" s="10">
        <v>10.0</v>
      </c>
      <c r="E99" s="8">
        <v>0.2416378141257879</v>
      </c>
      <c r="F99" s="9">
        <v>10.51337726187717</v>
      </c>
      <c r="G99" s="8">
        <v>45.52485157980598</v>
      </c>
      <c r="H99" s="10">
        <v>10.43736343791154</v>
      </c>
      <c r="I99" s="8">
        <v>0.0</v>
      </c>
      <c r="J99" s="9">
        <v>44.18950408061539</v>
      </c>
      <c r="K99" s="8">
        <v>39.81840408105602</v>
      </c>
      <c r="L99" s="10">
        <v>11.13236477268914</v>
      </c>
      <c r="M99" s="10">
        <v>8.828827373720907</v>
      </c>
      <c r="N99" s="10">
        <v>0.2684344794840126</v>
      </c>
      <c r="O99" s="11">
        <v>1.0</v>
      </c>
      <c r="P99" s="12">
        <v>37.0</v>
      </c>
      <c r="Q99" s="10">
        <v>0.3515747911848836</v>
      </c>
      <c r="R99" s="10">
        <v>1.160740606179945</v>
      </c>
      <c r="S99" s="10">
        <v>1.688362200484252</v>
      </c>
      <c r="T99" s="10">
        <v>1.427958063992577</v>
      </c>
      <c r="Z99" s="13">
        <f t="shared" si="1"/>
        <v>360.2416378</v>
      </c>
    </row>
    <row r="100" ht="15.75" customHeight="1">
      <c r="A100" s="8">
        <v>0.0</v>
      </c>
      <c r="B100" s="9">
        <v>10.0</v>
      </c>
      <c r="C100" s="8">
        <v>45.0</v>
      </c>
      <c r="D100" s="10">
        <v>10.0</v>
      </c>
      <c r="E100" s="8">
        <v>0.3062423279686275</v>
      </c>
      <c r="F100" s="9">
        <v>11.12588309795879</v>
      </c>
      <c r="G100" s="8">
        <v>47.08749565794775</v>
      </c>
      <c r="H100" s="10">
        <v>10.45143571201767</v>
      </c>
      <c r="I100" s="8">
        <v>0.0</v>
      </c>
      <c r="J100" s="9">
        <v>10.98702025461593</v>
      </c>
      <c r="K100" s="8">
        <v>117.0814453150353</v>
      </c>
      <c r="L100" s="10">
        <v>6.897807700153288</v>
      </c>
      <c r="M100" s="10">
        <v>8.87536224365824</v>
      </c>
      <c r="N100" s="10">
        <v>0.429254084438399</v>
      </c>
      <c r="O100" s="11">
        <v>1.0</v>
      </c>
      <c r="P100" s="12">
        <v>37.0</v>
      </c>
      <c r="Q100" s="10">
        <v>0.3502795346776909</v>
      </c>
      <c r="R100" s="10">
        <v>1.271340803757004</v>
      </c>
      <c r="S100" s="10">
        <v>1.775118235886363</v>
      </c>
      <c r="T100" s="10">
        <v>1.49757996587386</v>
      </c>
      <c r="Z100" s="13">
        <f t="shared" si="1"/>
        <v>360.3062423</v>
      </c>
    </row>
    <row r="101" ht="15.75" customHeight="1">
      <c r="A101" s="8">
        <v>0.0</v>
      </c>
      <c r="B101" s="9">
        <v>10.0</v>
      </c>
      <c r="C101" s="8">
        <v>45.0</v>
      </c>
      <c r="D101" s="10">
        <v>10.0</v>
      </c>
      <c r="E101" s="8">
        <v>0.6960605214856672</v>
      </c>
      <c r="F101" s="9">
        <v>9.669782237239273</v>
      </c>
      <c r="G101" s="8">
        <v>46.32689710923723</v>
      </c>
      <c r="H101" s="10">
        <v>8.446502976846688</v>
      </c>
      <c r="I101" s="8">
        <v>0.0</v>
      </c>
      <c r="J101" s="9">
        <v>8.60448435871653</v>
      </c>
      <c r="K101" s="8">
        <v>22.33615645210175</v>
      </c>
      <c r="L101" s="10">
        <v>11.29707658792888</v>
      </c>
      <c r="M101" s="10">
        <v>8.355010770503505</v>
      </c>
      <c r="N101" s="10">
        <v>0.6505981076841287</v>
      </c>
      <c r="O101" s="11">
        <v>0.0</v>
      </c>
      <c r="P101" s="12">
        <v>26.0</v>
      </c>
      <c r="Q101" s="10">
        <v>0.3336902063499335</v>
      </c>
      <c r="R101" s="10">
        <v>0.8966739548209413</v>
      </c>
      <c r="S101" s="10">
        <v>1.785185328522139</v>
      </c>
      <c r="T101" s="10">
        <v>1.047247927596116</v>
      </c>
      <c r="Z101" s="13">
        <f t="shared" si="1"/>
        <v>360.6960605</v>
      </c>
    </row>
    <row r="102" ht="15.75" customHeight="1">
      <c r="A102" s="8">
        <v>0.0</v>
      </c>
      <c r="B102" s="9">
        <v>10.0</v>
      </c>
      <c r="C102" s="8">
        <v>45.0</v>
      </c>
      <c r="D102" s="10">
        <v>10.0</v>
      </c>
      <c r="E102" s="8">
        <v>359.2500921268658</v>
      </c>
      <c r="F102" s="9">
        <v>9.935180626643078</v>
      </c>
      <c r="G102" s="8">
        <v>43.80184311630283</v>
      </c>
      <c r="H102" s="10">
        <v>11.06133763146768</v>
      </c>
      <c r="I102" s="8">
        <v>0.0</v>
      </c>
      <c r="J102" s="9">
        <v>36.53961570585927</v>
      </c>
      <c r="K102" s="8">
        <v>125.3999502890587</v>
      </c>
      <c r="L102" s="10">
        <v>13.10700922939285</v>
      </c>
      <c r="M102" s="10">
        <v>9.874961649378763</v>
      </c>
      <c r="N102" s="10">
        <v>0.4935685271357172</v>
      </c>
      <c r="O102" s="11">
        <v>0.0</v>
      </c>
      <c r="P102" s="12">
        <v>64.0</v>
      </c>
      <c r="Q102" s="10">
        <v>0.3775788585011786</v>
      </c>
      <c r="R102" s="10">
        <v>1.150487745958107</v>
      </c>
      <c r="S102" s="10">
        <v>1.635817444771074</v>
      </c>
      <c r="T102" s="10">
        <v>1.525788979001839</v>
      </c>
      <c r="Z102" s="13">
        <f t="shared" si="1"/>
        <v>359.2500921</v>
      </c>
    </row>
    <row r="103" ht="15.75" customHeight="1">
      <c r="A103" s="13"/>
      <c r="B103" s="28"/>
      <c r="C103" s="13"/>
      <c r="D103" s="4"/>
      <c r="E103" s="13"/>
      <c r="F103" s="28"/>
      <c r="G103" s="13"/>
      <c r="H103" s="4"/>
      <c r="I103" s="13"/>
      <c r="J103" s="28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8"/>
      <c r="C104" s="13"/>
      <c r="D104" s="4"/>
      <c r="E104" s="13"/>
      <c r="F104" s="28"/>
      <c r="G104" s="13"/>
      <c r="H104" s="4"/>
      <c r="I104" s="13"/>
      <c r="J104" s="28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8"/>
      <c r="C105" s="13"/>
      <c r="D105" s="4"/>
      <c r="E105" s="13"/>
      <c r="F105" s="28"/>
      <c r="G105" s="13"/>
      <c r="H105" s="4"/>
      <c r="I105" s="13"/>
      <c r="J105" s="28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8"/>
      <c r="C106" s="13"/>
      <c r="D106" s="4"/>
      <c r="E106" s="13"/>
      <c r="F106" s="28"/>
      <c r="G106" s="13"/>
      <c r="H106" s="4"/>
      <c r="I106" s="13"/>
      <c r="J106" s="28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8"/>
      <c r="C107" s="13"/>
      <c r="D107" s="4"/>
      <c r="E107" s="13"/>
      <c r="F107" s="28"/>
      <c r="G107" s="13"/>
      <c r="H107" s="4"/>
      <c r="I107" s="13"/>
      <c r="J107" s="28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8"/>
      <c r="C108" s="13"/>
      <c r="D108" s="4"/>
      <c r="E108" s="13"/>
      <c r="F108" s="28"/>
      <c r="G108" s="13"/>
      <c r="H108" s="4"/>
      <c r="I108" s="13"/>
      <c r="J108" s="28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8"/>
      <c r="C109" s="13"/>
      <c r="D109" s="4"/>
      <c r="E109" s="13"/>
      <c r="F109" s="28"/>
      <c r="G109" s="13"/>
      <c r="H109" s="4"/>
      <c r="I109" s="13"/>
      <c r="J109" s="28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8"/>
      <c r="C110" s="13"/>
      <c r="D110" s="4"/>
      <c r="E110" s="13"/>
      <c r="F110" s="28"/>
      <c r="G110" s="13"/>
      <c r="H110" s="4"/>
      <c r="I110" s="13"/>
      <c r="J110" s="28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8"/>
      <c r="C111" s="13"/>
      <c r="D111" s="4"/>
      <c r="E111" s="13"/>
      <c r="F111" s="28"/>
      <c r="G111" s="13"/>
      <c r="H111" s="4"/>
      <c r="I111" s="13"/>
      <c r="J111" s="28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8"/>
      <c r="C112" s="13"/>
      <c r="D112" s="4"/>
      <c r="E112" s="13"/>
      <c r="F112" s="28"/>
      <c r="G112" s="13"/>
      <c r="H112" s="4"/>
      <c r="I112" s="13"/>
      <c r="J112" s="28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8"/>
      <c r="C113" s="13"/>
      <c r="D113" s="4"/>
      <c r="E113" s="13"/>
      <c r="F113" s="28"/>
      <c r="G113" s="13"/>
      <c r="H113" s="4"/>
      <c r="I113" s="13"/>
      <c r="J113" s="28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8"/>
      <c r="C114" s="13"/>
      <c r="D114" s="4"/>
      <c r="E114" s="13"/>
      <c r="F114" s="28"/>
      <c r="G114" s="13"/>
      <c r="H114" s="4"/>
      <c r="I114" s="13"/>
      <c r="J114" s="28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8"/>
      <c r="C115" s="13"/>
      <c r="D115" s="4"/>
      <c r="E115" s="13"/>
      <c r="F115" s="28"/>
      <c r="G115" s="13"/>
      <c r="H115" s="4"/>
      <c r="I115" s="13"/>
      <c r="J115" s="28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8"/>
      <c r="C116" s="13"/>
      <c r="D116" s="4"/>
      <c r="E116" s="13"/>
      <c r="F116" s="28"/>
      <c r="G116" s="13"/>
      <c r="H116" s="4"/>
      <c r="I116" s="13"/>
      <c r="J116" s="28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8"/>
      <c r="C117" s="13"/>
      <c r="D117" s="4"/>
      <c r="E117" s="13"/>
      <c r="F117" s="28"/>
      <c r="G117" s="13"/>
      <c r="H117" s="4"/>
      <c r="I117" s="13"/>
      <c r="J117" s="28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8"/>
      <c r="C118" s="13"/>
      <c r="D118" s="4"/>
      <c r="E118" s="13"/>
      <c r="F118" s="28"/>
      <c r="G118" s="13"/>
      <c r="H118" s="4"/>
      <c r="I118" s="13"/>
      <c r="J118" s="28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8"/>
      <c r="C119" s="13"/>
      <c r="D119" s="4"/>
      <c r="E119" s="13"/>
      <c r="F119" s="28"/>
      <c r="G119" s="13"/>
      <c r="H119" s="4"/>
      <c r="I119" s="13"/>
      <c r="J119" s="28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8"/>
      <c r="C120" s="13"/>
      <c r="D120" s="4"/>
      <c r="E120" s="13"/>
      <c r="F120" s="28"/>
      <c r="G120" s="13"/>
      <c r="H120" s="4"/>
      <c r="I120" s="13"/>
      <c r="J120" s="28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8"/>
      <c r="C121" s="13"/>
      <c r="D121" s="4"/>
      <c r="E121" s="13"/>
      <c r="F121" s="28"/>
      <c r="G121" s="13"/>
      <c r="H121" s="4"/>
      <c r="I121" s="13"/>
      <c r="J121" s="28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8"/>
      <c r="C122" s="13"/>
      <c r="D122" s="4"/>
      <c r="E122" s="13"/>
      <c r="F122" s="28"/>
      <c r="G122" s="13"/>
      <c r="H122" s="4"/>
      <c r="I122" s="13"/>
      <c r="J122" s="28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8"/>
      <c r="C123" s="13"/>
      <c r="D123" s="4"/>
      <c r="E123" s="13"/>
      <c r="F123" s="28"/>
      <c r="G123" s="13"/>
      <c r="H123" s="4"/>
      <c r="I123" s="13"/>
      <c r="J123" s="28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8"/>
      <c r="C124" s="13"/>
      <c r="D124" s="4"/>
      <c r="E124" s="13"/>
      <c r="F124" s="28"/>
      <c r="G124" s="13"/>
      <c r="H124" s="4"/>
      <c r="I124" s="13"/>
      <c r="J124" s="28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8"/>
      <c r="C125" s="13"/>
      <c r="D125" s="4"/>
      <c r="E125" s="13"/>
      <c r="F125" s="28"/>
      <c r="G125" s="13"/>
      <c r="H125" s="4"/>
      <c r="I125" s="13"/>
      <c r="J125" s="28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8"/>
      <c r="C126" s="13"/>
      <c r="D126" s="4"/>
      <c r="E126" s="13"/>
      <c r="F126" s="28"/>
      <c r="G126" s="13"/>
      <c r="H126" s="4"/>
      <c r="I126" s="13"/>
      <c r="J126" s="28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8"/>
      <c r="C127" s="13"/>
      <c r="D127" s="4"/>
      <c r="E127" s="13"/>
      <c r="F127" s="28"/>
      <c r="G127" s="13"/>
      <c r="H127" s="4"/>
      <c r="I127" s="13"/>
      <c r="J127" s="28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8"/>
      <c r="C128" s="13"/>
      <c r="D128" s="4"/>
      <c r="E128" s="13"/>
      <c r="F128" s="28"/>
      <c r="G128" s="13"/>
      <c r="H128" s="4"/>
      <c r="I128" s="13"/>
      <c r="J128" s="28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8"/>
      <c r="C129" s="13"/>
      <c r="D129" s="4"/>
      <c r="E129" s="13"/>
      <c r="F129" s="28"/>
      <c r="G129" s="13"/>
      <c r="H129" s="4"/>
      <c r="I129" s="13"/>
      <c r="J129" s="28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8"/>
      <c r="C130" s="13"/>
      <c r="D130" s="4"/>
      <c r="E130" s="13"/>
      <c r="F130" s="28"/>
      <c r="G130" s="13"/>
      <c r="H130" s="4"/>
      <c r="I130" s="13"/>
      <c r="J130" s="28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8"/>
      <c r="C131" s="13"/>
      <c r="D131" s="4"/>
      <c r="E131" s="13"/>
      <c r="F131" s="28"/>
      <c r="G131" s="13"/>
      <c r="H131" s="4"/>
      <c r="I131" s="13"/>
      <c r="J131" s="28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8"/>
      <c r="C132" s="13"/>
      <c r="D132" s="4"/>
      <c r="E132" s="13"/>
      <c r="F132" s="28"/>
      <c r="G132" s="13"/>
      <c r="H132" s="4"/>
      <c r="I132" s="13"/>
      <c r="J132" s="28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8"/>
      <c r="C133" s="13"/>
      <c r="D133" s="4"/>
      <c r="E133" s="13"/>
      <c r="F133" s="28"/>
      <c r="G133" s="13"/>
      <c r="H133" s="4"/>
      <c r="I133" s="13"/>
      <c r="J133" s="28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8"/>
      <c r="C134" s="13"/>
      <c r="D134" s="4"/>
      <c r="E134" s="13"/>
      <c r="F134" s="28"/>
      <c r="G134" s="13"/>
      <c r="H134" s="4"/>
      <c r="I134" s="13"/>
      <c r="J134" s="28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8"/>
      <c r="C135" s="13"/>
      <c r="D135" s="4"/>
      <c r="E135" s="13"/>
      <c r="F135" s="28"/>
      <c r="G135" s="13"/>
      <c r="H135" s="4"/>
      <c r="I135" s="13"/>
      <c r="J135" s="28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8"/>
      <c r="C136" s="13"/>
      <c r="D136" s="4"/>
      <c r="E136" s="13"/>
      <c r="F136" s="28"/>
      <c r="G136" s="13"/>
      <c r="H136" s="4"/>
      <c r="I136" s="13"/>
      <c r="J136" s="28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8"/>
      <c r="C137" s="13"/>
      <c r="D137" s="4"/>
      <c r="E137" s="13"/>
      <c r="F137" s="28"/>
      <c r="G137" s="13"/>
      <c r="H137" s="4"/>
      <c r="I137" s="13"/>
      <c r="J137" s="28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8"/>
      <c r="C138" s="13"/>
      <c r="D138" s="4"/>
      <c r="E138" s="13"/>
      <c r="F138" s="28"/>
      <c r="G138" s="13"/>
      <c r="H138" s="4"/>
      <c r="I138" s="13"/>
      <c r="J138" s="28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8"/>
      <c r="C139" s="13"/>
      <c r="D139" s="4"/>
      <c r="E139" s="13"/>
      <c r="F139" s="28"/>
      <c r="G139" s="13"/>
      <c r="H139" s="4"/>
      <c r="I139" s="13"/>
      <c r="J139" s="28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8"/>
      <c r="C140" s="13"/>
      <c r="D140" s="4"/>
      <c r="E140" s="13"/>
      <c r="F140" s="28"/>
      <c r="G140" s="13"/>
      <c r="H140" s="4"/>
      <c r="I140" s="13"/>
      <c r="J140" s="28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8"/>
      <c r="C141" s="13"/>
      <c r="D141" s="4"/>
      <c r="E141" s="13"/>
      <c r="F141" s="28"/>
      <c r="G141" s="13"/>
      <c r="H141" s="4"/>
      <c r="I141" s="13"/>
      <c r="J141" s="28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8"/>
      <c r="C142" s="13"/>
      <c r="D142" s="4"/>
      <c r="E142" s="13"/>
      <c r="F142" s="28"/>
      <c r="G142" s="13"/>
      <c r="H142" s="4"/>
      <c r="I142" s="13"/>
      <c r="J142" s="28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8"/>
      <c r="C143" s="13"/>
      <c r="D143" s="4"/>
      <c r="E143" s="13"/>
      <c r="F143" s="28"/>
      <c r="G143" s="13"/>
      <c r="H143" s="4"/>
      <c r="I143" s="13"/>
      <c r="J143" s="28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8"/>
      <c r="C144" s="13"/>
      <c r="D144" s="4"/>
      <c r="E144" s="13"/>
      <c r="F144" s="28"/>
      <c r="G144" s="13"/>
      <c r="H144" s="4"/>
      <c r="I144" s="13"/>
      <c r="J144" s="28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8"/>
      <c r="C145" s="13"/>
      <c r="D145" s="4"/>
      <c r="E145" s="13"/>
      <c r="F145" s="28"/>
      <c r="G145" s="13"/>
      <c r="H145" s="4"/>
      <c r="I145" s="13"/>
      <c r="J145" s="28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8"/>
      <c r="C146" s="13"/>
      <c r="D146" s="4"/>
      <c r="E146" s="13"/>
      <c r="F146" s="28"/>
      <c r="G146" s="13"/>
      <c r="H146" s="4"/>
      <c r="I146" s="13"/>
      <c r="J146" s="28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8"/>
      <c r="C147" s="13"/>
      <c r="D147" s="4"/>
      <c r="E147" s="13"/>
      <c r="F147" s="28"/>
      <c r="G147" s="13"/>
      <c r="H147" s="4"/>
      <c r="I147" s="13"/>
      <c r="J147" s="28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8"/>
      <c r="C148" s="13"/>
      <c r="D148" s="4"/>
      <c r="E148" s="13"/>
      <c r="F148" s="28"/>
      <c r="G148" s="13"/>
      <c r="H148" s="4"/>
      <c r="I148" s="13"/>
      <c r="J148" s="28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8"/>
      <c r="C149" s="13"/>
      <c r="D149" s="4"/>
      <c r="E149" s="13"/>
      <c r="F149" s="28"/>
      <c r="G149" s="13"/>
      <c r="H149" s="4"/>
      <c r="I149" s="13"/>
      <c r="J149" s="28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8"/>
      <c r="C150" s="13"/>
      <c r="D150" s="4"/>
      <c r="E150" s="13"/>
      <c r="F150" s="28"/>
      <c r="G150" s="13"/>
      <c r="H150" s="4"/>
      <c r="I150" s="13"/>
      <c r="J150" s="28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8"/>
      <c r="C151" s="13"/>
      <c r="D151" s="4"/>
      <c r="E151" s="13"/>
      <c r="F151" s="28"/>
      <c r="G151" s="13"/>
      <c r="H151" s="4"/>
      <c r="I151" s="13"/>
      <c r="J151" s="28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8"/>
      <c r="C152" s="13"/>
      <c r="D152" s="4"/>
      <c r="E152" s="13"/>
      <c r="F152" s="28"/>
      <c r="G152" s="13"/>
      <c r="H152" s="4"/>
      <c r="I152" s="13"/>
      <c r="J152" s="28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8"/>
      <c r="C153" s="13"/>
      <c r="D153" s="4"/>
      <c r="E153" s="13"/>
      <c r="F153" s="28"/>
      <c r="G153" s="13"/>
      <c r="H153" s="4"/>
      <c r="I153" s="13"/>
      <c r="J153" s="28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8"/>
      <c r="C154" s="13"/>
      <c r="D154" s="4"/>
      <c r="E154" s="13"/>
      <c r="F154" s="28"/>
      <c r="G154" s="13"/>
      <c r="H154" s="4"/>
      <c r="I154" s="13"/>
      <c r="J154" s="28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8"/>
      <c r="C155" s="13"/>
      <c r="D155" s="4"/>
      <c r="E155" s="13"/>
      <c r="F155" s="28"/>
      <c r="G155" s="13"/>
      <c r="H155" s="4"/>
      <c r="I155" s="13"/>
      <c r="J155" s="28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8"/>
      <c r="C156" s="13"/>
      <c r="D156" s="4"/>
      <c r="E156" s="13"/>
      <c r="F156" s="28"/>
      <c r="G156" s="13"/>
      <c r="H156" s="4"/>
      <c r="I156" s="13"/>
      <c r="J156" s="28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8"/>
      <c r="C157" s="13"/>
      <c r="D157" s="4"/>
      <c r="E157" s="13"/>
      <c r="F157" s="28"/>
      <c r="G157" s="13"/>
      <c r="H157" s="4"/>
      <c r="I157" s="13"/>
      <c r="J157" s="28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8"/>
      <c r="C158" s="13"/>
      <c r="D158" s="4"/>
      <c r="E158" s="13"/>
      <c r="F158" s="28"/>
      <c r="G158" s="13"/>
      <c r="H158" s="4"/>
      <c r="I158" s="13"/>
      <c r="J158" s="28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8"/>
      <c r="C159" s="13"/>
      <c r="D159" s="4"/>
      <c r="E159" s="13"/>
      <c r="F159" s="28"/>
      <c r="G159" s="13"/>
      <c r="H159" s="4"/>
      <c r="I159" s="13"/>
      <c r="J159" s="28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8"/>
      <c r="C160" s="13"/>
      <c r="D160" s="4"/>
      <c r="E160" s="13"/>
      <c r="F160" s="28"/>
      <c r="G160" s="13"/>
      <c r="H160" s="4"/>
      <c r="I160" s="13"/>
      <c r="J160" s="28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8"/>
      <c r="C161" s="13"/>
      <c r="D161" s="4"/>
      <c r="E161" s="13"/>
      <c r="F161" s="28"/>
      <c r="G161" s="13"/>
      <c r="H161" s="4"/>
      <c r="I161" s="13"/>
      <c r="J161" s="28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8"/>
      <c r="C162" s="13"/>
      <c r="D162" s="4"/>
      <c r="E162" s="13"/>
      <c r="F162" s="28"/>
      <c r="G162" s="13"/>
      <c r="H162" s="4"/>
      <c r="I162" s="13"/>
      <c r="J162" s="28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8"/>
      <c r="C163" s="13"/>
      <c r="D163" s="4"/>
      <c r="E163" s="13"/>
      <c r="F163" s="28"/>
      <c r="G163" s="13"/>
      <c r="H163" s="4"/>
      <c r="I163" s="13"/>
      <c r="J163" s="28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8"/>
      <c r="C164" s="13"/>
      <c r="D164" s="4"/>
      <c r="E164" s="13"/>
      <c r="F164" s="28"/>
      <c r="G164" s="13"/>
      <c r="H164" s="4"/>
      <c r="I164" s="13"/>
      <c r="J164" s="28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8"/>
      <c r="C165" s="13"/>
      <c r="D165" s="4"/>
      <c r="E165" s="13"/>
      <c r="F165" s="28"/>
      <c r="G165" s="13"/>
      <c r="H165" s="4"/>
      <c r="I165" s="13"/>
      <c r="J165" s="28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8"/>
      <c r="C166" s="13"/>
      <c r="D166" s="4"/>
      <c r="E166" s="13"/>
      <c r="F166" s="28"/>
      <c r="G166" s="13"/>
      <c r="H166" s="4"/>
      <c r="I166" s="13"/>
      <c r="J166" s="28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8"/>
      <c r="C167" s="13"/>
      <c r="D167" s="4"/>
      <c r="E167" s="13"/>
      <c r="F167" s="28"/>
      <c r="G167" s="13"/>
      <c r="H167" s="4"/>
      <c r="I167" s="13"/>
      <c r="J167" s="28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8"/>
      <c r="C168" s="13"/>
      <c r="D168" s="4"/>
      <c r="E168" s="13"/>
      <c r="F168" s="28"/>
      <c r="G168" s="13"/>
      <c r="H168" s="4"/>
      <c r="I168" s="13"/>
      <c r="J168" s="28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8"/>
      <c r="C169" s="13"/>
      <c r="D169" s="4"/>
      <c r="E169" s="13"/>
      <c r="F169" s="28"/>
      <c r="G169" s="13"/>
      <c r="H169" s="4"/>
      <c r="I169" s="13"/>
      <c r="J169" s="28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8"/>
      <c r="C170" s="13"/>
      <c r="D170" s="4"/>
      <c r="E170" s="13"/>
      <c r="F170" s="28"/>
      <c r="G170" s="13"/>
      <c r="H170" s="4"/>
      <c r="I170" s="13"/>
      <c r="J170" s="28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8"/>
      <c r="C171" s="13"/>
      <c r="D171" s="4"/>
      <c r="E171" s="13"/>
      <c r="F171" s="28"/>
      <c r="G171" s="13"/>
      <c r="H171" s="4"/>
      <c r="I171" s="13"/>
      <c r="J171" s="28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8"/>
      <c r="C172" s="13"/>
      <c r="D172" s="4"/>
      <c r="E172" s="13"/>
      <c r="F172" s="28"/>
      <c r="G172" s="13"/>
      <c r="H172" s="4"/>
      <c r="I172" s="13"/>
      <c r="J172" s="28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8"/>
      <c r="C173" s="13"/>
      <c r="D173" s="4"/>
      <c r="E173" s="13"/>
      <c r="F173" s="28"/>
      <c r="G173" s="13"/>
      <c r="H173" s="4"/>
      <c r="I173" s="13"/>
      <c r="J173" s="28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8"/>
      <c r="C174" s="13"/>
      <c r="D174" s="4"/>
      <c r="E174" s="13"/>
      <c r="F174" s="28"/>
      <c r="G174" s="13"/>
      <c r="H174" s="4"/>
      <c r="I174" s="13"/>
      <c r="J174" s="28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8"/>
      <c r="C175" s="13"/>
      <c r="D175" s="4"/>
      <c r="E175" s="13"/>
      <c r="F175" s="28"/>
      <c r="G175" s="13"/>
      <c r="H175" s="4"/>
      <c r="I175" s="13"/>
      <c r="J175" s="28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8"/>
      <c r="C176" s="13"/>
      <c r="D176" s="4"/>
      <c r="E176" s="13"/>
      <c r="F176" s="28"/>
      <c r="G176" s="13"/>
      <c r="H176" s="4"/>
      <c r="I176" s="13"/>
      <c r="J176" s="28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8"/>
      <c r="C177" s="13"/>
      <c r="D177" s="4"/>
      <c r="E177" s="13"/>
      <c r="F177" s="28"/>
      <c r="G177" s="13"/>
      <c r="H177" s="4"/>
      <c r="I177" s="13"/>
      <c r="J177" s="28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8"/>
      <c r="C178" s="13"/>
      <c r="D178" s="4"/>
      <c r="E178" s="13"/>
      <c r="F178" s="28"/>
      <c r="G178" s="13"/>
      <c r="H178" s="4"/>
      <c r="I178" s="13"/>
      <c r="J178" s="28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8"/>
      <c r="C179" s="13"/>
      <c r="D179" s="4"/>
      <c r="E179" s="13"/>
      <c r="F179" s="28"/>
      <c r="G179" s="13"/>
      <c r="H179" s="4"/>
      <c r="I179" s="13"/>
      <c r="J179" s="28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8"/>
      <c r="C180" s="13"/>
      <c r="D180" s="4"/>
      <c r="E180" s="13"/>
      <c r="F180" s="28"/>
      <c r="G180" s="13"/>
      <c r="H180" s="4"/>
      <c r="I180" s="13"/>
      <c r="J180" s="28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8"/>
      <c r="C181" s="13"/>
      <c r="D181" s="4"/>
      <c r="E181" s="13"/>
      <c r="F181" s="28"/>
      <c r="G181" s="13"/>
      <c r="H181" s="4"/>
      <c r="I181" s="13"/>
      <c r="J181" s="28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8"/>
      <c r="C182" s="13"/>
      <c r="D182" s="4"/>
      <c r="E182" s="13"/>
      <c r="F182" s="28"/>
      <c r="G182" s="13"/>
      <c r="H182" s="4"/>
      <c r="I182" s="13"/>
      <c r="J182" s="28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8"/>
      <c r="C183" s="13"/>
      <c r="D183" s="4"/>
      <c r="E183" s="13"/>
      <c r="F183" s="28"/>
      <c r="G183" s="13"/>
      <c r="H183" s="4"/>
      <c r="I183" s="13"/>
      <c r="J183" s="28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8"/>
      <c r="C184" s="13"/>
      <c r="D184" s="4"/>
      <c r="E184" s="13"/>
      <c r="F184" s="28"/>
      <c r="G184" s="13"/>
      <c r="H184" s="4"/>
      <c r="I184" s="13"/>
      <c r="J184" s="28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8"/>
      <c r="C185" s="13"/>
      <c r="D185" s="4"/>
      <c r="E185" s="13"/>
      <c r="F185" s="28"/>
      <c r="G185" s="13"/>
      <c r="H185" s="4"/>
      <c r="I185" s="13"/>
      <c r="J185" s="28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8"/>
      <c r="C186" s="13"/>
      <c r="D186" s="4"/>
      <c r="E186" s="13"/>
      <c r="F186" s="28"/>
      <c r="G186" s="13"/>
      <c r="H186" s="4"/>
      <c r="I186" s="13"/>
      <c r="J186" s="28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8"/>
      <c r="C187" s="13"/>
      <c r="D187" s="4"/>
      <c r="E187" s="13"/>
      <c r="F187" s="28"/>
      <c r="G187" s="13"/>
      <c r="H187" s="4"/>
      <c r="I187" s="13"/>
      <c r="J187" s="28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8"/>
      <c r="C188" s="13"/>
      <c r="D188" s="4"/>
      <c r="E188" s="13"/>
      <c r="F188" s="28"/>
      <c r="G188" s="13"/>
      <c r="H188" s="4"/>
      <c r="I188" s="13"/>
      <c r="J188" s="28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8"/>
      <c r="C189" s="13"/>
      <c r="D189" s="4"/>
      <c r="E189" s="13"/>
      <c r="F189" s="28"/>
      <c r="G189" s="13"/>
      <c r="H189" s="4"/>
      <c r="I189" s="13"/>
      <c r="J189" s="28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8"/>
      <c r="C190" s="13"/>
      <c r="D190" s="4"/>
      <c r="E190" s="13"/>
      <c r="F190" s="28"/>
      <c r="G190" s="13"/>
      <c r="H190" s="4"/>
      <c r="I190" s="13"/>
      <c r="J190" s="28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8"/>
      <c r="C191" s="13"/>
      <c r="D191" s="4"/>
      <c r="E191" s="13"/>
      <c r="F191" s="28"/>
      <c r="G191" s="13"/>
      <c r="H191" s="4"/>
      <c r="I191" s="13"/>
      <c r="J191" s="28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8"/>
      <c r="C192" s="13"/>
      <c r="D192" s="4"/>
      <c r="E192" s="13"/>
      <c r="F192" s="28"/>
      <c r="G192" s="13"/>
      <c r="H192" s="4"/>
      <c r="I192" s="13"/>
      <c r="J192" s="28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8"/>
      <c r="C193" s="13"/>
      <c r="D193" s="4"/>
      <c r="E193" s="13"/>
      <c r="F193" s="28"/>
      <c r="G193" s="13"/>
      <c r="H193" s="4"/>
      <c r="I193" s="13"/>
      <c r="J193" s="28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8"/>
      <c r="C194" s="13"/>
      <c r="D194" s="4"/>
      <c r="E194" s="13"/>
      <c r="F194" s="28"/>
      <c r="G194" s="13"/>
      <c r="H194" s="4"/>
      <c r="I194" s="13"/>
      <c r="J194" s="28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8"/>
      <c r="C195" s="13"/>
      <c r="D195" s="4"/>
      <c r="E195" s="13"/>
      <c r="F195" s="28"/>
      <c r="G195" s="13"/>
      <c r="H195" s="4"/>
      <c r="I195" s="13"/>
      <c r="J195" s="28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8"/>
      <c r="C196" s="13"/>
      <c r="D196" s="4"/>
      <c r="E196" s="13"/>
      <c r="F196" s="28"/>
      <c r="G196" s="13"/>
      <c r="H196" s="4"/>
      <c r="I196" s="13"/>
      <c r="J196" s="28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8"/>
      <c r="C197" s="13"/>
      <c r="D197" s="4"/>
      <c r="E197" s="13"/>
      <c r="F197" s="28"/>
      <c r="G197" s="13"/>
      <c r="H197" s="4"/>
      <c r="I197" s="13"/>
      <c r="J197" s="28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8"/>
      <c r="C198" s="13"/>
      <c r="D198" s="4"/>
      <c r="E198" s="13"/>
      <c r="F198" s="28"/>
      <c r="G198" s="13"/>
      <c r="H198" s="4"/>
      <c r="I198" s="13"/>
      <c r="J198" s="28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8"/>
      <c r="C199" s="13"/>
      <c r="D199" s="4"/>
      <c r="E199" s="13"/>
      <c r="F199" s="28"/>
      <c r="G199" s="13"/>
      <c r="H199" s="4"/>
      <c r="I199" s="13"/>
      <c r="J199" s="28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8"/>
      <c r="C200" s="13"/>
      <c r="D200" s="4"/>
      <c r="E200" s="13"/>
      <c r="F200" s="28"/>
      <c r="G200" s="13"/>
      <c r="H200" s="4"/>
      <c r="I200" s="13"/>
      <c r="J200" s="28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8"/>
      <c r="C201" s="13"/>
      <c r="D201" s="4"/>
      <c r="E201" s="13"/>
      <c r="F201" s="28"/>
      <c r="G201" s="13"/>
      <c r="H201" s="4"/>
      <c r="I201" s="13"/>
      <c r="J201" s="28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8"/>
      <c r="C202" s="13"/>
      <c r="D202" s="4"/>
      <c r="E202" s="13"/>
      <c r="F202" s="28"/>
      <c r="G202" s="13"/>
      <c r="H202" s="4"/>
      <c r="I202" s="13"/>
      <c r="J202" s="28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8"/>
      <c r="C203" s="13"/>
      <c r="D203" s="4"/>
      <c r="E203" s="13"/>
      <c r="F203" s="28"/>
      <c r="G203" s="13"/>
      <c r="H203" s="4"/>
      <c r="I203" s="13"/>
      <c r="J203" s="28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8"/>
      <c r="C204" s="13"/>
      <c r="D204" s="4"/>
      <c r="E204" s="13"/>
      <c r="F204" s="28"/>
      <c r="G204" s="13"/>
      <c r="H204" s="4"/>
      <c r="I204" s="13"/>
      <c r="J204" s="28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8"/>
      <c r="C205" s="13"/>
      <c r="D205" s="4"/>
      <c r="E205" s="13"/>
      <c r="F205" s="28"/>
      <c r="G205" s="13"/>
      <c r="H205" s="4"/>
      <c r="I205" s="13"/>
      <c r="J205" s="28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8"/>
      <c r="C206" s="13"/>
      <c r="D206" s="4"/>
      <c r="E206" s="13"/>
      <c r="F206" s="28"/>
      <c r="G206" s="13"/>
      <c r="H206" s="4"/>
      <c r="I206" s="13"/>
      <c r="J206" s="28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8"/>
      <c r="C207" s="13"/>
      <c r="D207" s="4"/>
      <c r="E207" s="13"/>
      <c r="F207" s="28"/>
      <c r="G207" s="13"/>
      <c r="H207" s="4"/>
      <c r="I207" s="13"/>
      <c r="J207" s="28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8"/>
      <c r="C208" s="13"/>
      <c r="D208" s="4"/>
      <c r="E208" s="13"/>
      <c r="F208" s="28"/>
      <c r="G208" s="13"/>
      <c r="H208" s="4"/>
      <c r="I208" s="13"/>
      <c r="J208" s="28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8"/>
      <c r="C209" s="13"/>
      <c r="D209" s="4"/>
      <c r="E209" s="13"/>
      <c r="F209" s="28"/>
      <c r="G209" s="13"/>
      <c r="H209" s="4"/>
      <c r="I209" s="13"/>
      <c r="J209" s="28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8"/>
      <c r="C210" s="13"/>
      <c r="D210" s="4"/>
      <c r="E210" s="13"/>
      <c r="F210" s="28"/>
      <c r="G210" s="13"/>
      <c r="H210" s="4"/>
      <c r="I210" s="13"/>
      <c r="J210" s="28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8"/>
      <c r="C211" s="13"/>
      <c r="D211" s="4"/>
      <c r="E211" s="13"/>
      <c r="F211" s="28"/>
      <c r="G211" s="13"/>
      <c r="H211" s="4"/>
      <c r="I211" s="13"/>
      <c r="J211" s="28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8"/>
      <c r="C212" s="13"/>
      <c r="D212" s="4"/>
      <c r="E212" s="13"/>
      <c r="F212" s="28"/>
      <c r="G212" s="13"/>
      <c r="H212" s="4"/>
      <c r="I212" s="13"/>
      <c r="J212" s="28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8"/>
      <c r="C213" s="13"/>
      <c r="D213" s="4"/>
      <c r="E213" s="13"/>
      <c r="F213" s="28"/>
      <c r="G213" s="13"/>
      <c r="H213" s="4"/>
      <c r="I213" s="13"/>
      <c r="J213" s="28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8"/>
      <c r="C214" s="13"/>
      <c r="D214" s="4"/>
      <c r="E214" s="13"/>
      <c r="F214" s="28"/>
      <c r="G214" s="13"/>
      <c r="H214" s="4"/>
      <c r="I214" s="13"/>
      <c r="J214" s="28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8"/>
      <c r="C215" s="13"/>
      <c r="D215" s="4"/>
      <c r="E215" s="13"/>
      <c r="F215" s="28"/>
      <c r="G215" s="13"/>
      <c r="H215" s="4"/>
      <c r="I215" s="13"/>
      <c r="J215" s="28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8"/>
      <c r="C216" s="13"/>
      <c r="D216" s="4"/>
      <c r="E216" s="13"/>
      <c r="F216" s="28"/>
      <c r="G216" s="13"/>
      <c r="H216" s="4"/>
      <c r="I216" s="13"/>
      <c r="J216" s="28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8"/>
      <c r="C217" s="13"/>
      <c r="D217" s="4"/>
      <c r="E217" s="13"/>
      <c r="F217" s="28"/>
      <c r="G217" s="13"/>
      <c r="H217" s="4"/>
      <c r="I217" s="13"/>
      <c r="J217" s="28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8"/>
      <c r="C218" s="13"/>
      <c r="D218" s="4"/>
      <c r="E218" s="13"/>
      <c r="F218" s="28"/>
      <c r="G218" s="13"/>
      <c r="H218" s="4"/>
      <c r="I218" s="13"/>
      <c r="J218" s="28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8"/>
      <c r="C219" s="13"/>
      <c r="D219" s="4"/>
      <c r="E219" s="13"/>
      <c r="F219" s="28"/>
      <c r="G219" s="13"/>
      <c r="H219" s="4"/>
      <c r="I219" s="13"/>
      <c r="J219" s="28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8"/>
      <c r="C220" s="13"/>
      <c r="D220" s="4"/>
      <c r="E220" s="13"/>
      <c r="F220" s="28"/>
      <c r="G220" s="13"/>
      <c r="H220" s="4"/>
      <c r="I220" s="13"/>
      <c r="J220" s="28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8"/>
      <c r="C221" s="13"/>
      <c r="D221" s="4"/>
      <c r="E221" s="13"/>
      <c r="F221" s="28"/>
      <c r="G221" s="13"/>
      <c r="H221" s="4"/>
      <c r="I221" s="13"/>
      <c r="J221" s="28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8"/>
      <c r="C222" s="13"/>
      <c r="D222" s="4"/>
      <c r="E222" s="13"/>
      <c r="F222" s="28"/>
      <c r="G222" s="13"/>
      <c r="H222" s="4"/>
      <c r="I222" s="13"/>
      <c r="J222" s="28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8"/>
      <c r="C223" s="13"/>
      <c r="D223" s="4"/>
      <c r="E223" s="13"/>
      <c r="F223" s="28"/>
      <c r="G223" s="13"/>
      <c r="H223" s="4"/>
      <c r="I223" s="13"/>
      <c r="J223" s="28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8"/>
      <c r="C224" s="13"/>
      <c r="D224" s="4"/>
      <c r="E224" s="13"/>
      <c r="F224" s="28"/>
      <c r="G224" s="13"/>
      <c r="H224" s="4"/>
      <c r="I224" s="13"/>
      <c r="J224" s="28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8"/>
      <c r="C225" s="13"/>
      <c r="D225" s="4"/>
      <c r="E225" s="13"/>
      <c r="F225" s="28"/>
      <c r="G225" s="13"/>
      <c r="H225" s="4"/>
      <c r="I225" s="13"/>
      <c r="J225" s="28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8"/>
      <c r="C226" s="13"/>
      <c r="D226" s="4"/>
      <c r="E226" s="13"/>
      <c r="F226" s="28"/>
      <c r="G226" s="13"/>
      <c r="H226" s="4"/>
      <c r="I226" s="13"/>
      <c r="J226" s="28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8"/>
      <c r="C227" s="13"/>
      <c r="D227" s="4"/>
      <c r="E227" s="13"/>
      <c r="F227" s="28"/>
      <c r="G227" s="13"/>
      <c r="H227" s="4"/>
      <c r="I227" s="13"/>
      <c r="J227" s="28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8"/>
      <c r="C228" s="13"/>
      <c r="D228" s="4"/>
      <c r="E228" s="13"/>
      <c r="F228" s="28"/>
      <c r="G228" s="13"/>
      <c r="H228" s="4"/>
      <c r="I228" s="13"/>
      <c r="J228" s="28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8"/>
      <c r="C229" s="13"/>
      <c r="D229" s="4"/>
      <c r="E229" s="13"/>
      <c r="F229" s="28"/>
      <c r="G229" s="13"/>
      <c r="H229" s="4"/>
      <c r="I229" s="13"/>
      <c r="J229" s="28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8"/>
      <c r="C230" s="13"/>
      <c r="D230" s="4"/>
      <c r="E230" s="13"/>
      <c r="F230" s="28"/>
      <c r="G230" s="13"/>
      <c r="H230" s="4"/>
      <c r="I230" s="13"/>
      <c r="J230" s="28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8"/>
      <c r="C231" s="13"/>
      <c r="D231" s="4"/>
      <c r="E231" s="13"/>
      <c r="F231" s="28"/>
      <c r="G231" s="13"/>
      <c r="H231" s="4"/>
      <c r="I231" s="13"/>
      <c r="J231" s="28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8"/>
      <c r="C232" s="13"/>
      <c r="D232" s="4"/>
      <c r="E232" s="13"/>
      <c r="F232" s="28"/>
      <c r="G232" s="13"/>
      <c r="H232" s="4"/>
      <c r="I232" s="13"/>
      <c r="J232" s="28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8"/>
      <c r="C233" s="13"/>
      <c r="D233" s="4"/>
      <c r="E233" s="13"/>
      <c r="F233" s="28"/>
      <c r="G233" s="13"/>
      <c r="H233" s="4"/>
      <c r="I233" s="13"/>
      <c r="J233" s="28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8"/>
      <c r="C234" s="13"/>
      <c r="D234" s="4"/>
      <c r="E234" s="13"/>
      <c r="F234" s="28"/>
      <c r="G234" s="13"/>
      <c r="H234" s="4"/>
      <c r="I234" s="13"/>
      <c r="J234" s="28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8"/>
      <c r="C235" s="13"/>
      <c r="D235" s="4"/>
      <c r="E235" s="13"/>
      <c r="F235" s="28"/>
      <c r="G235" s="13"/>
      <c r="H235" s="4"/>
      <c r="I235" s="13"/>
      <c r="J235" s="28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8"/>
      <c r="C236" s="13"/>
      <c r="D236" s="4"/>
      <c r="E236" s="13"/>
      <c r="F236" s="28"/>
      <c r="G236" s="13"/>
      <c r="H236" s="4"/>
      <c r="I236" s="13"/>
      <c r="J236" s="28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8"/>
      <c r="C237" s="13"/>
      <c r="D237" s="4"/>
      <c r="E237" s="13"/>
      <c r="F237" s="28"/>
      <c r="G237" s="13"/>
      <c r="H237" s="4"/>
      <c r="I237" s="13"/>
      <c r="J237" s="28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8"/>
      <c r="C238" s="13"/>
      <c r="D238" s="4"/>
      <c r="E238" s="13"/>
      <c r="F238" s="28"/>
      <c r="G238" s="13"/>
      <c r="H238" s="4"/>
      <c r="I238" s="13"/>
      <c r="J238" s="28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8"/>
      <c r="C239" s="13"/>
      <c r="D239" s="4"/>
      <c r="E239" s="13"/>
      <c r="F239" s="28"/>
      <c r="G239" s="13"/>
      <c r="H239" s="4"/>
      <c r="I239" s="13"/>
      <c r="J239" s="28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8"/>
      <c r="C240" s="13"/>
      <c r="D240" s="4"/>
      <c r="E240" s="13"/>
      <c r="F240" s="28"/>
      <c r="G240" s="13"/>
      <c r="H240" s="4"/>
      <c r="I240" s="13"/>
      <c r="J240" s="28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8"/>
      <c r="C241" s="13"/>
      <c r="D241" s="4"/>
      <c r="E241" s="13"/>
      <c r="F241" s="28"/>
      <c r="G241" s="13"/>
      <c r="H241" s="4"/>
      <c r="I241" s="13"/>
      <c r="J241" s="28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8"/>
      <c r="C242" s="13"/>
      <c r="D242" s="4"/>
      <c r="E242" s="13"/>
      <c r="F242" s="28"/>
      <c r="G242" s="13"/>
      <c r="H242" s="4"/>
      <c r="I242" s="13"/>
      <c r="J242" s="28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8"/>
      <c r="C243" s="13"/>
      <c r="D243" s="4"/>
      <c r="E243" s="13"/>
      <c r="F243" s="28"/>
      <c r="G243" s="13"/>
      <c r="H243" s="4"/>
      <c r="I243" s="13"/>
      <c r="J243" s="28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8"/>
      <c r="C244" s="13"/>
      <c r="D244" s="4"/>
      <c r="E244" s="13"/>
      <c r="F244" s="28"/>
      <c r="G244" s="13"/>
      <c r="H244" s="4"/>
      <c r="I244" s="13"/>
      <c r="J244" s="28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8"/>
      <c r="C245" s="13"/>
      <c r="D245" s="4"/>
      <c r="E245" s="13"/>
      <c r="F245" s="28"/>
      <c r="G245" s="13"/>
      <c r="H245" s="4"/>
      <c r="I245" s="13"/>
      <c r="J245" s="28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8"/>
      <c r="C246" s="13"/>
      <c r="D246" s="4"/>
      <c r="E246" s="13"/>
      <c r="F246" s="28"/>
      <c r="G246" s="13"/>
      <c r="H246" s="4"/>
      <c r="I246" s="13"/>
      <c r="J246" s="28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8"/>
      <c r="C247" s="13"/>
      <c r="D247" s="4"/>
      <c r="E247" s="13"/>
      <c r="F247" s="28"/>
      <c r="G247" s="13"/>
      <c r="H247" s="4"/>
      <c r="I247" s="13"/>
      <c r="J247" s="28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8"/>
      <c r="C248" s="13"/>
      <c r="D248" s="4"/>
      <c r="E248" s="13"/>
      <c r="F248" s="28"/>
      <c r="G248" s="13"/>
      <c r="H248" s="4"/>
      <c r="I248" s="13"/>
      <c r="J248" s="28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8"/>
      <c r="C249" s="13"/>
      <c r="D249" s="4"/>
      <c r="E249" s="13"/>
      <c r="F249" s="28"/>
      <c r="G249" s="13"/>
      <c r="H249" s="4"/>
      <c r="I249" s="13"/>
      <c r="J249" s="28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8"/>
      <c r="C250" s="13"/>
      <c r="D250" s="4"/>
      <c r="E250" s="13"/>
      <c r="F250" s="28"/>
      <c r="G250" s="13"/>
      <c r="H250" s="4"/>
      <c r="I250" s="13"/>
      <c r="J250" s="28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8"/>
      <c r="C251" s="13"/>
      <c r="D251" s="4"/>
      <c r="E251" s="13"/>
      <c r="F251" s="28"/>
      <c r="G251" s="13"/>
      <c r="H251" s="4"/>
      <c r="I251" s="13"/>
      <c r="J251" s="28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8"/>
      <c r="C252" s="13"/>
      <c r="D252" s="4"/>
      <c r="E252" s="13"/>
      <c r="F252" s="28"/>
      <c r="G252" s="13"/>
      <c r="H252" s="4"/>
      <c r="I252" s="13"/>
      <c r="J252" s="28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8"/>
      <c r="C253" s="13"/>
      <c r="D253" s="4"/>
      <c r="E253" s="13"/>
      <c r="F253" s="28"/>
      <c r="G253" s="13"/>
      <c r="H253" s="4"/>
      <c r="I253" s="13"/>
      <c r="J253" s="28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8"/>
      <c r="C254" s="13"/>
      <c r="D254" s="4"/>
      <c r="E254" s="13"/>
      <c r="F254" s="28"/>
      <c r="G254" s="13"/>
      <c r="H254" s="4"/>
      <c r="I254" s="13"/>
      <c r="J254" s="28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8"/>
      <c r="C255" s="13"/>
      <c r="D255" s="4"/>
      <c r="E255" s="13"/>
      <c r="F255" s="28"/>
      <c r="G255" s="13"/>
      <c r="H255" s="4"/>
      <c r="I255" s="13"/>
      <c r="J255" s="28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8"/>
      <c r="C256" s="13"/>
      <c r="D256" s="4"/>
      <c r="E256" s="13"/>
      <c r="F256" s="28"/>
      <c r="G256" s="13"/>
      <c r="H256" s="4"/>
      <c r="I256" s="13"/>
      <c r="J256" s="28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8"/>
      <c r="C257" s="13"/>
      <c r="D257" s="4"/>
      <c r="E257" s="13"/>
      <c r="F257" s="28"/>
      <c r="G257" s="13"/>
      <c r="H257" s="4"/>
      <c r="I257" s="13"/>
      <c r="J257" s="28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8"/>
      <c r="C258" s="13"/>
      <c r="D258" s="4"/>
      <c r="E258" s="13"/>
      <c r="F258" s="28"/>
      <c r="G258" s="13"/>
      <c r="H258" s="4"/>
      <c r="I258" s="13"/>
      <c r="J258" s="28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8"/>
      <c r="C259" s="13"/>
      <c r="D259" s="4"/>
      <c r="E259" s="13"/>
      <c r="F259" s="28"/>
      <c r="G259" s="13"/>
      <c r="H259" s="4"/>
      <c r="I259" s="13"/>
      <c r="J259" s="28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8"/>
      <c r="C260" s="13"/>
      <c r="D260" s="4"/>
      <c r="E260" s="13"/>
      <c r="F260" s="28"/>
      <c r="G260" s="13"/>
      <c r="H260" s="4"/>
      <c r="I260" s="13"/>
      <c r="J260" s="28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8"/>
      <c r="C261" s="13"/>
      <c r="D261" s="4"/>
      <c r="E261" s="13"/>
      <c r="F261" s="28"/>
      <c r="G261" s="13"/>
      <c r="H261" s="4"/>
      <c r="I261" s="13"/>
      <c r="J261" s="28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8"/>
      <c r="C262" s="13"/>
      <c r="D262" s="4"/>
      <c r="E262" s="13"/>
      <c r="F262" s="28"/>
      <c r="G262" s="13"/>
      <c r="H262" s="4"/>
      <c r="I262" s="13"/>
      <c r="J262" s="28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8"/>
      <c r="C263" s="13"/>
      <c r="D263" s="4"/>
      <c r="E263" s="13"/>
      <c r="F263" s="28"/>
      <c r="G263" s="13"/>
      <c r="H263" s="4"/>
      <c r="I263" s="13"/>
      <c r="J263" s="28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8"/>
      <c r="C264" s="13"/>
      <c r="D264" s="4"/>
      <c r="E264" s="13"/>
      <c r="F264" s="28"/>
      <c r="G264" s="13"/>
      <c r="H264" s="4"/>
      <c r="I264" s="13"/>
      <c r="J264" s="28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8"/>
      <c r="C265" s="13"/>
      <c r="D265" s="4"/>
      <c r="E265" s="13"/>
      <c r="F265" s="28"/>
      <c r="G265" s="13"/>
      <c r="H265" s="4"/>
      <c r="I265" s="13"/>
      <c r="J265" s="28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8"/>
      <c r="C266" s="13"/>
      <c r="D266" s="4"/>
      <c r="E266" s="13"/>
      <c r="F266" s="28"/>
      <c r="G266" s="13"/>
      <c r="H266" s="4"/>
      <c r="I266" s="13"/>
      <c r="J266" s="28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8"/>
      <c r="C267" s="13"/>
      <c r="D267" s="4"/>
      <c r="E267" s="13"/>
      <c r="F267" s="28"/>
      <c r="G267" s="13"/>
      <c r="H267" s="4"/>
      <c r="I267" s="13"/>
      <c r="J267" s="28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8"/>
      <c r="C268" s="13"/>
      <c r="D268" s="4"/>
      <c r="E268" s="13"/>
      <c r="F268" s="28"/>
      <c r="G268" s="13"/>
      <c r="H268" s="4"/>
      <c r="I268" s="13"/>
      <c r="J268" s="28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8"/>
      <c r="C269" s="13"/>
      <c r="D269" s="4"/>
      <c r="E269" s="13"/>
      <c r="F269" s="28"/>
      <c r="G269" s="13"/>
      <c r="H269" s="4"/>
      <c r="I269" s="13"/>
      <c r="J269" s="28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8"/>
      <c r="C270" s="13"/>
      <c r="D270" s="4"/>
      <c r="E270" s="13"/>
      <c r="F270" s="28"/>
      <c r="G270" s="13"/>
      <c r="H270" s="4"/>
      <c r="I270" s="13"/>
      <c r="J270" s="28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8"/>
      <c r="C271" s="13"/>
      <c r="D271" s="4"/>
      <c r="E271" s="13"/>
      <c r="F271" s="28"/>
      <c r="G271" s="13"/>
      <c r="H271" s="4"/>
      <c r="I271" s="13"/>
      <c r="J271" s="28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8"/>
      <c r="C272" s="13"/>
      <c r="D272" s="4"/>
      <c r="E272" s="13"/>
      <c r="F272" s="28"/>
      <c r="G272" s="13"/>
      <c r="H272" s="4"/>
      <c r="I272" s="13"/>
      <c r="J272" s="28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8"/>
      <c r="C273" s="13"/>
      <c r="D273" s="4"/>
      <c r="E273" s="13"/>
      <c r="F273" s="28"/>
      <c r="G273" s="13"/>
      <c r="H273" s="4"/>
      <c r="I273" s="13"/>
      <c r="J273" s="28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8"/>
      <c r="C274" s="13"/>
      <c r="D274" s="4"/>
      <c r="E274" s="13"/>
      <c r="F274" s="28"/>
      <c r="G274" s="13"/>
      <c r="H274" s="4"/>
      <c r="I274" s="13"/>
      <c r="J274" s="28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8"/>
      <c r="C275" s="13"/>
      <c r="D275" s="4"/>
      <c r="E275" s="13"/>
      <c r="F275" s="28"/>
      <c r="G275" s="13"/>
      <c r="H275" s="4"/>
      <c r="I275" s="13"/>
      <c r="J275" s="28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8"/>
      <c r="C276" s="13"/>
      <c r="D276" s="4"/>
      <c r="E276" s="13"/>
      <c r="F276" s="28"/>
      <c r="G276" s="13"/>
      <c r="H276" s="4"/>
      <c r="I276" s="13"/>
      <c r="J276" s="28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8"/>
      <c r="C277" s="13"/>
      <c r="D277" s="4"/>
      <c r="E277" s="13"/>
      <c r="F277" s="28"/>
      <c r="G277" s="13"/>
      <c r="H277" s="4"/>
      <c r="I277" s="13"/>
      <c r="J277" s="28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8"/>
      <c r="C278" s="13"/>
      <c r="D278" s="4"/>
      <c r="E278" s="13"/>
      <c r="F278" s="28"/>
      <c r="G278" s="13"/>
      <c r="H278" s="4"/>
      <c r="I278" s="13"/>
      <c r="J278" s="28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8"/>
      <c r="C279" s="13"/>
      <c r="D279" s="4"/>
      <c r="E279" s="13"/>
      <c r="F279" s="28"/>
      <c r="G279" s="13"/>
      <c r="H279" s="4"/>
      <c r="I279" s="13"/>
      <c r="J279" s="28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8"/>
      <c r="C280" s="13"/>
      <c r="D280" s="4"/>
      <c r="E280" s="13"/>
      <c r="F280" s="28"/>
      <c r="G280" s="13"/>
      <c r="H280" s="4"/>
      <c r="I280" s="13"/>
      <c r="J280" s="28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8"/>
      <c r="C281" s="13"/>
      <c r="D281" s="4"/>
      <c r="E281" s="13"/>
      <c r="F281" s="28"/>
      <c r="G281" s="13"/>
      <c r="H281" s="4"/>
      <c r="I281" s="13"/>
      <c r="J281" s="28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8"/>
      <c r="C282" s="13"/>
      <c r="D282" s="4"/>
      <c r="E282" s="13"/>
      <c r="F282" s="28"/>
      <c r="G282" s="13"/>
      <c r="H282" s="4"/>
      <c r="I282" s="13"/>
      <c r="J282" s="28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8"/>
      <c r="C283" s="13"/>
      <c r="D283" s="4"/>
      <c r="E283" s="13"/>
      <c r="F283" s="28"/>
      <c r="G283" s="13"/>
      <c r="H283" s="4"/>
      <c r="I283" s="13"/>
      <c r="J283" s="28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8"/>
      <c r="C284" s="13"/>
      <c r="D284" s="4"/>
      <c r="E284" s="13"/>
      <c r="F284" s="28"/>
      <c r="G284" s="13"/>
      <c r="H284" s="4"/>
      <c r="I284" s="13"/>
      <c r="J284" s="28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8"/>
      <c r="C285" s="13"/>
      <c r="D285" s="4"/>
      <c r="E285" s="13"/>
      <c r="F285" s="28"/>
      <c r="G285" s="13"/>
      <c r="H285" s="4"/>
      <c r="I285" s="13"/>
      <c r="J285" s="28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8"/>
      <c r="C286" s="13"/>
      <c r="D286" s="4"/>
      <c r="E286" s="13"/>
      <c r="F286" s="28"/>
      <c r="G286" s="13"/>
      <c r="H286" s="4"/>
      <c r="I286" s="13"/>
      <c r="J286" s="28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8"/>
      <c r="C287" s="13"/>
      <c r="D287" s="4"/>
      <c r="E287" s="13"/>
      <c r="F287" s="28"/>
      <c r="G287" s="13"/>
      <c r="H287" s="4"/>
      <c r="I287" s="13"/>
      <c r="J287" s="28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8"/>
      <c r="C288" s="13"/>
      <c r="D288" s="4"/>
      <c r="E288" s="13"/>
      <c r="F288" s="28"/>
      <c r="G288" s="13"/>
      <c r="H288" s="4"/>
      <c r="I288" s="13"/>
      <c r="J288" s="28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8"/>
      <c r="C289" s="13"/>
      <c r="D289" s="4"/>
      <c r="E289" s="13"/>
      <c r="F289" s="28"/>
      <c r="G289" s="13"/>
      <c r="H289" s="4"/>
      <c r="I289" s="13"/>
      <c r="J289" s="28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8"/>
      <c r="C290" s="13"/>
      <c r="D290" s="4"/>
      <c r="E290" s="13"/>
      <c r="F290" s="28"/>
      <c r="G290" s="13"/>
      <c r="H290" s="4"/>
      <c r="I290" s="13"/>
      <c r="J290" s="28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8"/>
      <c r="C291" s="13"/>
      <c r="D291" s="4"/>
      <c r="E291" s="13"/>
      <c r="F291" s="28"/>
      <c r="G291" s="13"/>
      <c r="H291" s="4"/>
      <c r="I291" s="13"/>
      <c r="J291" s="28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8"/>
      <c r="C292" s="13"/>
      <c r="D292" s="4"/>
      <c r="E292" s="13"/>
      <c r="F292" s="28"/>
      <c r="G292" s="13"/>
      <c r="H292" s="4"/>
      <c r="I292" s="13"/>
      <c r="J292" s="28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8"/>
      <c r="C293" s="13"/>
      <c r="D293" s="4"/>
      <c r="E293" s="13"/>
      <c r="F293" s="28"/>
      <c r="G293" s="13"/>
      <c r="H293" s="4"/>
      <c r="I293" s="13"/>
      <c r="J293" s="28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8"/>
      <c r="C294" s="13"/>
      <c r="D294" s="4"/>
      <c r="E294" s="13"/>
      <c r="F294" s="28"/>
      <c r="G294" s="13"/>
      <c r="H294" s="4"/>
      <c r="I294" s="13"/>
      <c r="J294" s="28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8"/>
      <c r="C295" s="13"/>
      <c r="D295" s="4"/>
      <c r="E295" s="13"/>
      <c r="F295" s="28"/>
      <c r="G295" s="13"/>
      <c r="H295" s="4"/>
      <c r="I295" s="13"/>
      <c r="J295" s="28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8"/>
      <c r="C296" s="13"/>
      <c r="D296" s="4"/>
      <c r="E296" s="13"/>
      <c r="F296" s="28"/>
      <c r="G296" s="13"/>
      <c r="H296" s="4"/>
      <c r="I296" s="13"/>
      <c r="J296" s="28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8"/>
      <c r="C297" s="13"/>
      <c r="D297" s="4"/>
      <c r="E297" s="13"/>
      <c r="F297" s="28"/>
      <c r="G297" s="13"/>
      <c r="H297" s="4"/>
      <c r="I297" s="13"/>
      <c r="J297" s="28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8"/>
      <c r="C298" s="13"/>
      <c r="D298" s="4"/>
      <c r="E298" s="13"/>
      <c r="F298" s="28"/>
      <c r="G298" s="13"/>
      <c r="H298" s="4"/>
      <c r="I298" s="13"/>
      <c r="J298" s="28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8"/>
      <c r="C299" s="13"/>
      <c r="D299" s="4"/>
      <c r="E299" s="13"/>
      <c r="F299" s="28"/>
      <c r="G299" s="13"/>
      <c r="H299" s="4"/>
      <c r="I299" s="13"/>
      <c r="J299" s="28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8"/>
      <c r="C300" s="13"/>
      <c r="D300" s="4"/>
      <c r="E300" s="13"/>
      <c r="F300" s="28"/>
      <c r="G300" s="13"/>
      <c r="H300" s="4"/>
      <c r="I300" s="13"/>
      <c r="J300" s="28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8"/>
      <c r="C301" s="13"/>
      <c r="D301" s="4"/>
      <c r="E301" s="13"/>
      <c r="F301" s="28"/>
      <c r="G301" s="13"/>
      <c r="H301" s="4"/>
      <c r="I301" s="13"/>
      <c r="J301" s="28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