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<sst xmlns="http://schemas.openxmlformats.org/spreadsheetml/2006/main" count="39" uniqueCount="29">
  <si>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</si>
  <si>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</si>
  <si>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</si>
  <si>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</si>
  <si>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</si>
  <si>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</si>
  <si>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</si>
  <si>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</si>
  <si>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</si>
  <si>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</si>
  <si>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Д0=10 км</t>
  </si>
  <si>
    <t>К0=45°</t>
  </si>
  <si>
    <t>V0=10 м/с</t>
  </si>
  <si>
    <t>СКО=0.2°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</si>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</sst>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10.0</v>
      </c>
      <c r="C3" s="7">
        <v>45.0</v>
      </c>
      <c r="D3" s="9">
        <v>10.0</v>
      </c>
      <c r="E3" s="7">
        <v>359.8576509840374</v>
      </c>
      <c r="F3" s="8">
        <v>9.477697364290568</v>
      </c>
      <c r="G3" s="7">
        <v>44.15816261814143</v>
      </c>
      <c r="H3" s="9">
        <v>9.672107261100365</v>
      </c>
      <c r="I3" s="7">
        <v>0.044894580822035</v>
      </c>
      <c r="J3" s="8">
        <v>0.2256568125469197</v>
      </c>
      <c r="K3" s="7">
        <v>1.0</v>
      </c>
      <c r="L3" s="10"/>
      <c r="M3" s="1" t="s">
        <v>9</v>
      </c>
      <c r="Q3" s="10"/>
      <c r="R3" s="11">
        <f t="shared" ref="R3:R102" si="1">IF(E3&lt;180, E3+360, E3)</f>
        <v>359.857651</v>
      </c>
      <c r="S3" s="10"/>
      <c r="T3" s="10"/>
    </row>
    <row r="4">
      <c r="A4" s="7">
        <v>0.0</v>
      </c>
      <c r="B4" s="8">
        <v>10.0</v>
      </c>
      <c r="C4" s="7">
        <v>45.0</v>
      </c>
      <c r="D4" s="9">
        <v>10.0</v>
      </c>
      <c r="E4" s="7">
        <v>0.01516024979677822</v>
      </c>
      <c r="F4" s="8">
        <v>9.623360904467418</v>
      </c>
      <c r="G4" s="7">
        <v>44.69013046159183</v>
      </c>
      <c r="H4" s="9">
        <v>9.54213858737313</v>
      </c>
      <c r="I4" s="7">
        <v>0.03999808849999025</v>
      </c>
      <c r="J4" s="8">
        <v>0.1887753366548769</v>
      </c>
      <c r="K4" s="7">
        <v>1.0</v>
      </c>
      <c r="L4" s="10"/>
      <c r="M4" s="12" t="s">
        <v>10</v>
      </c>
      <c r="N4" s="6"/>
      <c r="Q4" s="10"/>
      <c r="R4" s="11">
        <f t="shared" si="1"/>
        <v>360.0151602</v>
      </c>
      <c r="S4" s="10"/>
      <c r="T4" s="10"/>
    </row>
    <row r="5">
      <c r="A5" s="7">
        <v>0.0</v>
      </c>
      <c r="B5" s="8">
        <v>10.0</v>
      </c>
      <c r="C5" s="7">
        <v>45.0</v>
      </c>
      <c r="D5" s="9">
        <v>10.0</v>
      </c>
      <c r="E5" s="7">
        <v>0.1974531075263025</v>
      </c>
      <c r="F5" s="8">
        <v>9.581754902855703</v>
      </c>
      <c r="G5" s="7">
        <v>44.94257916176596</v>
      </c>
      <c r="H5" s="9">
        <v>9.231479361377925</v>
      </c>
      <c r="I5" s="7">
        <v>0.04411792466420909</v>
      </c>
      <c r="J5" s="8">
        <v>0.3126364736836644</v>
      </c>
      <c r="K5" s="7">
        <v>1.0</v>
      </c>
      <c r="L5" s="10"/>
      <c r="M5" s="1" t="s">
        <v>11</v>
      </c>
      <c r="N5" s="6"/>
      <c r="Q5" s="10"/>
      <c r="R5" s="11">
        <f t="shared" si="1"/>
        <v>360.1974531</v>
      </c>
      <c r="S5" s="10"/>
      <c r="T5" s="10"/>
    </row>
    <row r="6">
      <c r="A6" s="7">
        <v>0.0</v>
      </c>
      <c r="B6" s="8">
        <v>10.0</v>
      </c>
      <c r="C6" s="7">
        <v>45.0</v>
      </c>
      <c r="D6" s="9">
        <v>10.0</v>
      </c>
      <c r="E6" s="7">
        <v>359.8372854036108</v>
      </c>
      <c r="F6" s="8">
        <v>9.658690829155404</v>
      </c>
      <c r="G6" s="7">
        <v>44.3811180069199</v>
      </c>
      <c r="H6" s="9">
        <v>9.87540038692517</v>
      </c>
      <c r="I6" s="7">
        <v>0.04218949924819922</v>
      </c>
      <c r="J6" s="8">
        <v>0.1441854640004444</v>
      </c>
      <c r="K6" s="7">
        <v>1.0</v>
      </c>
      <c r="L6" s="10"/>
      <c r="M6" s="1" t="s">
        <v>12</v>
      </c>
      <c r="N6" s="6"/>
      <c r="Q6" s="10"/>
      <c r="R6" s="11">
        <f t="shared" si="1"/>
        <v>359.8372854</v>
      </c>
      <c r="S6" s="10"/>
      <c r="T6" s="10"/>
    </row>
    <row r="7">
      <c r="A7" s="7">
        <v>0.0</v>
      </c>
      <c r="B7" s="8">
        <v>10.0</v>
      </c>
      <c r="C7" s="7">
        <v>45.0</v>
      </c>
      <c r="D7" s="9">
        <v>10.0</v>
      </c>
      <c r="E7" s="7">
        <v>359.8428742003752</v>
      </c>
      <c r="F7" s="8">
        <v>9.701662773710318</v>
      </c>
      <c r="G7" s="7">
        <v>44.45369092262926</v>
      </c>
      <c r="H7" s="9">
        <v>9.889560727464827</v>
      </c>
      <c r="I7" s="7">
        <v>0.04136955209251402</v>
      </c>
      <c r="J7" s="8">
        <v>0.13027186602254</v>
      </c>
      <c r="K7" s="7">
        <v>1.0</v>
      </c>
      <c r="L7" s="10"/>
      <c r="M7" s="12" t="s">
        <v>13</v>
      </c>
      <c r="Q7" s="10"/>
      <c r="R7" s="11">
        <f t="shared" si="1"/>
        <v>359.8428742</v>
      </c>
      <c r="S7" s="10"/>
      <c r="T7" s="10"/>
    </row>
    <row r="8">
      <c r="A8" s="7">
        <v>0.0</v>
      </c>
      <c r="B8" s="8">
        <v>10.0</v>
      </c>
      <c r="C8" s="7">
        <v>45.0</v>
      </c>
      <c r="D8" s="9">
        <v>10.0</v>
      </c>
      <c r="E8" s="7">
        <v>359.6443958515999</v>
      </c>
      <c r="F8" s="8">
        <v>9.717674870875888</v>
      </c>
      <c r="G8" s="7">
        <v>44.18997292251438</v>
      </c>
      <c r="H8" s="9">
        <v>10.19745891486655</v>
      </c>
      <c r="I8" s="7">
        <v>0.05258863015861769</v>
      </c>
      <c r="J8" s="8">
        <v>0.205570630941159</v>
      </c>
      <c r="K8" s="7">
        <v>1.0</v>
      </c>
      <c r="L8" s="10"/>
      <c r="M8" s="1"/>
      <c r="Q8" s="10"/>
      <c r="R8" s="11">
        <f t="shared" si="1"/>
        <v>359.6443959</v>
      </c>
      <c r="S8" s="10"/>
      <c r="T8" s="10"/>
    </row>
    <row r="9">
      <c r="A9" s="7">
        <v>0.0</v>
      </c>
      <c r="B9" s="8">
        <v>10.0</v>
      </c>
      <c r="C9" s="7">
        <v>45.0</v>
      </c>
      <c r="D9" s="9">
        <v>10.0</v>
      </c>
      <c r="E9" s="7">
        <v>0.1164751681053916</v>
      </c>
      <c r="F9" s="8">
        <v>9.616944469666757</v>
      </c>
      <c r="G9" s="7">
        <v>44.83464377085063</v>
      </c>
      <c r="H9" s="9">
        <v>9.401411502128472</v>
      </c>
      <c r="I9" s="7">
        <v>0.04166388108280277</v>
      </c>
      <c r="J9" s="8">
        <v>0.2467424106118358</v>
      </c>
      <c r="K9" s="7">
        <v>1.0</v>
      </c>
      <c r="L9" s="10"/>
      <c r="M9" s="2" t="s">
        <v>14</v>
      </c>
      <c r="Q9" s="10"/>
      <c r="R9" s="11">
        <f t="shared" si="1"/>
        <v>360.1164752</v>
      </c>
      <c r="S9" s="10"/>
      <c r="T9" s="10"/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359.7869101686711</v>
      </c>
      <c r="F10" s="8">
        <v>9.666319489293693</v>
      </c>
      <c r="G10" s="7">
        <v>44.34908488961938</v>
      </c>
      <c r="H10" s="9">
        <v>9.920971076928875</v>
      </c>
      <c r="I10" s="7">
        <v>0.04267196122396821</v>
      </c>
      <c r="J10" s="8">
        <v>0.1449159848105837</v>
      </c>
      <c r="K10" s="7">
        <v>1.0</v>
      </c>
      <c r="L10" s="10"/>
      <c r="M10" s="1" t="s">
        <v>15</v>
      </c>
      <c r="N10" s="6"/>
      <c r="Q10" s="10"/>
      <c r="R10" s="11">
        <f t="shared" si="1"/>
        <v>359.7869102</v>
      </c>
      <c r="S10" s="10"/>
      <c r="T10" s="10"/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0.1155020376980391</v>
      </c>
      <c r="F11" s="8">
        <v>9.521789517888434</v>
      </c>
      <c r="G11" s="7">
        <v>44.7025392744232</v>
      </c>
      <c r="H11" s="9">
        <v>9.302156496645082</v>
      </c>
      <c r="I11" s="7">
        <v>0.04271823449238037</v>
      </c>
      <c r="J11" s="8">
        <v>0.2904746504212526</v>
      </c>
      <c r="K11" s="7">
        <v>1.0</v>
      </c>
      <c r="L11" s="10"/>
      <c r="M11" s="1" t="s">
        <v>16</v>
      </c>
      <c r="N11" s="13" t="s">
        <v>17</v>
      </c>
      <c r="Q11" s="10"/>
      <c r="R11" s="11">
        <f t="shared" si="1"/>
        <v>360.115502</v>
      </c>
      <c r="S11" s="10"/>
      <c r="T11" s="10"/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0.2623592704954241</v>
      </c>
      <c r="F12" s="8">
        <v>9.518689453483656</v>
      </c>
      <c r="G12" s="7">
        <v>44.93621378931714</v>
      </c>
      <c r="H12" s="9">
        <v>9.09630045015619</v>
      </c>
      <c r="I12" s="7">
        <v>0.04608148688872369</v>
      </c>
      <c r="J12" s="8">
        <v>0.3733277847712736</v>
      </c>
      <c r="K12" s="7">
        <v>1.0</v>
      </c>
      <c r="L12" s="10"/>
      <c r="M12" s="1" t="s">
        <v>18</v>
      </c>
      <c r="N12" s="14" t="s">
        <v>19</v>
      </c>
      <c r="Q12" s="10"/>
      <c r="R12" s="11">
        <f t="shared" si="1"/>
        <v>360.2623593</v>
      </c>
      <c r="S12" s="10"/>
      <c r="T12" s="10"/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0.3305828091374908</v>
      </c>
      <c r="F13" s="8">
        <v>9.426878463571203</v>
      </c>
      <c r="G13" s="7">
        <v>44.9086264122644</v>
      </c>
      <c r="H13" s="9">
        <v>8.919204999623112</v>
      </c>
      <c r="I13" s="7">
        <v>0.05178618261616511</v>
      </c>
      <c r="J13" s="8">
        <v>0.4506490481434523</v>
      </c>
      <c r="K13" s="7">
        <v>0.0</v>
      </c>
      <c r="L13" s="10"/>
      <c r="M13" s="1" t="s">
        <v>20</v>
      </c>
      <c r="N13" s="15" t="s">
        <v>21</v>
      </c>
      <c r="Q13" s="10"/>
      <c r="R13" s="11">
        <f t="shared" si="1"/>
        <v>360.3305828</v>
      </c>
      <c r="S13" s="10"/>
      <c r="T13" s="10"/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0.2226511045198312</v>
      </c>
      <c r="F14" s="8">
        <v>9.422969363686976</v>
      </c>
      <c r="G14" s="7">
        <v>44.7113699335112</v>
      </c>
      <c r="H14" s="9">
        <v>9.064053631991234</v>
      </c>
      <c r="I14" s="7">
        <v>0.04225320366489742</v>
      </c>
      <c r="J14" s="8">
        <v>0.3930368925132053</v>
      </c>
      <c r="K14" s="7">
        <v>1.0</v>
      </c>
      <c r="L14" s="10"/>
      <c r="M14" s="1" t="s">
        <v>22</v>
      </c>
      <c r="N14" s="14" t="s">
        <v>19</v>
      </c>
      <c r="Q14" s="10"/>
      <c r="R14" s="11">
        <f t="shared" si="1"/>
        <v>360.2226511</v>
      </c>
      <c r="S14" s="10"/>
      <c r="T14" s="10"/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359.8131743164388</v>
      </c>
      <c r="F15" s="8">
        <v>9.694171597923638</v>
      </c>
      <c r="G15" s="7">
        <v>44.3583029018309</v>
      </c>
      <c r="H15" s="9">
        <v>9.944031194912188</v>
      </c>
      <c r="I15" s="7">
        <v>0.0439234254357645</v>
      </c>
      <c r="J15" s="8">
        <v>0.1277124499625294</v>
      </c>
      <c r="K15" s="7">
        <v>1.0</v>
      </c>
      <c r="L15" s="10"/>
      <c r="M15" s="1" t="s">
        <v>23</v>
      </c>
      <c r="N15" s="16" t="s">
        <v>24</v>
      </c>
      <c r="Q15" s="10"/>
      <c r="R15" s="11">
        <f t="shared" si="1"/>
        <v>359.8131743</v>
      </c>
      <c r="S15" s="10"/>
      <c r="T15" s="10"/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359.8847040197324</v>
      </c>
      <c r="F16" s="8">
        <v>9.793329708788992</v>
      </c>
      <c r="G16" s="7">
        <v>44.61767504652884</v>
      </c>
      <c r="H16" s="9">
        <v>9.933551353947964</v>
      </c>
      <c r="I16" s="7">
        <v>0.04017389625534636</v>
      </c>
      <c r="J16" s="8">
        <v>0.0894393289518565</v>
      </c>
      <c r="K16" s="7">
        <v>1.0</v>
      </c>
      <c r="L16" s="10"/>
      <c r="Q16" s="10"/>
      <c r="R16" s="11">
        <f t="shared" si="1"/>
        <v>359.884704</v>
      </c>
      <c r="S16" s="10"/>
      <c r="T16" s="10"/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359.5351341210393</v>
      </c>
      <c r="F17" s="8">
        <v>9.603833449216665</v>
      </c>
      <c r="G17" s="7">
        <v>43.88876950819252</v>
      </c>
      <c r="H17" s="9">
        <v>10.22516839485954</v>
      </c>
      <c r="I17" s="7">
        <v>0.06186795248135881</v>
      </c>
      <c r="J17" s="8">
        <v>0.2663170892141427</v>
      </c>
      <c r="K17" s="7">
        <v>1.0</v>
      </c>
      <c r="L17" s="10"/>
      <c r="Q17" s="10"/>
      <c r="R17" s="11">
        <f t="shared" si="1"/>
        <v>359.5351341</v>
      </c>
      <c r="S17" s="10"/>
      <c r="T17" s="10"/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359.9863092190814</v>
      </c>
      <c r="F18" s="8">
        <v>9.582995557250271</v>
      </c>
      <c r="G18" s="7">
        <v>44.5088279648042</v>
      </c>
      <c r="H18" s="9">
        <v>9.57252479161359</v>
      </c>
      <c r="I18" s="7">
        <v>0.04306808745480445</v>
      </c>
      <c r="J18" s="8">
        <v>0.1920715386644306</v>
      </c>
      <c r="K18" s="7">
        <v>1.0</v>
      </c>
      <c r="L18" s="10"/>
      <c r="Q18" s="10"/>
      <c r="R18" s="11">
        <f t="shared" si="1"/>
        <v>359.9863092</v>
      </c>
      <c r="S18" s="10"/>
      <c r="T18" s="10"/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0.03850575605064777</v>
      </c>
      <c r="F19" s="8">
        <v>9.545606472758806</v>
      </c>
      <c r="G19" s="7">
        <v>44.66484495194722</v>
      </c>
      <c r="H19" s="9">
        <v>9.418139902441666</v>
      </c>
      <c r="I19" s="7">
        <v>0.0396318337726556</v>
      </c>
      <c r="J19" s="8">
        <v>0.2392025941437652</v>
      </c>
      <c r="K19" s="7">
        <v>1.0</v>
      </c>
      <c r="L19" s="10"/>
      <c r="M19" s="17"/>
      <c r="N19" s="16" t="s">
        <v>25</v>
      </c>
      <c r="P19" s="16"/>
      <c r="Q19" s="10"/>
      <c r="R19" s="11">
        <f t="shared" si="1"/>
        <v>360.0385058</v>
      </c>
      <c r="S19" s="10"/>
      <c r="T19" s="10"/>
      <c r="U19" s="18"/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0.1445120834741235</v>
      </c>
      <c r="F20" s="8">
        <v>9.505147007971871</v>
      </c>
      <c r="G20" s="7">
        <v>44.68546799289989</v>
      </c>
      <c r="H20" s="9">
        <v>9.270392850127022</v>
      </c>
      <c r="I20" s="7">
        <v>0.04448396933505282</v>
      </c>
      <c r="J20" s="8">
        <v>0.3088686071856332</v>
      </c>
      <c r="K20" s="7">
        <v>1.0</v>
      </c>
      <c r="L20" s="10"/>
      <c r="M20" s="16" t="s">
        <v>2</v>
      </c>
      <c r="N20" s="19">
        <f>MOD(AVERAGE(R3:R1000), 360)</f>
        <v>359.977919</v>
      </c>
      <c r="Q20" s="10"/>
      <c r="R20" s="11">
        <f t="shared" si="1"/>
        <v>360.1445121</v>
      </c>
      <c r="S20" s="10"/>
      <c r="T20" s="10"/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359.9342050767018</v>
      </c>
      <c r="F21" s="8">
        <v>9.611283091104308</v>
      </c>
      <c r="G21" s="7">
        <v>44.50558424733715</v>
      </c>
      <c r="H21" s="9">
        <v>9.670256765472274</v>
      </c>
      <c r="I21" s="7">
        <v>0.04531272801931038</v>
      </c>
      <c r="J21" s="8">
        <v>0.176031084755668</v>
      </c>
      <c r="K21" s="7">
        <v>1.0</v>
      </c>
      <c r="L21" s="10"/>
      <c r="M21" s="16" t="s">
        <v>3</v>
      </c>
      <c r="N21" s="20">
        <f>AVERAGE(F3:F1000)</f>
        <v>9.580058738</v>
      </c>
      <c r="P21" s="1"/>
      <c r="Q21" s="10"/>
      <c r="R21" s="11">
        <f t="shared" si="1"/>
        <v>359.9342051</v>
      </c>
      <c r="S21" s="10"/>
      <c r="T21" s="10"/>
      <c r="U21" s="21"/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0.1629846914617939</v>
      </c>
      <c r="F22" s="8">
        <v>9.595817282369593</v>
      </c>
      <c r="G22" s="7">
        <v>44.84884433603756</v>
      </c>
      <c r="H22" s="9">
        <v>9.327261673459772</v>
      </c>
      <c r="I22" s="7">
        <v>0.04175970781520942</v>
      </c>
      <c r="J22" s="8">
        <v>0.2800734323712994</v>
      </c>
      <c r="K22" s="7">
        <v>1.0</v>
      </c>
      <c r="L22" s="10"/>
      <c r="M22" s="16" t="s">
        <v>4</v>
      </c>
      <c r="N22" s="19">
        <f>AVERAGE(G3:G1000)</f>
        <v>44.53203961</v>
      </c>
      <c r="Q22" s="10"/>
      <c r="R22" s="11">
        <f t="shared" si="1"/>
        <v>360.1629847</v>
      </c>
      <c r="S22" s="10"/>
      <c r="T22" s="10"/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0.1357555129918425</v>
      </c>
      <c r="F23" s="8">
        <v>9.579842134911962</v>
      </c>
      <c r="G23" s="7">
        <v>44.91251941359919</v>
      </c>
      <c r="H23" s="9">
        <v>9.30733589517045</v>
      </c>
      <c r="I23" s="7">
        <v>0.04116358017434178</v>
      </c>
      <c r="J23" s="8">
        <v>0.2793182299633727</v>
      </c>
      <c r="K23" s="7">
        <v>1.0</v>
      </c>
      <c r="L23" s="10"/>
      <c r="M23" s="16" t="s">
        <v>26</v>
      </c>
      <c r="N23" s="10">
        <f>AVERAGE(H3:H1000)</f>
        <v>9.574025093</v>
      </c>
      <c r="Q23" s="10"/>
      <c r="R23" s="11">
        <f t="shared" si="1"/>
        <v>360.1357555</v>
      </c>
      <c r="S23" s="10"/>
      <c r="T23" s="10"/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0.4127637267800991</v>
      </c>
      <c r="F24" s="8">
        <v>9.297373923657412</v>
      </c>
      <c r="G24" s="7">
        <v>44.91307630926895</v>
      </c>
      <c r="H24" s="9">
        <v>8.68097375701865</v>
      </c>
      <c r="I24" s="7">
        <v>0.05310916362790933</v>
      </c>
      <c r="J24" s="8">
        <v>0.5522249307657365</v>
      </c>
      <c r="K24" s="7">
        <v>0.0</v>
      </c>
      <c r="L24" s="10"/>
      <c r="M24" s="16" t="s">
        <v>6</v>
      </c>
      <c r="N24" s="10">
        <f>AVERAGE(I3:I1000)</f>
        <v>0.04444903989</v>
      </c>
      <c r="O24" s="1" t="s">
        <v>27</v>
      </c>
      <c r="P24" s="4">
        <f>SQRT(N24)</f>
        <v>0.2108294094</v>
      </c>
      <c r="Q24" s="10"/>
      <c r="R24" s="11">
        <f t="shared" si="1"/>
        <v>360.4127637</v>
      </c>
      <c r="S24" s="10"/>
      <c r="T24" s="10"/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359.791176833146</v>
      </c>
      <c r="F25" s="8">
        <v>9.66771208364605</v>
      </c>
      <c r="G25" s="7">
        <v>44.38994633470868</v>
      </c>
      <c r="H25" s="9">
        <v>9.911641622925872</v>
      </c>
      <c r="I25" s="7">
        <v>0.04565273199382041</v>
      </c>
      <c r="J25" s="8">
        <v>0.1449280470066304</v>
      </c>
      <c r="K25" s="7">
        <v>1.0</v>
      </c>
      <c r="L25" s="10"/>
      <c r="M25" s="16" t="s">
        <v>7</v>
      </c>
      <c r="N25" s="10">
        <f>AVERAGE(J3:J1000)</f>
        <v>0.2431971086</v>
      </c>
      <c r="Q25" s="10"/>
      <c r="R25" s="11">
        <f t="shared" si="1"/>
        <v>359.7911768</v>
      </c>
      <c r="S25" s="10"/>
      <c r="T25" s="10"/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0.003383173627070625</v>
      </c>
      <c r="F26" s="8">
        <v>9.674244176748111</v>
      </c>
      <c r="G26" s="7">
        <v>44.71710043972401</v>
      </c>
      <c r="H26" s="9">
        <v>9.618278166406595</v>
      </c>
      <c r="I26" s="7">
        <v>0.0387137234139624</v>
      </c>
      <c r="J26" s="8">
        <v>0.1576413780206666</v>
      </c>
      <c r="K26" s="7">
        <v>1.0</v>
      </c>
      <c r="L26" s="10"/>
      <c r="M26" s="1" t="s">
        <v>28</v>
      </c>
      <c r="N26" s="22">
        <f>AVERAGE(K3:K1000)</f>
        <v>0.97</v>
      </c>
      <c r="Q26" s="10"/>
      <c r="R26" s="11">
        <f t="shared" si="1"/>
        <v>360.0033832</v>
      </c>
      <c r="S26" s="10"/>
      <c r="T26" s="10"/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359.6353523620964</v>
      </c>
      <c r="F27" s="8">
        <v>9.74105145658448</v>
      </c>
      <c r="G27" s="7">
        <v>44.15339834014478</v>
      </c>
      <c r="H27" s="9">
        <v>10.25241425901041</v>
      </c>
      <c r="I27" s="7">
        <v>0.04977325926552869</v>
      </c>
      <c r="J27" s="8">
        <v>0.2185886062941368</v>
      </c>
      <c r="K27" s="7">
        <v>1.0</v>
      </c>
      <c r="L27" s="10"/>
      <c r="Q27" s="10"/>
      <c r="R27" s="11">
        <f t="shared" si="1"/>
        <v>359.6353524</v>
      </c>
      <c r="S27" s="10"/>
      <c r="T27" s="10"/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359.5349964859198</v>
      </c>
      <c r="F28" s="8">
        <v>9.60886505258909</v>
      </c>
      <c r="G28" s="7">
        <v>43.80246748365828</v>
      </c>
      <c r="H28" s="9">
        <v>10.26278676922015</v>
      </c>
      <c r="I28" s="7">
        <v>0.05772470827810755</v>
      </c>
      <c r="J28" s="8">
        <v>0.2770750416354465</v>
      </c>
      <c r="K28" s="7">
        <v>1.0</v>
      </c>
      <c r="L28" s="10"/>
      <c r="M28" s="15"/>
      <c r="N28" s="10"/>
      <c r="Q28" s="10"/>
      <c r="R28" s="11">
        <f t="shared" si="1"/>
        <v>359.5349965</v>
      </c>
      <c r="S28" s="10"/>
      <c r="T28" s="10"/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0.1724974655229702</v>
      </c>
      <c r="F29" s="8">
        <v>9.408840290171973</v>
      </c>
      <c r="G29" s="7">
        <v>44.68639449387549</v>
      </c>
      <c r="H29" s="9">
        <v>9.093677589354888</v>
      </c>
      <c r="I29" s="7">
        <v>0.04262611203574756</v>
      </c>
      <c r="J29" s="8">
        <v>0.3760717249998067</v>
      </c>
      <c r="K29" s="7">
        <v>1.0</v>
      </c>
      <c r="L29" s="10"/>
      <c r="M29" s="15"/>
      <c r="N29" s="10"/>
      <c r="Q29" s="10"/>
      <c r="R29" s="11">
        <f t="shared" si="1"/>
        <v>360.1724975</v>
      </c>
      <c r="S29" s="10"/>
      <c r="T29" s="10"/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0.146804246752597</v>
      </c>
      <c r="F30" s="8">
        <v>9.518104187855236</v>
      </c>
      <c r="G30" s="7">
        <v>44.77063824942798</v>
      </c>
      <c r="H30" s="9">
        <v>9.246898906799844</v>
      </c>
      <c r="I30" s="7">
        <v>0.0447700018327253</v>
      </c>
      <c r="J30" s="8">
        <v>0.3110263474432823</v>
      </c>
      <c r="K30" s="7">
        <v>1.0</v>
      </c>
      <c r="L30" s="10"/>
      <c r="M30" s="15"/>
      <c r="N30" s="10"/>
      <c r="Q30" s="10"/>
      <c r="R30" s="11">
        <f t="shared" si="1"/>
        <v>360.1468042</v>
      </c>
      <c r="S30" s="10"/>
      <c r="T30" s="10"/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359.9661074747444</v>
      </c>
      <c r="F31" s="8">
        <v>9.691104960224134</v>
      </c>
      <c r="G31" s="7">
        <v>44.66779992773096</v>
      </c>
      <c r="H31" s="9">
        <v>9.690447830151871</v>
      </c>
      <c r="I31" s="7">
        <v>0.03736208580355083</v>
      </c>
      <c r="J31" s="8">
        <v>0.1456486822119752</v>
      </c>
      <c r="K31" s="7">
        <v>1.0</v>
      </c>
      <c r="L31" s="10"/>
      <c r="M31" s="15"/>
      <c r="N31" s="10"/>
      <c r="Q31" s="10"/>
      <c r="R31" s="11">
        <f t="shared" si="1"/>
        <v>359.9661075</v>
      </c>
      <c r="S31" s="10"/>
      <c r="T31" s="10"/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0.002247059826441651</v>
      </c>
      <c r="F32" s="8">
        <v>9.608825995991465</v>
      </c>
      <c r="G32" s="7">
        <v>44.64398683663245</v>
      </c>
      <c r="H32" s="9">
        <v>9.54786303223353</v>
      </c>
      <c r="I32" s="7">
        <v>0.04356261590919853</v>
      </c>
      <c r="J32" s="8">
        <v>0.18769200331717</v>
      </c>
      <c r="K32" s="7">
        <v>1.0</v>
      </c>
      <c r="L32" s="10"/>
      <c r="M32" s="10"/>
      <c r="N32" s="10"/>
      <c r="O32" s="18"/>
      <c r="P32" s="23"/>
      <c r="Q32" s="10"/>
      <c r="R32" s="11">
        <f t="shared" si="1"/>
        <v>360.0022471</v>
      </c>
      <c r="S32" s="10"/>
      <c r="T32" s="10"/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359.9551603547327</v>
      </c>
      <c r="F33" s="8">
        <v>9.549661925005044</v>
      </c>
      <c r="G33" s="7">
        <v>44.49062901060658</v>
      </c>
      <c r="H33" s="9">
        <v>9.559288836993796</v>
      </c>
      <c r="I33" s="7">
        <v>0.04223323654371177</v>
      </c>
      <c r="J33" s="8">
        <v>0.2091783226357045</v>
      </c>
      <c r="K33" s="7">
        <v>1.0</v>
      </c>
      <c r="L33" s="10"/>
      <c r="M33" s="10"/>
      <c r="N33" s="10"/>
      <c r="O33" s="18"/>
      <c r="P33" s="23"/>
      <c r="Q33" s="10"/>
      <c r="R33" s="11">
        <f t="shared" si="1"/>
        <v>359.9551604</v>
      </c>
      <c r="S33" s="10"/>
      <c r="T33" s="10"/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0.225543286882224</v>
      </c>
      <c r="F34" s="8">
        <v>9.38871520083759</v>
      </c>
      <c r="G34" s="7">
        <v>44.65816401820614</v>
      </c>
      <c r="H34" s="9">
        <v>9.045885716447888</v>
      </c>
      <c r="I34" s="7">
        <v>0.04643939679758853</v>
      </c>
      <c r="J34" s="8">
        <v>0.4053410920138295</v>
      </c>
      <c r="K34" s="7">
        <v>1.0</v>
      </c>
      <c r="L34" s="10"/>
      <c r="M34" s="10"/>
      <c r="N34" s="10"/>
      <c r="O34" s="18"/>
      <c r="P34" s="23"/>
      <c r="Q34" s="10"/>
      <c r="R34" s="11">
        <f t="shared" si="1"/>
        <v>360.2255433</v>
      </c>
      <c r="S34" s="10"/>
      <c r="T34" s="10"/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0.1538656985471011</v>
      </c>
      <c r="F35" s="8">
        <v>9.492581473118095</v>
      </c>
      <c r="G35" s="7">
        <v>44.71445078395337</v>
      </c>
      <c r="H35" s="9">
        <v>9.231292353618915</v>
      </c>
      <c r="I35" s="7">
        <v>0.04211333696302522</v>
      </c>
      <c r="J35" s="8">
        <v>0.3223518211135278</v>
      </c>
      <c r="K35" s="7">
        <v>1.0</v>
      </c>
      <c r="L35" s="10"/>
      <c r="M35" s="10"/>
      <c r="N35" s="10"/>
      <c r="O35" s="18"/>
      <c r="P35" s="23"/>
      <c r="Q35" s="10"/>
      <c r="R35" s="11">
        <f t="shared" si="1"/>
        <v>360.1538657</v>
      </c>
      <c r="S35" s="10"/>
      <c r="T35" s="10"/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359.5002177786448</v>
      </c>
      <c r="F36" s="8">
        <v>9.736012574050704</v>
      </c>
      <c r="G36" s="7">
        <v>43.90641053328496</v>
      </c>
      <c r="H36" s="9">
        <v>10.4467736910121</v>
      </c>
      <c r="I36" s="7">
        <v>0.06275986487222834</v>
      </c>
      <c r="J36" s="8">
        <v>0.307976619084594</v>
      </c>
      <c r="K36" s="7">
        <v>1.0</v>
      </c>
      <c r="L36" s="10"/>
      <c r="M36" s="10"/>
      <c r="N36" s="10"/>
      <c r="O36" s="18"/>
      <c r="P36" s="23"/>
      <c r="Q36" s="10"/>
      <c r="R36" s="11">
        <f t="shared" si="1"/>
        <v>359.5002178</v>
      </c>
      <c r="S36" s="10"/>
      <c r="T36" s="10"/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359.8950887586143</v>
      </c>
      <c r="F37" s="8">
        <v>9.660958398701673</v>
      </c>
      <c r="G37" s="7">
        <v>44.4164306394498</v>
      </c>
      <c r="H37" s="9">
        <v>9.808006643122079</v>
      </c>
      <c r="I37" s="7">
        <v>0.04087974412580105</v>
      </c>
      <c r="J37" s="8">
        <v>0.145322317129369</v>
      </c>
      <c r="K37" s="7">
        <v>1.0</v>
      </c>
      <c r="L37" s="10"/>
      <c r="M37" s="10"/>
      <c r="N37" s="10"/>
      <c r="O37" s="18"/>
      <c r="P37" s="23"/>
      <c r="Q37" s="10"/>
      <c r="R37" s="11">
        <f t="shared" si="1"/>
        <v>359.8950888</v>
      </c>
      <c r="S37" s="10"/>
      <c r="T37" s="10"/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359.741182662711</v>
      </c>
      <c r="F38" s="8">
        <v>9.643519078273021</v>
      </c>
      <c r="G38" s="7">
        <v>44.17615503193703</v>
      </c>
      <c r="H38" s="9">
        <v>9.987058273494075</v>
      </c>
      <c r="I38" s="7">
        <v>0.04884321092806326</v>
      </c>
      <c r="J38" s="8">
        <v>0.1479493771047959</v>
      </c>
      <c r="K38" s="7">
        <v>1.0</v>
      </c>
      <c r="L38" s="10"/>
      <c r="M38" s="10"/>
      <c r="N38" s="10"/>
      <c r="O38" s="18"/>
      <c r="P38" s="23"/>
      <c r="Q38" s="10"/>
      <c r="R38" s="11">
        <f t="shared" si="1"/>
        <v>359.7411827</v>
      </c>
      <c r="S38" s="10"/>
      <c r="T38" s="10"/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359.9634308162752</v>
      </c>
      <c r="F39" s="8">
        <v>9.529156314200428</v>
      </c>
      <c r="G39" s="7">
        <v>44.50410683584418</v>
      </c>
      <c r="H39" s="9">
        <v>9.522212512210531</v>
      </c>
      <c r="I39" s="7">
        <v>0.03979992106826837</v>
      </c>
      <c r="J39" s="8">
        <v>0.2194604446157233</v>
      </c>
      <c r="K39" s="7">
        <v>1.0</v>
      </c>
      <c r="L39" s="10"/>
      <c r="M39" s="10"/>
      <c r="N39" s="10"/>
      <c r="O39" s="18"/>
      <c r="P39" s="23"/>
      <c r="Q39" s="10"/>
      <c r="R39" s="11">
        <f t="shared" si="1"/>
        <v>359.9634308</v>
      </c>
      <c r="S39" s="10"/>
      <c r="T39" s="10"/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359.9873764975777</v>
      </c>
      <c r="F40" s="8">
        <v>9.5697726061071</v>
      </c>
      <c r="G40" s="7">
        <v>44.57377573972263</v>
      </c>
      <c r="H40" s="9">
        <v>9.53528772577042</v>
      </c>
      <c r="I40" s="7">
        <v>0.04555388559424752</v>
      </c>
      <c r="J40" s="8">
        <v>0.2016941163187317</v>
      </c>
      <c r="K40" s="7">
        <v>1.0</v>
      </c>
      <c r="L40" s="10"/>
      <c r="M40" s="10"/>
      <c r="N40" s="10"/>
      <c r="O40" s="18"/>
      <c r="P40" s="23"/>
      <c r="Q40" s="10"/>
      <c r="R40" s="11">
        <f t="shared" si="1"/>
        <v>359.9873765</v>
      </c>
      <c r="S40" s="10"/>
      <c r="T40" s="10"/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0.1474774121327914</v>
      </c>
      <c r="F41" s="8">
        <v>9.472617984756361</v>
      </c>
      <c r="G41" s="7">
        <v>44.67493276881741</v>
      </c>
      <c r="H41" s="9">
        <v>9.21469247270077</v>
      </c>
      <c r="I41" s="7">
        <v>0.0413717562411673</v>
      </c>
      <c r="J41" s="8">
        <v>0.3292199181781749</v>
      </c>
      <c r="K41" s="7">
        <v>1.0</v>
      </c>
      <c r="L41" s="10"/>
      <c r="M41" s="10"/>
      <c r="N41" s="10"/>
      <c r="O41" s="18"/>
      <c r="P41" s="23"/>
      <c r="Q41" s="10"/>
      <c r="R41" s="11">
        <f t="shared" si="1"/>
        <v>360.1474774</v>
      </c>
      <c r="S41" s="10"/>
      <c r="T41" s="10"/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0.09160635111876782</v>
      </c>
      <c r="F42" s="8">
        <v>9.614461402553511</v>
      </c>
      <c r="G42" s="7">
        <v>44.85225007934341</v>
      </c>
      <c r="H42" s="9">
        <v>9.397406010782984</v>
      </c>
      <c r="I42" s="7">
        <v>0.04069377348159143</v>
      </c>
      <c r="J42" s="8">
        <v>0.2415002660081097</v>
      </c>
      <c r="K42" s="7">
        <v>1.0</v>
      </c>
      <c r="L42" s="10"/>
      <c r="M42" s="10"/>
      <c r="N42" s="10"/>
      <c r="O42" s="18"/>
      <c r="P42" s="23"/>
      <c r="Q42" s="10"/>
      <c r="R42" s="11">
        <f t="shared" si="1"/>
        <v>360.0916064</v>
      </c>
      <c r="S42" s="10"/>
      <c r="T42" s="10"/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359.9654840266863</v>
      </c>
      <c r="F43" s="8">
        <v>9.641151395368732</v>
      </c>
      <c r="G43" s="7">
        <v>44.61825358921273</v>
      </c>
      <c r="H43" s="9">
        <v>9.633359292216099</v>
      </c>
      <c r="I43" s="7">
        <v>0.0378285990934393</v>
      </c>
      <c r="J43" s="8">
        <v>0.1696409313159496</v>
      </c>
      <c r="K43" s="7">
        <v>1.0</v>
      </c>
      <c r="L43" s="10"/>
      <c r="M43" s="10"/>
      <c r="N43" s="10"/>
      <c r="O43" s="18"/>
      <c r="P43" s="23"/>
      <c r="Q43" s="10"/>
      <c r="R43" s="11">
        <f t="shared" si="1"/>
        <v>359.965484</v>
      </c>
      <c r="S43" s="10"/>
      <c r="T43" s="10"/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359.9239555621542</v>
      </c>
      <c r="F44" s="8">
        <v>9.644320377131747</v>
      </c>
      <c r="G44" s="7">
        <v>44.47951361544131</v>
      </c>
      <c r="H44" s="9">
        <v>9.731557936981144</v>
      </c>
      <c r="I44" s="7">
        <v>0.03793717301069487</v>
      </c>
      <c r="J44" s="8">
        <v>0.1584137219748496</v>
      </c>
      <c r="K44" s="7">
        <v>1.0</v>
      </c>
      <c r="L44" s="10"/>
      <c r="M44" s="10"/>
      <c r="N44" s="10"/>
      <c r="O44" s="18"/>
      <c r="P44" s="23"/>
      <c r="Q44" s="10"/>
      <c r="R44" s="11">
        <f t="shared" si="1"/>
        <v>359.9239556</v>
      </c>
      <c r="S44" s="10"/>
      <c r="T44" s="10"/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359.877143951704</v>
      </c>
      <c r="F45" s="8">
        <v>9.693416484061073</v>
      </c>
      <c r="G45" s="7">
        <v>44.48101391336998</v>
      </c>
      <c r="H45" s="9">
        <v>9.831841039369012</v>
      </c>
      <c r="I45" s="7">
        <v>0.04220331066787069</v>
      </c>
      <c r="J45" s="8">
        <v>0.1368256570539859</v>
      </c>
      <c r="K45" s="7">
        <v>1.0</v>
      </c>
      <c r="L45" s="10"/>
      <c r="M45" s="10"/>
      <c r="N45" s="10"/>
      <c r="O45" s="18"/>
      <c r="P45" s="23"/>
      <c r="Q45" s="10"/>
      <c r="R45" s="11">
        <f t="shared" si="1"/>
        <v>359.877144</v>
      </c>
      <c r="S45" s="10"/>
      <c r="T45" s="10"/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359.746515932173</v>
      </c>
      <c r="F46" s="8">
        <v>9.68196243078225</v>
      </c>
      <c r="G46" s="7">
        <v>44.30513743031878</v>
      </c>
      <c r="H46" s="9">
        <v>9.996566613668614</v>
      </c>
      <c r="I46" s="7">
        <v>0.04831096927080195</v>
      </c>
      <c r="J46" s="8">
        <v>0.1346071893179195</v>
      </c>
      <c r="K46" s="7">
        <v>1.0</v>
      </c>
      <c r="L46" s="10"/>
      <c r="M46" s="10"/>
      <c r="N46" s="10"/>
      <c r="O46" s="18"/>
      <c r="P46" s="23"/>
      <c r="Q46" s="10"/>
      <c r="R46" s="11">
        <f t="shared" si="1"/>
        <v>359.7465159</v>
      </c>
      <c r="S46" s="10"/>
      <c r="T46" s="10"/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0.1426553254450859</v>
      </c>
      <c r="F47" s="8">
        <v>9.518150701941197</v>
      </c>
      <c r="G47" s="7">
        <v>44.64628631366067</v>
      </c>
      <c r="H47" s="9">
        <v>9.303802340284435</v>
      </c>
      <c r="I47" s="7">
        <v>0.04257096576438441</v>
      </c>
      <c r="J47" s="8">
        <v>0.2988643047917773</v>
      </c>
      <c r="K47" s="7">
        <v>1.0</v>
      </c>
      <c r="L47" s="10"/>
      <c r="M47" s="10"/>
      <c r="N47" s="10"/>
      <c r="O47" s="18"/>
      <c r="P47" s="23"/>
      <c r="Q47" s="10"/>
      <c r="R47" s="11">
        <f t="shared" si="1"/>
        <v>360.1426553</v>
      </c>
      <c r="S47" s="10"/>
      <c r="T47" s="10"/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359.8199787668086</v>
      </c>
      <c r="F48" s="8">
        <v>9.538513382016925</v>
      </c>
      <c r="G48" s="7">
        <v>44.2187274463793</v>
      </c>
      <c r="H48" s="9">
        <v>9.761456157395857</v>
      </c>
      <c r="I48" s="7">
        <v>0.04726698919283687</v>
      </c>
      <c r="J48" s="8">
        <v>0.2010875191199109</v>
      </c>
      <c r="K48" s="7">
        <v>1.0</v>
      </c>
      <c r="L48" s="10"/>
      <c r="M48" s="10"/>
      <c r="N48" s="10"/>
      <c r="O48" s="18"/>
      <c r="P48" s="23"/>
      <c r="Q48" s="10"/>
      <c r="R48" s="11">
        <f t="shared" si="1"/>
        <v>359.8199788</v>
      </c>
      <c r="S48" s="10"/>
      <c r="T48" s="10"/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0.03054125418704211</v>
      </c>
      <c r="F49" s="8">
        <v>9.594716020944624</v>
      </c>
      <c r="G49" s="7">
        <v>44.6693432093293</v>
      </c>
      <c r="H49" s="9">
        <v>9.495410378493608</v>
      </c>
      <c r="I49" s="7">
        <v>0.04057927647407598</v>
      </c>
      <c r="J49" s="8">
        <v>0.2095964685326854</v>
      </c>
      <c r="K49" s="7">
        <v>1.0</v>
      </c>
      <c r="L49" s="10"/>
      <c r="M49" s="10"/>
      <c r="N49" s="10"/>
      <c r="O49" s="18"/>
      <c r="P49" s="23"/>
      <c r="Q49" s="10"/>
      <c r="R49" s="11">
        <f t="shared" si="1"/>
        <v>360.0305413</v>
      </c>
      <c r="S49" s="10"/>
      <c r="T49" s="10"/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359.8263022750133</v>
      </c>
      <c r="F50" s="8">
        <v>9.680085644990747</v>
      </c>
      <c r="G50" s="7">
        <v>44.42406514032177</v>
      </c>
      <c r="H50" s="9">
        <v>9.882568138864668</v>
      </c>
      <c r="I50" s="7">
        <v>0.04254524781405643</v>
      </c>
      <c r="J50" s="8">
        <v>0.1404998271906748</v>
      </c>
      <c r="K50" s="7">
        <v>1.0</v>
      </c>
      <c r="L50" s="10"/>
      <c r="M50" s="10"/>
      <c r="N50" s="10"/>
      <c r="O50" s="18"/>
      <c r="P50" s="23"/>
      <c r="Q50" s="10"/>
      <c r="R50" s="11">
        <f t="shared" si="1"/>
        <v>359.8263023</v>
      </c>
      <c r="S50" s="10"/>
      <c r="T50" s="10"/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0.4335208102769262</v>
      </c>
      <c r="F51" s="8">
        <v>9.34651583313098</v>
      </c>
      <c r="G51" s="7">
        <v>44.90221341368972</v>
      </c>
      <c r="H51" s="9">
        <v>8.734567613868947</v>
      </c>
      <c r="I51" s="7">
        <v>0.05426933781856184</v>
      </c>
      <c r="J51" s="8">
        <v>0.5360969915712532</v>
      </c>
      <c r="K51" s="7">
        <v>0.0</v>
      </c>
      <c r="L51" s="10"/>
      <c r="M51" s="10"/>
      <c r="N51" s="10"/>
      <c r="O51" s="18"/>
      <c r="P51" s="23"/>
      <c r="Q51" s="10"/>
      <c r="R51" s="11">
        <f t="shared" si="1"/>
        <v>360.4335208</v>
      </c>
      <c r="S51" s="10"/>
      <c r="T51" s="10"/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359.3756479018991</v>
      </c>
      <c r="F52" s="8">
        <v>9.644072963529089</v>
      </c>
      <c r="G52" s="7">
        <v>43.6400468667187</v>
      </c>
      <c r="H52" s="9">
        <v>10.52918777743733</v>
      </c>
      <c r="I52" s="7">
        <v>0.07289415886209433</v>
      </c>
      <c r="J52" s="8">
        <v>0.3817049699617334</v>
      </c>
      <c r="K52" s="7">
        <v>1.0</v>
      </c>
      <c r="L52" s="10"/>
      <c r="M52" s="10"/>
      <c r="N52" s="10"/>
      <c r="O52" s="18"/>
      <c r="P52" s="23"/>
      <c r="Q52" s="10"/>
      <c r="R52" s="11">
        <f t="shared" si="1"/>
        <v>359.3756479</v>
      </c>
      <c r="S52" s="10"/>
      <c r="T52" s="10"/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0.1136626602486949</v>
      </c>
      <c r="F53" s="8">
        <v>9.494170037009042</v>
      </c>
      <c r="G53" s="7">
        <v>44.67469983705566</v>
      </c>
      <c r="H53" s="9">
        <v>9.264238935267104</v>
      </c>
      <c r="I53" s="7">
        <v>0.04314562270765599</v>
      </c>
      <c r="J53" s="8">
        <v>0.3047934291508355</v>
      </c>
      <c r="K53" s="7">
        <v>1.0</v>
      </c>
      <c r="L53" s="10"/>
      <c r="M53" s="10"/>
      <c r="N53" s="10"/>
      <c r="O53" s="18"/>
      <c r="P53" s="23"/>
      <c r="Q53" s="10"/>
      <c r="R53" s="11">
        <f t="shared" si="1"/>
        <v>360.1136627</v>
      </c>
      <c r="S53" s="10"/>
      <c r="T53" s="10"/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0.2644401312530016</v>
      </c>
      <c r="F54" s="8">
        <v>9.617929444210889</v>
      </c>
      <c r="G54" s="7">
        <v>45.2323682878361</v>
      </c>
      <c r="H54" s="9">
        <v>9.123363507082631</v>
      </c>
      <c r="I54" s="7">
        <v>0.0444223469653609</v>
      </c>
      <c r="J54" s="8">
        <v>0.3547567892033455</v>
      </c>
      <c r="K54" s="7">
        <v>1.0</v>
      </c>
      <c r="L54" s="10"/>
      <c r="M54" s="10"/>
      <c r="N54" s="10"/>
      <c r="O54" s="18"/>
      <c r="P54" s="23"/>
      <c r="Q54" s="10"/>
      <c r="R54" s="11">
        <f t="shared" si="1"/>
        <v>360.2644401</v>
      </c>
      <c r="S54" s="10"/>
      <c r="T54" s="10"/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0.03967599043178605</v>
      </c>
      <c r="F55" s="8">
        <v>9.563487477382756</v>
      </c>
      <c r="G55" s="7">
        <v>44.64052496992985</v>
      </c>
      <c r="H55" s="9">
        <v>9.454769124449632</v>
      </c>
      <c r="I55" s="7">
        <v>0.04207241323977295</v>
      </c>
      <c r="J55" s="8">
        <v>0.2279656793501669</v>
      </c>
      <c r="K55" s="7">
        <v>1.0</v>
      </c>
      <c r="L55" s="10"/>
      <c r="M55" s="10"/>
      <c r="N55" s="10"/>
      <c r="O55" s="18"/>
      <c r="P55" s="23"/>
      <c r="Q55" s="10"/>
      <c r="R55" s="11">
        <f t="shared" si="1"/>
        <v>360.039676</v>
      </c>
      <c r="S55" s="10"/>
      <c r="T55" s="10"/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359.922764375571</v>
      </c>
      <c r="F56" s="8">
        <v>9.550505403161509</v>
      </c>
      <c r="G56" s="7">
        <v>44.36803127098234</v>
      </c>
      <c r="H56" s="9">
        <v>9.632768094534187</v>
      </c>
      <c r="I56" s="7">
        <v>0.04083657501558156</v>
      </c>
      <c r="J56" s="8">
        <v>0.2018318668388849</v>
      </c>
      <c r="K56" s="7">
        <v>1.0</v>
      </c>
      <c r="L56" s="10"/>
      <c r="M56" s="10"/>
      <c r="N56" s="10"/>
      <c r="O56" s="18"/>
      <c r="P56" s="23"/>
      <c r="Q56" s="10"/>
      <c r="R56" s="11">
        <f t="shared" si="1"/>
        <v>359.9227644</v>
      </c>
      <c r="S56" s="10"/>
      <c r="T56" s="10"/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0.1322615171996029</v>
      </c>
      <c r="F57" s="8">
        <v>9.525820319344115</v>
      </c>
      <c r="G57" s="7">
        <v>44.67764564501315</v>
      </c>
      <c r="H57" s="9">
        <v>9.32418948052072</v>
      </c>
      <c r="I57" s="7">
        <v>0.04336042383493624</v>
      </c>
      <c r="J57" s="8">
        <v>0.2891068148203708</v>
      </c>
      <c r="K57" s="7">
        <v>1.0</v>
      </c>
      <c r="L57" s="10"/>
      <c r="M57" s="10"/>
      <c r="N57" s="10"/>
      <c r="O57" s="18"/>
      <c r="P57" s="23"/>
      <c r="Q57" s="10"/>
      <c r="R57" s="11">
        <f t="shared" si="1"/>
        <v>360.1322615</v>
      </c>
      <c r="S57" s="10"/>
      <c r="T57" s="10"/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0.249210756512987</v>
      </c>
      <c r="F58" s="8">
        <v>9.5244530983879</v>
      </c>
      <c r="G58" s="7">
        <v>44.8748659094632</v>
      </c>
      <c r="H58" s="9">
        <v>9.14986079889152</v>
      </c>
      <c r="I58" s="7">
        <v>0.0452316707468146</v>
      </c>
      <c r="J58" s="8">
        <v>0.3572236586041346</v>
      </c>
      <c r="K58" s="7">
        <v>1.0</v>
      </c>
      <c r="L58" s="10"/>
      <c r="M58" s="10"/>
      <c r="N58" s="10"/>
      <c r="O58" s="18"/>
      <c r="P58" s="23"/>
      <c r="Q58" s="10"/>
      <c r="R58" s="11">
        <f t="shared" si="1"/>
        <v>360.2492108</v>
      </c>
      <c r="S58" s="10"/>
      <c r="T58" s="10"/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0.1967780310206195</v>
      </c>
      <c r="F59" s="8">
        <v>9.50244213919648</v>
      </c>
      <c r="G59" s="7">
        <v>44.94869810627086</v>
      </c>
      <c r="H59" s="9">
        <v>9.12272358378764</v>
      </c>
      <c r="I59" s="7">
        <v>0.04375743278866266</v>
      </c>
      <c r="J59" s="8">
        <v>0.3527224692853922</v>
      </c>
      <c r="K59" s="7">
        <v>1.0</v>
      </c>
      <c r="L59" s="10"/>
      <c r="M59" s="10"/>
      <c r="N59" s="10"/>
      <c r="O59" s="18"/>
      <c r="P59" s="23"/>
      <c r="Q59" s="10"/>
      <c r="R59" s="11">
        <f t="shared" si="1"/>
        <v>360.196778</v>
      </c>
      <c r="S59" s="10"/>
      <c r="T59" s="10"/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0.215977448470889</v>
      </c>
      <c r="F60" s="8">
        <v>9.493670443944696</v>
      </c>
      <c r="G60" s="7">
        <v>44.83483143730557</v>
      </c>
      <c r="H60" s="9">
        <v>9.144033618896142</v>
      </c>
      <c r="I60" s="7">
        <v>0.04461851825395036</v>
      </c>
      <c r="J60" s="8">
        <v>0.3565034308035958</v>
      </c>
      <c r="K60" s="7">
        <v>1.0</v>
      </c>
      <c r="L60" s="10"/>
      <c r="M60" s="10"/>
      <c r="N60" s="10"/>
      <c r="O60" s="18"/>
      <c r="P60" s="23"/>
      <c r="Q60" s="10"/>
      <c r="R60" s="11">
        <f t="shared" si="1"/>
        <v>360.2159774</v>
      </c>
      <c r="S60" s="10"/>
      <c r="T60" s="10"/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359.8614378137152</v>
      </c>
      <c r="F61" s="8">
        <v>9.557005546614052</v>
      </c>
      <c r="G61" s="7">
        <v>44.2977016877547</v>
      </c>
      <c r="H61" s="9">
        <v>9.711394604031527</v>
      </c>
      <c r="I61" s="7">
        <v>0.04696923055573864</v>
      </c>
      <c r="J61" s="8">
        <v>0.1981817622671052</v>
      </c>
      <c r="K61" s="7">
        <v>1.0</v>
      </c>
      <c r="L61" s="10"/>
      <c r="M61" s="10"/>
      <c r="N61" s="10"/>
      <c r="O61" s="18"/>
      <c r="P61" s="23"/>
      <c r="Q61" s="10"/>
      <c r="R61" s="11">
        <f t="shared" si="1"/>
        <v>359.8614378</v>
      </c>
      <c r="S61" s="10"/>
      <c r="T61" s="10"/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359.9257186393442</v>
      </c>
      <c r="F62" s="8">
        <v>9.523632905937163</v>
      </c>
      <c r="G62" s="7">
        <v>44.37977009377485</v>
      </c>
      <c r="H62" s="9">
        <v>9.591585283723468</v>
      </c>
      <c r="I62" s="7">
        <v>0.04306659105871184</v>
      </c>
      <c r="J62" s="8">
        <v>0.2155742825658484</v>
      </c>
      <c r="K62" s="7">
        <v>1.0</v>
      </c>
      <c r="L62" s="10"/>
      <c r="M62" s="10"/>
      <c r="N62" s="10"/>
      <c r="O62" s="18"/>
      <c r="P62" s="23"/>
      <c r="Q62" s="10"/>
      <c r="R62" s="11">
        <f t="shared" si="1"/>
        <v>359.9257186</v>
      </c>
      <c r="S62" s="10"/>
      <c r="T62" s="10"/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359.9358393122554</v>
      </c>
      <c r="F63" s="8">
        <v>9.611367646153894</v>
      </c>
      <c r="G63" s="7">
        <v>44.53148464840132</v>
      </c>
      <c r="H63" s="9">
        <v>9.642770325784596</v>
      </c>
      <c r="I63" s="7">
        <v>0.04364407544490767</v>
      </c>
      <c r="J63" s="8">
        <v>0.1818325332543092</v>
      </c>
      <c r="K63" s="7">
        <v>1.0</v>
      </c>
      <c r="L63" s="10"/>
      <c r="M63" s="10"/>
      <c r="N63" s="10"/>
      <c r="O63" s="18"/>
      <c r="P63" s="23"/>
      <c r="Q63" s="10"/>
      <c r="R63" s="11">
        <f t="shared" si="1"/>
        <v>359.9358393</v>
      </c>
      <c r="S63" s="10"/>
      <c r="T63" s="10"/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0.118741916635848</v>
      </c>
      <c r="F64" s="8">
        <v>9.634283290486731</v>
      </c>
      <c r="G64" s="7">
        <v>44.8789013259801</v>
      </c>
      <c r="H64" s="9">
        <v>9.415987099026905</v>
      </c>
      <c r="I64" s="7">
        <v>0.03915029813851951</v>
      </c>
      <c r="J64" s="8">
        <v>0.2396689561716128</v>
      </c>
      <c r="K64" s="7">
        <v>1.0</v>
      </c>
      <c r="L64" s="10"/>
      <c r="M64" s="10"/>
      <c r="N64" s="10"/>
      <c r="O64" s="18"/>
      <c r="P64" s="23"/>
      <c r="Q64" s="10"/>
      <c r="R64" s="11">
        <f t="shared" si="1"/>
        <v>360.1187419</v>
      </c>
      <c r="S64" s="10"/>
      <c r="T64" s="10"/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0.03454296856583759</v>
      </c>
      <c r="F65" s="8">
        <v>9.519983675474995</v>
      </c>
      <c r="G65" s="7">
        <v>44.58483936614081</v>
      </c>
      <c r="H65" s="9">
        <v>9.403587894780886</v>
      </c>
      <c r="I65" s="7">
        <v>0.04181376975062503</v>
      </c>
      <c r="J65" s="8">
        <v>0.2481205050468833</v>
      </c>
      <c r="K65" s="7">
        <v>1.0</v>
      </c>
      <c r="L65" s="10"/>
      <c r="M65" s="10"/>
      <c r="N65" s="10"/>
      <c r="O65" s="18"/>
      <c r="P65" s="23"/>
      <c r="Q65" s="10"/>
      <c r="R65" s="11">
        <f t="shared" si="1"/>
        <v>360.034543</v>
      </c>
      <c r="S65" s="10"/>
      <c r="T65" s="10"/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359.897648952962</v>
      </c>
      <c r="F66" s="8">
        <v>9.627303907219328</v>
      </c>
      <c r="G66" s="7">
        <v>44.43583615075554</v>
      </c>
      <c r="H66" s="9">
        <v>9.731008005953052</v>
      </c>
      <c r="I66" s="7">
        <v>0.04446781480810814</v>
      </c>
      <c r="J66" s="8">
        <v>0.1690558719658042</v>
      </c>
      <c r="K66" s="7">
        <v>1.0</v>
      </c>
      <c r="L66" s="10"/>
      <c r="M66" s="10"/>
      <c r="N66" s="10"/>
      <c r="O66" s="18"/>
      <c r="P66" s="23"/>
      <c r="Q66" s="10"/>
      <c r="R66" s="11">
        <f t="shared" si="1"/>
        <v>359.897649</v>
      </c>
      <c r="S66" s="10"/>
      <c r="T66" s="10"/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359.9377815605532</v>
      </c>
      <c r="F67" s="8">
        <v>9.635093172426307</v>
      </c>
      <c r="G67" s="7">
        <v>44.50977071615947</v>
      </c>
      <c r="H67" s="9">
        <v>9.698990915465574</v>
      </c>
      <c r="I67" s="7">
        <v>0.04037571701885728</v>
      </c>
      <c r="J67" s="8">
        <v>0.1638804176869306</v>
      </c>
      <c r="K67" s="7">
        <v>1.0</v>
      </c>
      <c r="L67" s="10"/>
      <c r="M67" s="10"/>
      <c r="N67" s="10"/>
      <c r="O67" s="18"/>
      <c r="P67" s="23"/>
      <c r="Q67" s="10"/>
      <c r="R67" s="11">
        <f t="shared" si="1"/>
        <v>359.9377816</v>
      </c>
      <c r="S67" s="10"/>
      <c r="T67" s="10"/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359.8445244495879</v>
      </c>
      <c r="F68" s="8">
        <v>9.461989219828917</v>
      </c>
      <c r="G68" s="7">
        <v>44.13132694373402</v>
      </c>
      <c r="H68" s="9">
        <v>9.654620204273165</v>
      </c>
      <c r="I68" s="7">
        <v>0.04514279396459885</v>
      </c>
      <c r="J68" s="8">
        <v>0.2365991263032212</v>
      </c>
      <c r="K68" s="7">
        <v>1.0</v>
      </c>
      <c r="L68" s="10"/>
      <c r="M68" s="10"/>
      <c r="N68" s="10"/>
      <c r="O68" s="18"/>
      <c r="P68" s="23"/>
      <c r="Q68" s="10"/>
      <c r="R68" s="11">
        <f t="shared" si="1"/>
        <v>359.8445244</v>
      </c>
      <c r="S68" s="10"/>
      <c r="T68" s="10"/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359.8498561931983</v>
      </c>
      <c r="F69" s="8">
        <v>9.65642393721311</v>
      </c>
      <c r="G69" s="7">
        <v>44.47239774855848</v>
      </c>
      <c r="H69" s="9">
        <v>9.802235190215882</v>
      </c>
      <c r="I69" s="7">
        <v>0.04203096110676556</v>
      </c>
      <c r="J69" s="8">
        <v>0.1574298875636357</v>
      </c>
      <c r="K69" s="7">
        <v>1.0</v>
      </c>
      <c r="L69" s="10"/>
      <c r="M69" s="10"/>
      <c r="N69" s="10"/>
      <c r="O69" s="18"/>
      <c r="P69" s="23"/>
      <c r="Q69" s="10"/>
      <c r="R69" s="11">
        <f t="shared" si="1"/>
        <v>359.8498562</v>
      </c>
      <c r="S69" s="10"/>
      <c r="T69" s="10"/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359.9970269310388</v>
      </c>
      <c r="F70" s="8">
        <v>9.591606569328054</v>
      </c>
      <c r="G70" s="7">
        <v>44.52611628813203</v>
      </c>
      <c r="H70" s="9">
        <v>9.571440238278411</v>
      </c>
      <c r="I70" s="7">
        <v>0.04011512219721118</v>
      </c>
      <c r="J70" s="8">
        <v>0.1877958722460501</v>
      </c>
      <c r="K70" s="7">
        <v>1.0</v>
      </c>
      <c r="L70" s="10"/>
      <c r="M70" s="10"/>
      <c r="N70" s="10"/>
      <c r="O70" s="18"/>
      <c r="P70" s="23"/>
      <c r="Q70" s="10"/>
      <c r="R70" s="11">
        <f t="shared" si="1"/>
        <v>359.9970269</v>
      </c>
      <c r="S70" s="10"/>
      <c r="T70" s="10"/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0.2639176431692247</v>
      </c>
      <c r="F71" s="8">
        <v>9.44096377592669</v>
      </c>
      <c r="G71" s="7">
        <v>44.81935091298727</v>
      </c>
      <c r="H71" s="9">
        <v>9.02895763422532</v>
      </c>
      <c r="I71" s="7">
        <v>0.04569510093566978</v>
      </c>
      <c r="J71" s="8">
        <v>0.406428933423516</v>
      </c>
      <c r="K71" s="7">
        <v>1.0</v>
      </c>
      <c r="L71" s="10"/>
      <c r="M71" s="10"/>
      <c r="N71" s="10"/>
      <c r="O71" s="18"/>
      <c r="P71" s="23"/>
      <c r="Q71" s="10"/>
      <c r="R71" s="11">
        <f t="shared" si="1"/>
        <v>360.2639176</v>
      </c>
      <c r="S71" s="10"/>
      <c r="T71" s="10"/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0.1011176805002163</v>
      </c>
      <c r="F72" s="8">
        <v>9.456491071392215</v>
      </c>
      <c r="G72" s="7">
        <v>44.57396632006555</v>
      </c>
      <c r="H72" s="9">
        <v>9.277824934955401</v>
      </c>
      <c r="I72" s="7">
        <v>0.04024603976623856</v>
      </c>
      <c r="J72" s="8">
        <v>0.3070588498191942</v>
      </c>
      <c r="K72" s="7">
        <v>1.0</v>
      </c>
      <c r="L72" s="10"/>
      <c r="M72" s="10"/>
      <c r="N72" s="10"/>
      <c r="O72" s="18"/>
      <c r="P72" s="23"/>
      <c r="Q72" s="10"/>
      <c r="R72" s="11">
        <f t="shared" si="1"/>
        <v>360.1011177</v>
      </c>
      <c r="S72" s="10"/>
      <c r="T72" s="10"/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0.1842580611375443</v>
      </c>
      <c r="F73" s="8">
        <v>9.639396833769476</v>
      </c>
      <c r="G73" s="7">
        <v>44.9961733304228</v>
      </c>
      <c r="H73" s="9">
        <v>9.309636488557175</v>
      </c>
      <c r="I73" s="7">
        <v>0.04153777070245331</v>
      </c>
      <c r="J73" s="8">
        <v>0.2788515875896088</v>
      </c>
      <c r="K73" s="7">
        <v>1.0</v>
      </c>
      <c r="L73" s="10"/>
      <c r="M73" s="10"/>
      <c r="N73" s="10"/>
      <c r="O73" s="18"/>
      <c r="P73" s="23"/>
      <c r="Q73" s="10"/>
      <c r="R73" s="11">
        <f t="shared" si="1"/>
        <v>360.1842581</v>
      </c>
      <c r="S73" s="10"/>
      <c r="T73" s="10"/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0.07092223880288</v>
      </c>
      <c r="F74" s="8">
        <v>9.501845874199535</v>
      </c>
      <c r="G74" s="7">
        <v>44.5383523338126</v>
      </c>
      <c r="H74" s="9">
        <v>9.380021188712895</v>
      </c>
      <c r="I74" s="7">
        <v>0.04056952370285704</v>
      </c>
      <c r="J74" s="8">
        <v>0.267292141810595</v>
      </c>
      <c r="K74" s="7">
        <v>1.0</v>
      </c>
      <c r="L74" s="10"/>
      <c r="M74" s="10"/>
      <c r="N74" s="10"/>
      <c r="O74" s="18"/>
      <c r="P74" s="23"/>
      <c r="Q74" s="10"/>
      <c r="R74" s="11">
        <f t="shared" si="1"/>
        <v>360.0709222</v>
      </c>
      <c r="S74" s="10"/>
      <c r="T74" s="10"/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0.1155097475688268</v>
      </c>
      <c r="F75" s="8">
        <v>9.542661701857403</v>
      </c>
      <c r="G75" s="7">
        <v>44.55343384636199</v>
      </c>
      <c r="H75" s="9">
        <v>9.408058309775871</v>
      </c>
      <c r="I75" s="7">
        <v>0.04063383134762306</v>
      </c>
      <c r="J75" s="8">
        <v>0.2642500629796242</v>
      </c>
      <c r="K75" s="7">
        <v>1.0</v>
      </c>
      <c r="L75" s="10"/>
      <c r="M75" s="10"/>
      <c r="N75" s="10"/>
      <c r="O75" s="18"/>
      <c r="P75" s="23"/>
      <c r="Q75" s="10"/>
      <c r="R75" s="11">
        <f t="shared" si="1"/>
        <v>360.1155097</v>
      </c>
      <c r="S75" s="10"/>
      <c r="T75" s="10"/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0.0153074811130075</v>
      </c>
      <c r="F76" s="8">
        <v>9.493088286982287</v>
      </c>
      <c r="G76" s="7">
        <v>44.46745624920223</v>
      </c>
      <c r="H76" s="9">
        <v>9.432334742390298</v>
      </c>
      <c r="I76" s="7">
        <v>0.0397605421092573</v>
      </c>
      <c r="J76" s="8">
        <v>0.2435420639535751</v>
      </c>
      <c r="K76" s="7">
        <v>1.0</v>
      </c>
      <c r="L76" s="10"/>
      <c r="M76" s="10"/>
      <c r="N76" s="10"/>
      <c r="O76" s="18"/>
      <c r="P76" s="23"/>
      <c r="Q76" s="10"/>
      <c r="R76" s="11">
        <f t="shared" si="1"/>
        <v>360.0153075</v>
      </c>
      <c r="S76" s="10"/>
      <c r="T76" s="10"/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359.9231362848954</v>
      </c>
      <c r="F77" s="8">
        <v>9.688542226630695</v>
      </c>
      <c r="G77" s="7">
        <v>44.56279402028426</v>
      </c>
      <c r="H77" s="9">
        <v>9.758497642605695</v>
      </c>
      <c r="I77" s="7">
        <v>0.04261583903771871</v>
      </c>
      <c r="J77" s="8">
        <v>0.1424312965125024</v>
      </c>
      <c r="K77" s="7">
        <v>1.0</v>
      </c>
      <c r="L77" s="10"/>
      <c r="M77" s="10"/>
      <c r="N77" s="10"/>
      <c r="O77" s="18"/>
      <c r="P77" s="23"/>
      <c r="Q77" s="10"/>
      <c r="R77" s="11">
        <f t="shared" si="1"/>
        <v>359.9231363</v>
      </c>
      <c r="S77" s="10"/>
      <c r="T77" s="10"/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0.04072057310953689</v>
      </c>
      <c r="F78" s="8">
        <v>9.661470859566565</v>
      </c>
      <c r="G78" s="7">
        <v>44.75830873530442</v>
      </c>
      <c r="H78" s="9">
        <v>9.560687054132776</v>
      </c>
      <c r="I78" s="7">
        <v>0.0409917954482717</v>
      </c>
      <c r="J78" s="8">
        <v>0.1824721847671493</v>
      </c>
      <c r="K78" s="7">
        <v>1.0</v>
      </c>
      <c r="L78" s="10"/>
      <c r="M78" s="10"/>
      <c r="N78" s="10"/>
      <c r="O78" s="18"/>
      <c r="P78" s="23"/>
      <c r="Q78" s="10"/>
      <c r="R78" s="11">
        <f t="shared" si="1"/>
        <v>360.0407206</v>
      </c>
      <c r="S78" s="10"/>
      <c r="T78" s="10"/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359.8558775296968</v>
      </c>
      <c r="F79" s="8">
        <v>9.719247773222706</v>
      </c>
      <c r="G79" s="7">
        <v>44.52151556797556</v>
      </c>
      <c r="H79" s="9">
        <v>9.877696701930645</v>
      </c>
      <c r="I79" s="7">
        <v>0.04386402968402187</v>
      </c>
      <c r="J79" s="8">
        <v>0.1253605906899555</v>
      </c>
      <c r="K79" s="7">
        <v>1.0</v>
      </c>
      <c r="L79" s="10"/>
      <c r="M79" s="10"/>
      <c r="N79" s="10"/>
      <c r="O79" s="18"/>
      <c r="P79" s="23"/>
      <c r="Q79" s="10"/>
      <c r="R79" s="11">
        <f t="shared" si="1"/>
        <v>359.8558775</v>
      </c>
      <c r="S79" s="10"/>
      <c r="T79" s="10"/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359.5249608113614</v>
      </c>
      <c r="F80" s="8">
        <v>9.611551391867783</v>
      </c>
      <c r="G80" s="7">
        <v>43.87782327097509</v>
      </c>
      <c r="H80" s="9">
        <v>10.22397727949428</v>
      </c>
      <c r="I80" s="7">
        <v>0.06012822428792559</v>
      </c>
      <c r="J80" s="8">
        <v>0.2675499699475351</v>
      </c>
      <c r="K80" s="7">
        <v>1.0</v>
      </c>
      <c r="L80" s="10"/>
      <c r="M80" s="10"/>
      <c r="N80" s="10"/>
      <c r="O80" s="18"/>
      <c r="P80" s="23"/>
      <c r="Q80" s="10"/>
      <c r="R80" s="11">
        <f t="shared" si="1"/>
        <v>359.5249608</v>
      </c>
      <c r="S80" s="10"/>
      <c r="T80" s="10"/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359.9210011678268</v>
      </c>
      <c r="F81" s="8">
        <v>9.57760758534683</v>
      </c>
      <c r="G81" s="7">
        <v>44.33741509209332</v>
      </c>
      <c r="H81" s="9">
        <v>9.695255244704763</v>
      </c>
      <c r="I81" s="7">
        <v>0.04131583036816279</v>
      </c>
      <c r="J81" s="8">
        <v>0.1828992553403114</v>
      </c>
      <c r="K81" s="7">
        <v>1.0</v>
      </c>
      <c r="L81" s="10"/>
      <c r="M81" s="10"/>
      <c r="N81" s="10"/>
      <c r="O81" s="18"/>
      <c r="P81" s="23"/>
      <c r="Q81" s="10"/>
      <c r="R81" s="11">
        <f t="shared" si="1"/>
        <v>359.9210012</v>
      </c>
      <c r="S81" s="10"/>
      <c r="T81" s="10"/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359.9210777378208</v>
      </c>
      <c r="F82" s="8">
        <v>9.542104955766291</v>
      </c>
      <c r="G82" s="7">
        <v>44.32829160931325</v>
      </c>
      <c r="H82" s="9">
        <v>9.636175285694927</v>
      </c>
      <c r="I82" s="7">
        <v>0.04433779190893503</v>
      </c>
      <c r="J82" s="8">
        <v>0.2037952945938598</v>
      </c>
      <c r="K82" s="7">
        <v>1.0</v>
      </c>
      <c r="L82" s="10"/>
      <c r="M82" s="10"/>
      <c r="N82" s="10"/>
      <c r="O82" s="18"/>
      <c r="P82" s="23"/>
      <c r="Q82" s="10"/>
      <c r="R82" s="11">
        <f t="shared" si="1"/>
        <v>359.9210777</v>
      </c>
      <c r="S82" s="10"/>
      <c r="T82" s="10"/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0.0158466819706909</v>
      </c>
      <c r="F83" s="8">
        <v>9.588257480297568</v>
      </c>
      <c r="G83" s="7">
        <v>44.5290185271417</v>
      </c>
      <c r="H83" s="9">
        <v>9.55959780662725</v>
      </c>
      <c r="I83" s="7">
        <v>0.03974411644777202</v>
      </c>
      <c r="J83" s="8">
        <v>0.1944605089410547</v>
      </c>
      <c r="K83" s="7">
        <v>1.0</v>
      </c>
      <c r="L83" s="10"/>
      <c r="M83" s="10"/>
      <c r="N83" s="10"/>
      <c r="O83" s="18"/>
      <c r="P83" s="23"/>
      <c r="Q83" s="10"/>
      <c r="R83" s="11">
        <f t="shared" si="1"/>
        <v>360.0158467</v>
      </c>
      <c r="S83" s="10"/>
      <c r="T83" s="10"/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359.7199725402899</v>
      </c>
      <c r="F84" s="8">
        <v>9.675318697293115</v>
      </c>
      <c r="G84" s="7">
        <v>44.27612865987952</v>
      </c>
      <c r="H84" s="9">
        <v>10.03051962183897</v>
      </c>
      <c r="I84" s="7">
        <v>0.04854812413287062</v>
      </c>
      <c r="J84" s="8">
        <v>0.1498471043414221</v>
      </c>
      <c r="K84" s="7">
        <v>1.0</v>
      </c>
      <c r="L84" s="10"/>
      <c r="M84" s="10"/>
      <c r="N84" s="10"/>
      <c r="O84" s="18"/>
      <c r="P84" s="23"/>
      <c r="Q84" s="10"/>
      <c r="R84" s="11">
        <f t="shared" si="1"/>
        <v>359.7199725</v>
      </c>
      <c r="S84" s="10"/>
      <c r="T84" s="10"/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0.2691511244505223</v>
      </c>
      <c r="F85" s="8">
        <v>9.511290428738638</v>
      </c>
      <c r="G85" s="7">
        <v>44.91828188477039</v>
      </c>
      <c r="H85" s="9">
        <v>9.096785127342146</v>
      </c>
      <c r="I85" s="7">
        <v>0.04298134851707611</v>
      </c>
      <c r="J85" s="8">
        <v>0.3765860473680636</v>
      </c>
      <c r="K85" s="7">
        <v>1.0</v>
      </c>
      <c r="L85" s="10"/>
      <c r="M85" s="10"/>
      <c r="N85" s="10"/>
      <c r="O85" s="18"/>
      <c r="P85" s="23"/>
      <c r="Q85" s="10"/>
      <c r="R85" s="11">
        <f t="shared" si="1"/>
        <v>360.2691511</v>
      </c>
      <c r="S85" s="10"/>
      <c r="T85" s="10"/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359.6491631008735</v>
      </c>
      <c r="F86" s="8">
        <v>9.668417815021492</v>
      </c>
      <c r="G86" s="7">
        <v>44.05897755598269</v>
      </c>
      <c r="H86" s="9">
        <v>10.16218826712766</v>
      </c>
      <c r="I86" s="7">
        <v>0.04886091435744291</v>
      </c>
      <c r="J86" s="8">
        <v>0.2070455501603981</v>
      </c>
      <c r="K86" s="7">
        <v>1.0</v>
      </c>
      <c r="L86" s="10"/>
      <c r="M86" s="10"/>
      <c r="N86" s="10"/>
      <c r="O86" s="18"/>
      <c r="P86" s="23"/>
      <c r="Q86" s="10"/>
      <c r="R86" s="11">
        <f t="shared" si="1"/>
        <v>359.6491631</v>
      </c>
      <c r="S86" s="10"/>
      <c r="T86" s="10"/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359.5403200708841</v>
      </c>
      <c r="F87" s="8">
        <v>9.660499197835069</v>
      </c>
      <c r="G87" s="7">
        <v>43.91727002767655</v>
      </c>
      <c r="H87" s="9">
        <v>10.3035150654361</v>
      </c>
      <c r="I87" s="7">
        <v>0.05600016199815217</v>
      </c>
      <c r="J87" s="8">
        <v>0.2744504649735615</v>
      </c>
      <c r="K87" s="7">
        <v>1.0</v>
      </c>
      <c r="L87" s="10"/>
      <c r="M87" s="10"/>
      <c r="N87" s="10"/>
      <c r="O87" s="18"/>
      <c r="P87" s="23"/>
      <c r="Q87" s="10"/>
      <c r="R87" s="11">
        <f t="shared" si="1"/>
        <v>359.5403201</v>
      </c>
      <c r="S87" s="10"/>
      <c r="T87" s="10"/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0.08422499201507394</v>
      </c>
      <c r="F88" s="8">
        <v>9.540290090880845</v>
      </c>
      <c r="G88" s="7">
        <v>44.68279564992471</v>
      </c>
      <c r="H88" s="9">
        <v>9.374763795330743</v>
      </c>
      <c r="I88" s="7">
        <v>0.04547655369971146</v>
      </c>
      <c r="J88" s="8">
        <v>0.2619137261094888</v>
      </c>
      <c r="K88" s="7">
        <v>1.0</v>
      </c>
      <c r="L88" s="10"/>
      <c r="M88" s="10"/>
      <c r="N88" s="10"/>
      <c r="O88" s="18"/>
      <c r="P88" s="23"/>
      <c r="Q88" s="10"/>
      <c r="R88" s="11">
        <f t="shared" si="1"/>
        <v>360.084225</v>
      </c>
      <c r="S88" s="10"/>
      <c r="T88" s="10"/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359.6442320230887</v>
      </c>
      <c r="F89" s="8">
        <v>9.737823651245295</v>
      </c>
      <c r="G89" s="7">
        <v>44.24764768900584</v>
      </c>
      <c r="H89" s="9">
        <v>10.1822167048686</v>
      </c>
      <c r="I89" s="7">
        <v>0.05115352505443324</v>
      </c>
      <c r="J89" s="8">
        <v>0.1970010363456113</v>
      </c>
      <c r="K89" s="7">
        <v>1.0</v>
      </c>
      <c r="L89" s="10"/>
      <c r="M89" s="10"/>
      <c r="N89" s="10"/>
      <c r="O89" s="18"/>
      <c r="P89" s="23"/>
      <c r="Q89" s="10"/>
      <c r="R89" s="11">
        <f t="shared" si="1"/>
        <v>359.644232</v>
      </c>
      <c r="S89" s="10"/>
      <c r="T89" s="10"/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359.9187354998299</v>
      </c>
      <c r="F90" s="8">
        <v>9.600053520400957</v>
      </c>
      <c r="G90" s="7">
        <v>44.41649344198314</v>
      </c>
      <c r="H90" s="9">
        <v>9.688301665428135</v>
      </c>
      <c r="I90" s="7">
        <v>0.03987399884556976</v>
      </c>
      <c r="J90" s="8">
        <v>0.179486119235741</v>
      </c>
      <c r="K90" s="7">
        <v>1.0</v>
      </c>
      <c r="L90" s="10"/>
      <c r="M90" s="10"/>
      <c r="N90" s="10"/>
      <c r="O90" s="18"/>
      <c r="P90" s="23"/>
      <c r="Q90" s="10"/>
      <c r="R90" s="11">
        <f t="shared" si="1"/>
        <v>359.9187355</v>
      </c>
      <c r="S90" s="10"/>
      <c r="T90" s="10"/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0.1887563479872159</v>
      </c>
      <c r="F91" s="8">
        <v>9.44004526029617</v>
      </c>
      <c r="G91" s="7">
        <v>44.67498298834756</v>
      </c>
      <c r="H91" s="9">
        <v>9.149871234828579</v>
      </c>
      <c r="I91" s="7">
        <v>0.04762281847997157</v>
      </c>
      <c r="J91" s="8">
        <v>0.361172493531607</v>
      </c>
      <c r="K91" s="7">
        <v>1.0</v>
      </c>
      <c r="L91" s="10"/>
      <c r="M91" s="10"/>
      <c r="N91" s="10"/>
      <c r="O91" s="18"/>
      <c r="P91" s="23"/>
      <c r="Q91" s="10"/>
      <c r="R91" s="11">
        <f t="shared" si="1"/>
        <v>360.1887563</v>
      </c>
      <c r="S91" s="10"/>
      <c r="T91" s="10"/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0.234731018048137</v>
      </c>
      <c r="F92" s="8">
        <v>9.479687440025774</v>
      </c>
      <c r="G92" s="7">
        <v>44.88211920201286</v>
      </c>
      <c r="H92" s="9">
        <v>9.086862408321204</v>
      </c>
      <c r="I92" s="7">
        <v>0.04643943045051932</v>
      </c>
      <c r="J92" s="8">
        <v>0.376632932377116</v>
      </c>
      <c r="K92" s="7">
        <v>1.0</v>
      </c>
      <c r="L92" s="10"/>
      <c r="M92" s="10"/>
      <c r="N92" s="10"/>
      <c r="O92" s="18"/>
      <c r="P92" s="23"/>
      <c r="Q92" s="10"/>
      <c r="R92" s="11">
        <f t="shared" si="1"/>
        <v>360.234731</v>
      </c>
      <c r="S92" s="10"/>
      <c r="T92" s="10"/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0.02095157195589744</v>
      </c>
      <c r="F93" s="8">
        <v>9.554725796225208</v>
      </c>
      <c r="G93" s="7">
        <v>44.56917583010118</v>
      </c>
      <c r="H93" s="9">
        <v>9.466544238708321</v>
      </c>
      <c r="I93" s="7">
        <v>0.0432478093667624</v>
      </c>
      <c r="J93" s="8">
        <v>0.2235848048551614</v>
      </c>
      <c r="K93" s="7">
        <v>1.0</v>
      </c>
      <c r="L93" s="10"/>
      <c r="M93" s="10"/>
      <c r="N93" s="10"/>
      <c r="O93" s="18"/>
      <c r="P93" s="23"/>
      <c r="Q93" s="10"/>
      <c r="R93" s="11">
        <f t="shared" si="1"/>
        <v>360.0209516</v>
      </c>
      <c r="S93" s="10"/>
      <c r="T93" s="10"/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0.1441527264099082</v>
      </c>
      <c r="F94" s="8">
        <v>9.536420808635775</v>
      </c>
      <c r="G94" s="7">
        <v>44.75327827941197</v>
      </c>
      <c r="H94" s="9">
        <v>9.29165797603919</v>
      </c>
      <c r="I94" s="7">
        <v>0.04178080477430006</v>
      </c>
      <c r="J94" s="8">
        <v>0.2965549291680858</v>
      </c>
      <c r="K94" s="7">
        <v>1.0</v>
      </c>
      <c r="L94" s="10"/>
      <c r="M94" s="10"/>
      <c r="N94" s="10"/>
      <c r="O94" s="18"/>
      <c r="P94" s="23"/>
      <c r="Q94" s="10"/>
      <c r="R94" s="11">
        <f t="shared" si="1"/>
        <v>360.1441527</v>
      </c>
      <c r="S94" s="10"/>
      <c r="T94" s="10"/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359.8469154992584</v>
      </c>
      <c r="F95" s="8">
        <v>9.709723182455473</v>
      </c>
      <c r="G95" s="7">
        <v>44.44982783381452</v>
      </c>
      <c r="H95" s="9">
        <v>9.915656431378844</v>
      </c>
      <c r="I95" s="7">
        <v>0.03976388697664522</v>
      </c>
      <c r="J95" s="8">
        <v>0.1214907910860691</v>
      </c>
      <c r="K95" s="7">
        <v>1.0</v>
      </c>
      <c r="L95" s="10"/>
      <c r="M95" s="10"/>
      <c r="N95" s="10"/>
      <c r="O95" s="18"/>
      <c r="P95" s="23"/>
      <c r="Q95" s="10"/>
      <c r="R95" s="11">
        <f t="shared" si="1"/>
        <v>359.8469155</v>
      </c>
      <c r="S95" s="10"/>
      <c r="T95" s="10"/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359.9861112671573</v>
      </c>
      <c r="F96" s="8">
        <v>9.58017123738039</v>
      </c>
      <c r="G96" s="7">
        <v>44.52542484727486</v>
      </c>
      <c r="H96" s="9">
        <v>9.569330547299922</v>
      </c>
      <c r="I96" s="7">
        <v>0.03936944384383875</v>
      </c>
      <c r="J96" s="8">
        <v>0.1929753856404256</v>
      </c>
      <c r="K96" s="7">
        <v>1.0</v>
      </c>
      <c r="L96" s="10"/>
      <c r="M96" s="10"/>
      <c r="N96" s="10"/>
      <c r="O96" s="18"/>
      <c r="P96" s="23"/>
      <c r="Q96" s="10"/>
      <c r="R96" s="11">
        <f t="shared" si="1"/>
        <v>359.9861113</v>
      </c>
      <c r="S96" s="10"/>
      <c r="T96" s="10"/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0.1405387560843026</v>
      </c>
      <c r="F97" s="8">
        <v>9.468040699273383</v>
      </c>
      <c r="G97" s="7">
        <v>44.58325748962228</v>
      </c>
      <c r="H97" s="9">
        <v>9.25507348878692</v>
      </c>
      <c r="I97" s="7">
        <v>0.04427271293995484</v>
      </c>
      <c r="J97" s="8">
        <v>0.3204447630382273</v>
      </c>
      <c r="K97" s="7">
        <v>1.0</v>
      </c>
      <c r="L97" s="10"/>
      <c r="M97" s="10"/>
      <c r="N97" s="10"/>
      <c r="O97" s="18"/>
      <c r="P97" s="23"/>
      <c r="Q97" s="10"/>
      <c r="R97" s="11">
        <f t="shared" si="1"/>
        <v>360.1405388</v>
      </c>
      <c r="S97" s="10"/>
      <c r="T97" s="10"/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359.9339549801996</v>
      </c>
      <c r="F98" s="8">
        <v>9.64410943098384</v>
      </c>
      <c r="G98" s="7">
        <v>44.53580815767748</v>
      </c>
      <c r="H98" s="9">
        <v>9.689504506436068</v>
      </c>
      <c r="I98" s="7">
        <v>0.04006949833438504</v>
      </c>
      <c r="J98" s="8">
        <v>0.1650550192351758</v>
      </c>
      <c r="K98" s="7">
        <v>1.0</v>
      </c>
      <c r="L98" s="10"/>
      <c r="M98" s="10"/>
      <c r="N98" s="10"/>
      <c r="O98" s="18"/>
      <c r="P98" s="23"/>
      <c r="Q98" s="10"/>
      <c r="R98" s="11">
        <f t="shared" si="1"/>
        <v>359.933955</v>
      </c>
      <c r="S98" s="10"/>
      <c r="T98" s="10"/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0.09909330661642028</v>
      </c>
      <c r="F99" s="8">
        <v>9.459185280416031</v>
      </c>
      <c r="G99" s="7">
        <v>44.52981368943602</v>
      </c>
      <c r="H99" s="9">
        <v>9.298580027567105</v>
      </c>
      <c r="I99" s="7">
        <v>0.04216849337186587</v>
      </c>
      <c r="J99" s="8">
        <v>0.3020187641237573</v>
      </c>
      <c r="K99" s="7">
        <v>1.0</v>
      </c>
      <c r="L99" s="10"/>
      <c r="M99" s="10"/>
      <c r="N99" s="10"/>
      <c r="O99" s="18"/>
      <c r="P99" s="23"/>
      <c r="Q99" s="10"/>
      <c r="R99" s="11">
        <f t="shared" si="1"/>
        <v>360.0990933</v>
      </c>
      <c r="S99" s="10"/>
      <c r="T99" s="10"/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359.8813144642731</v>
      </c>
      <c r="F100" s="8">
        <v>9.562337366424735</v>
      </c>
      <c r="G100" s="7">
        <v>44.34247829635515</v>
      </c>
      <c r="H100" s="9">
        <v>9.69965860202295</v>
      </c>
      <c r="I100" s="7">
        <v>0.04418944682571396</v>
      </c>
      <c r="J100" s="8">
        <v>0.1941385482796555</v>
      </c>
      <c r="K100" s="7">
        <v>1.0</v>
      </c>
      <c r="L100" s="10"/>
      <c r="M100" s="10"/>
      <c r="N100" s="10"/>
      <c r="O100" s="18"/>
      <c r="P100" s="23"/>
      <c r="Q100" s="10"/>
      <c r="R100" s="11">
        <f t="shared" si="1"/>
        <v>359.8813145</v>
      </c>
      <c r="S100" s="10"/>
      <c r="T100" s="10"/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359.8571424796099</v>
      </c>
      <c r="F101" s="8">
        <v>9.653808020926176</v>
      </c>
      <c r="G101" s="7">
        <v>44.37138149120815</v>
      </c>
      <c r="H101" s="9">
        <v>9.855612631357154</v>
      </c>
      <c r="I101" s="7">
        <v>0.04390599676181704</v>
      </c>
      <c r="J101" s="8">
        <v>0.1452253481570091</v>
      </c>
      <c r="K101" s="7">
        <v>1.0</v>
      </c>
      <c r="L101" s="10"/>
      <c r="M101" s="10"/>
      <c r="N101" s="10"/>
      <c r="O101" s="18"/>
      <c r="P101" s="23"/>
      <c r="Q101" s="10"/>
      <c r="R101" s="11">
        <f t="shared" si="1"/>
        <v>359.8571425</v>
      </c>
      <c r="S101" s="10"/>
      <c r="T101" s="10"/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359.8082858739544</v>
      </c>
      <c r="F102" s="8">
        <v>9.66658481506561</v>
      </c>
      <c r="G102" s="7">
        <v>44.25942439847205</v>
      </c>
      <c r="H102" s="9">
        <v>9.963470090799877</v>
      </c>
      <c r="I102" s="7">
        <v>0.03941024379206123</v>
      </c>
      <c r="J102" s="8">
        <v>0.1311445963386972</v>
      </c>
      <c r="K102" s="7">
        <v>1.0</v>
      </c>
      <c r="L102" s="10"/>
      <c r="M102" s="10"/>
      <c r="N102" s="10"/>
      <c r="O102" s="18"/>
      <c r="P102" s="23"/>
      <c r="Q102" s="10"/>
      <c r="R102" s="11">
        <f t="shared" si="1"/>
        <v>359.8082859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