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<sst xmlns="http://schemas.openxmlformats.org/spreadsheetml/2006/main" count="54" uniqueCount="35">
  <si>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</si>
  <si>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</si>
  <si>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</si>
  <si>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</si>
  <si>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</si>
  <si>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</si>
  <si>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</si>
  <si>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Ка</t>
  </si>
  <si>
    <t>Кб</t>
  </si>
  <si>
    <t>Nf</t>
  </si>
  <si>
    <t>СКО П0</t>
  </si>
  <si>
    <t>СКО Д0</t>
  </si>
  <si>
    <t>СКО К0</t>
  </si>
  <si>
    <t>СКО V0</t>
  </si>
  <si>
    <t>Исходные данные</t>
  </si>
  <si>
    <t>П0=0°</t>
  </si>
  <si>
    <t>Д0=20 км</t>
  </si>
  <si>
    <t>К0=45°</t>
  </si>
  <si>
    <t>V0=10 м/с</t>
  </si>
  <si>
    <t>СКО=0.3°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</si>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</sst>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1" numFmtId="9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8.25"/>
    <col customWidth="1" min="16" max="16" width="7.63"/>
    <col customWidth="1" min="17" max="17" width="7.0"/>
    <col customWidth="1" min="18" max="18" width="8.0"/>
    <col customWidth="1" min="19" max="19" width="6.75"/>
    <col customWidth="1" min="20" max="20" width="8.88"/>
    <col customWidth="1" min="21" max="21" width="7.63"/>
    <col customWidth="1" min="22" max="22" width="11.75"/>
    <col customWidth="1" min="23" max="23" width="10.5"/>
    <col customWidth="1" min="24" max="24" width="9.38"/>
    <col customWidth="1" min="25" max="25" width="7.5"/>
  </cols>
  <sheetData>
    <row r="1">
      <c r="A1" s="1" t="s">
        <v>0</v>
      </c>
      <c r="E1" s="1" t="s">
        <v>1</v>
      </c>
      <c r="I1" s="1" t="s">
        <v>2</v>
      </c>
      <c r="O1" s="2"/>
      <c r="P1" s="3"/>
      <c r="Q1" s="4"/>
      <c r="R1" s="4"/>
      <c r="S1" s="4"/>
      <c r="T1" s="4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P2" s="6" t="s">
        <v>9</v>
      </c>
      <c r="Q2" s="5" t="s">
        <v>10</v>
      </c>
      <c r="R2" s="5" t="s">
        <v>11</v>
      </c>
      <c r="S2" s="5" t="s">
        <v>12</v>
      </c>
      <c r="T2" s="5" t="s">
        <v>13</v>
      </c>
      <c r="V2" s="7" t="s">
        <v>14</v>
      </c>
    </row>
    <row r="3">
      <c r="A3" s="8">
        <v>0.0</v>
      </c>
      <c r="B3" s="9">
        <v>20.0</v>
      </c>
      <c r="C3" s="8">
        <v>45.0</v>
      </c>
      <c r="D3" s="10">
        <v>10.0</v>
      </c>
      <c r="E3" s="8">
        <v>359.9971463243735</v>
      </c>
      <c r="F3" s="9">
        <v>20.50866444747794</v>
      </c>
      <c r="G3" s="8">
        <v>44.85727137660418</v>
      </c>
      <c r="H3" s="10">
        <v>10.3733728072489</v>
      </c>
      <c r="I3" s="8">
        <v>0.0</v>
      </c>
      <c r="J3" s="9">
        <v>12.25953802536804</v>
      </c>
      <c r="K3" s="8">
        <v>129.9833537797347</v>
      </c>
      <c r="L3" s="10">
        <v>8.982890768164399</v>
      </c>
      <c r="M3" s="10">
        <v>0.09165210399675201</v>
      </c>
      <c r="N3" s="10">
        <v>0.1400135402602437</v>
      </c>
      <c r="O3" s="11">
        <v>1.0</v>
      </c>
      <c r="P3" s="12">
        <v>58.0</v>
      </c>
      <c r="Q3" s="10">
        <v>0.03379415624089123</v>
      </c>
      <c r="R3" s="10">
        <v>0.3367900626178473</v>
      </c>
      <c r="S3" s="10">
        <v>0.4166989405036736</v>
      </c>
      <c r="T3" s="10">
        <v>0.2603691809320392</v>
      </c>
      <c r="V3" s="1" t="s">
        <v>15</v>
      </c>
      <c r="Z3" s="13">
        <f t="shared" ref="Z3:Z102" si="1">IF(E3&lt;180, E3+360, E3)</f>
        <v>359.9971463</v>
      </c>
    </row>
    <row r="4">
      <c r="A4" s="8">
        <v>0.0</v>
      </c>
      <c r="B4" s="9">
        <v>20.0</v>
      </c>
      <c r="C4" s="8">
        <v>45.0</v>
      </c>
      <c r="D4" s="10">
        <v>10.0</v>
      </c>
      <c r="E4" s="8">
        <v>359.9970979984989</v>
      </c>
      <c r="F4" s="9">
        <v>19.72270931144897</v>
      </c>
      <c r="G4" s="8">
        <v>44.53136694340328</v>
      </c>
      <c r="H4" s="10">
        <v>9.945093148295001</v>
      </c>
      <c r="I4" s="8">
        <v>0.0</v>
      </c>
      <c r="J4" s="9">
        <v>46.37679322551523</v>
      </c>
      <c r="K4" s="8">
        <v>126.8528037875027</v>
      </c>
      <c r="L4" s="10">
        <v>8.188235060845125</v>
      </c>
      <c r="M4" s="10">
        <v>0.0896290699086688</v>
      </c>
      <c r="N4" s="10">
        <v>0.0492755970956883</v>
      </c>
      <c r="O4" s="11">
        <v>1.0</v>
      </c>
      <c r="P4" s="12">
        <v>64.0</v>
      </c>
      <c r="Q4" s="10">
        <v>0.03334451762234376</v>
      </c>
      <c r="R4" s="10">
        <v>0.3067647794118142</v>
      </c>
      <c r="S4" s="10">
        <v>0.4100503586633432</v>
      </c>
      <c r="T4" s="10">
        <v>0.2406045563075118</v>
      </c>
      <c r="V4" s="1" t="s">
        <v>16</v>
      </c>
      <c r="W4" s="7"/>
      <c r="Z4" s="13">
        <f t="shared" si="1"/>
        <v>359.997098</v>
      </c>
    </row>
    <row r="5">
      <c r="A5" s="8">
        <v>0.0</v>
      </c>
      <c r="B5" s="9">
        <v>20.0</v>
      </c>
      <c r="C5" s="8">
        <v>45.0</v>
      </c>
      <c r="D5" s="10">
        <v>10.0</v>
      </c>
      <c r="E5" s="8">
        <v>359.9281086479956</v>
      </c>
      <c r="F5" s="9">
        <v>20.02062222989247</v>
      </c>
      <c r="G5" s="8">
        <v>44.69716547015252</v>
      </c>
      <c r="H5" s="10">
        <v>10.17352353247992</v>
      </c>
      <c r="I5" s="8">
        <v>0.0</v>
      </c>
      <c r="J5" s="9">
        <v>23.23051468544849</v>
      </c>
      <c r="K5" s="8">
        <v>10.70128624359046</v>
      </c>
      <c r="L5" s="10">
        <v>14.13398904982433</v>
      </c>
      <c r="M5" s="10">
        <v>0.0944878840923669</v>
      </c>
      <c r="N5" s="10">
        <v>0.07064310352497172</v>
      </c>
      <c r="O5" s="11">
        <v>1.0</v>
      </c>
      <c r="P5" s="12">
        <v>44.0</v>
      </c>
      <c r="Q5" s="10">
        <v>0.03428900504447037</v>
      </c>
      <c r="R5" s="10">
        <v>0.3255995017023612</v>
      </c>
      <c r="S5" s="10">
        <v>0.4178978786589326</v>
      </c>
      <c r="T5" s="10">
        <v>0.2542474680177499</v>
      </c>
      <c r="V5" s="1" t="s">
        <v>17</v>
      </c>
      <c r="W5" s="7"/>
      <c r="Z5" s="13">
        <f t="shared" si="1"/>
        <v>359.9281086</v>
      </c>
    </row>
    <row r="6">
      <c r="A6" s="8">
        <v>0.0</v>
      </c>
      <c r="B6" s="9">
        <v>20.0</v>
      </c>
      <c r="C6" s="8">
        <v>45.0</v>
      </c>
      <c r="D6" s="10">
        <v>10.0</v>
      </c>
      <c r="E6" s="8">
        <v>0.04006017748228498</v>
      </c>
      <c r="F6" s="9">
        <v>20.08290084079168</v>
      </c>
      <c r="G6" s="8">
        <v>45.06913345819501</v>
      </c>
      <c r="H6" s="10">
        <v>9.985409244668121</v>
      </c>
      <c r="I6" s="8">
        <v>0.0</v>
      </c>
      <c r="J6" s="9">
        <v>39.27838730962732</v>
      </c>
      <c r="K6" s="8">
        <v>35.06389964772583</v>
      </c>
      <c r="L6" s="10">
        <v>7.333681658796069</v>
      </c>
      <c r="M6" s="10">
        <v>0.08665109385082095</v>
      </c>
      <c r="N6" s="10">
        <v>0.02229947305772037</v>
      </c>
      <c r="O6" s="11">
        <v>1.0</v>
      </c>
      <c r="P6" s="12">
        <v>58.0</v>
      </c>
      <c r="Q6" s="10">
        <v>0.03276685343080848</v>
      </c>
      <c r="R6" s="10">
        <v>0.3118834022978754</v>
      </c>
      <c r="S6" s="10">
        <v>0.4131844794001672</v>
      </c>
      <c r="T6" s="10">
        <v>0.2412134920955931</v>
      </c>
      <c r="V6" s="1" t="s">
        <v>18</v>
      </c>
      <c r="W6" s="7"/>
      <c r="Z6" s="13">
        <f t="shared" si="1"/>
        <v>360.0400602</v>
      </c>
    </row>
    <row r="7">
      <c r="A7" s="8">
        <v>0.0</v>
      </c>
      <c r="B7" s="9">
        <v>20.0</v>
      </c>
      <c r="C7" s="8">
        <v>45.0</v>
      </c>
      <c r="D7" s="10">
        <v>10.0</v>
      </c>
      <c r="E7" s="8">
        <v>0.05554886980751</v>
      </c>
      <c r="F7" s="9">
        <v>19.96490781007325</v>
      </c>
      <c r="G7" s="8">
        <v>45.8944849240109</v>
      </c>
      <c r="H7" s="10">
        <v>9.658458443547083</v>
      </c>
      <c r="I7" s="8">
        <v>0.0</v>
      </c>
      <c r="J7" s="9">
        <v>18.10295184228162</v>
      </c>
      <c r="K7" s="8">
        <v>1.850449100846477</v>
      </c>
      <c r="L7" s="10">
        <v>7.02390207987479</v>
      </c>
      <c r="M7" s="10">
        <v>0.08887299995883999</v>
      </c>
      <c r="N7" s="10">
        <v>0.1245590788259451</v>
      </c>
      <c r="O7" s="11">
        <v>1.0</v>
      </c>
      <c r="P7" s="12">
        <v>26.0</v>
      </c>
      <c r="Q7" s="10">
        <v>0.03307918549707909</v>
      </c>
      <c r="R7" s="10">
        <v>0.3093520767395338</v>
      </c>
      <c r="S7" s="10">
        <v>0.4347137424307666</v>
      </c>
      <c r="T7" s="10">
        <v>0.2363462837854775</v>
      </c>
      <c r="V7" s="14" t="s">
        <v>19</v>
      </c>
      <c r="Z7" s="13">
        <f t="shared" si="1"/>
        <v>360.0555489</v>
      </c>
    </row>
    <row r="8">
      <c r="A8" s="8">
        <v>0.0</v>
      </c>
      <c r="B8" s="9">
        <v>20.0</v>
      </c>
      <c r="C8" s="8">
        <v>45.0</v>
      </c>
      <c r="D8" s="10">
        <v>10.0</v>
      </c>
      <c r="E8" s="8">
        <v>359.97989523788</v>
      </c>
      <c r="F8" s="9">
        <v>19.47651400691151</v>
      </c>
      <c r="G8" s="8">
        <v>44.34046580883397</v>
      </c>
      <c r="H8" s="10">
        <v>9.856822001794903</v>
      </c>
      <c r="I8" s="8">
        <v>0.0</v>
      </c>
      <c r="J8" s="9">
        <v>26.61391142724692</v>
      </c>
      <c r="K8" s="8">
        <v>21.78751294696097</v>
      </c>
      <c r="L8" s="10">
        <v>5.081509889043364</v>
      </c>
      <c r="M8" s="10">
        <v>0.08461670916954092</v>
      </c>
      <c r="N8" s="10">
        <v>0.1009328776178017</v>
      </c>
      <c r="O8" s="11">
        <v>1.0</v>
      </c>
      <c r="P8" s="12">
        <v>55.0</v>
      </c>
      <c r="Q8" s="10">
        <v>0.03239071679964805</v>
      </c>
      <c r="R8" s="10">
        <v>0.2906808588089205</v>
      </c>
      <c r="S8" s="10">
        <v>0.3951309462353367</v>
      </c>
      <c r="T8" s="10">
        <v>0.2295032006184068</v>
      </c>
      <c r="V8" s="1"/>
      <c r="Z8" s="13">
        <f t="shared" si="1"/>
        <v>359.9798952</v>
      </c>
    </row>
    <row r="9">
      <c r="A9" s="8">
        <v>0.0</v>
      </c>
      <c r="B9" s="9">
        <v>20.0</v>
      </c>
      <c r="C9" s="8">
        <v>45.0</v>
      </c>
      <c r="D9" s="10">
        <v>10.0</v>
      </c>
      <c r="E9" s="8">
        <v>359.9964867080882</v>
      </c>
      <c r="F9" s="9">
        <v>20.13442861329123</v>
      </c>
      <c r="G9" s="8">
        <v>45.57572765837071</v>
      </c>
      <c r="H9" s="10">
        <v>9.951297118130569</v>
      </c>
      <c r="I9" s="8">
        <v>0.0</v>
      </c>
      <c r="J9" s="9">
        <v>36.0228297575398</v>
      </c>
      <c r="K9" s="8">
        <v>5.824347367943112</v>
      </c>
      <c r="L9" s="10">
        <v>11.86194120644096</v>
      </c>
      <c r="M9" s="10">
        <v>0.08502556100052687</v>
      </c>
      <c r="N9" s="10">
        <v>0.03864961934550113</v>
      </c>
      <c r="O9" s="11">
        <v>1.0</v>
      </c>
      <c r="P9" s="12">
        <v>59.0</v>
      </c>
      <c r="Q9" s="10">
        <v>0.03244090585175943</v>
      </c>
      <c r="R9" s="10">
        <v>0.3099567061436015</v>
      </c>
      <c r="S9" s="10">
        <v>0.413018839556794</v>
      </c>
      <c r="T9" s="10">
        <v>0.2380833729410386</v>
      </c>
      <c r="V9" s="2" t="s">
        <v>20</v>
      </c>
      <c r="Z9" s="13">
        <f t="shared" si="1"/>
        <v>359.9964867</v>
      </c>
    </row>
    <row r="10">
      <c r="A10" s="8">
        <v>0.0</v>
      </c>
      <c r="B10" s="9">
        <v>20.0</v>
      </c>
      <c r="C10" s="8">
        <v>45.0</v>
      </c>
      <c r="D10" s="10">
        <v>10.0</v>
      </c>
      <c r="E10" s="8">
        <v>0.04678319896251057</v>
      </c>
      <c r="F10" s="9">
        <v>19.79885815962636</v>
      </c>
      <c r="G10" s="8">
        <v>45.0277389169541</v>
      </c>
      <c r="H10" s="10">
        <v>9.79893484819695</v>
      </c>
      <c r="I10" s="8">
        <v>0.0</v>
      </c>
      <c r="J10" s="9">
        <v>27.32940392947144</v>
      </c>
      <c r="K10" s="8">
        <v>89.32026722749136</v>
      </c>
      <c r="L10" s="10">
        <v>7.274706355604566</v>
      </c>
      <c r="M10" s="10">
        <v>0.08972506038025266</v>
      </c>
      <c r="N10" s="10">
        <v>0.07941738064638067</v>
      </c>
      <c r="O10" s="11">
        <v>1.0</v>
      </c>
      <c r="P10" s="12">
        <v>47.0</v>
      </c>
      <c r="Q10" s="10">
        <v>0.03330328447720877</v>
      </c>
      <c r="R10" s="10">
        <v>0.30766236373223</v>
      </c>
      <c r="S10" s="10">
        <v>0.4217749945824515</v>
      </c>
      <c r="T10" s="10">
        <v>0.2388620396112464</v>
      </c>
      <c r="V10" s="1" t="s">
        <v>21</v>
      </c>
      <c r="W10" s="7"/>
      <c r="Z10" s="13">
        <f t="shared" si="1"/>
        <v>360.0467832</v>
      </c>
    </row>
    <row r="11">
      <c r="A11" s="8">
        <v>0.0</v>
      </c>
      <c r="B11" s="9">
        <v>20.0</v>
      </c>
      <c r="C11" s="8">
        <v>45.0</v>
      </c>
      <c r="D11" s="10">
        <v>10.0</v>
      </c>
      <c r="E11" s="8">
        <v>0.005651859972767461</v>
      </c>
      <c r="F11" s="9">
        <v>20.2399915277189</v>
      </c>
      <c r="G11" s="8">
        <v>45.48903026242061</v>
      </c>
      <c r="H11" s="10">
        <v>10.01370031275149</v>
      </c>
      <c r="I11" s="8">
        <v>0.0</v>
      </c>
      <c r="J11" s="9">
        <v>44.54733769979571</v>
      </c>
      <c r="K11" s="8">
        <v>118.9837397592539</v>
      </c>
      <c r="L11" s="10">
        <v>13.98422338167171</v>
      </c>
      <c r="M11" s="10">
        <v>0.09920825450812262</v>
      </c>
      <c r="N11" s="10">
        <v>0.03706309371815572</v>
      </c>
      <c r="O11" s="11">
        <v>1.0</v>
      </c>
      <c r="P11" s="12">
        <v>63.0</v>
      </c>
      <c r="Q11" s="10">
        <v>0.03505501861133088</v>
      </c>
      <c r="R11" s="10">
        <v>0.3385575666466923</v>
      </c>
      <c r="S11" s="10">
        <v>0.4460850798290334</v>
      </c>
      <c r="T11" s="10">
        <v>0.2598684493112019</v>
      </c>
      <c r="V11" s="1" t="s">
        <v>22</v>
      </c>
      <c r="W11" s="15" t="s">
        <v>23</v>
      </c>
      <c r="Z11" s="13">
        <f t="shared" si="1"/>
        <v>360.0056519</v>
      </c>
    </row>
    <row r="12">
      <c r="A12" s="8">
        <v>0.0</v>
      </c>
      <c r="B12" s="9">
        <v>20.0</v>
      </c>
      <c r="C12" s="8">
        <v>45.0</v>
      </c>
      <c r="D12" s="10">
        <v>10.0</v>
      </c>
      <c r="E12" s="8">
        <v>359.9972229497388</v>
      </c>
      <c r="F12" s="9">
        <v>20.3698742513254</v>
      </c>
      <c r="G12" s="8">
        <v>45.16705601689656</v>
      </c>
      <c r="H12" s="10">
        <v>10.21649354543375</v>
      </c>
      <c r="I12" s="8">
        <v>0.0</v>
      </c>
      <c r="J12" s="9">
        <v>26.15022798955439</v>
      </c>
      <c r="K12" s="8">
        <v>95.06187303759786</v>
      </c>
      <c r="L12" s="10">
        <v>6.799701732913299</v>
      </c>
      <c r="M12" s="10">
        <v>0.08985596169412777</v>
      </c>
      <c r="N12" s="10">
        <v>0.08981690362325753</v>
      </c>
      <c r="O12" s="11">
        <v>1.0</v>
      </c>
      <c r="P12" s="12">
        <v>64.0</v>
      </c>
      <c r="Q12" s="10">
        <v>0.03342047897943209</v>
      </c>
      <c r="R12" s="10">
        <v>0.3279547788777709</v>
      </c>
      <c r="S12" s="10">
        <v>0.4169037033338835</v>
      </c>
      <c r="T12" s="10">
        <v>0.252844731899872</v>
      </c>
      <c r="V12" s="1" t="s">
        <v>24</v>
      </c>
      <c r="W12" s="16" t="s">
        <v>25</v>
      </c>
      <c r="Z12" s="13">
        <f t="shared" si="1"/>
        <v>359.9972229</v>
      </c>
    </row>
    <row r="13">
      <c r="A13" s="8">
        <v>0.0</v>
      </c>
      <c r="B13" s="9">
        <v>20.0</v>
      </c>
      <c r="C13" s="8">
        <v>45.0</v>
      </c>
      <c r="D13" s="10">
        <v>10.0</v>
      </c>
      <c r="E13" s="8">
        <v>0.06786819452888242</v>
      </c>
      <c r="F13" s="9">
        <v>19.93682262629207</v>
      </c>
      <c r="G13" s="8">
        <v>45.93284062358966</v>
      </c>
      <c r="H13" s="10">
        <v>9.619362237403303</v>
      </c>
      <c r="I13" s="8">
        <v>0.0</v>
      </c>
      <c r="J13" s="9">
        <v>8.374009254859235</v>
      </c>
      <c r="K13" s="8">
        <v>127.531423116121</v>
      </c>
      <c r="L13" s="10">
        <v>7.997603275732207</v>
      </c>
      <c r="M13" s="10">
        <v>0.09674635054480034</v>
      </c>
      <c r="N13" s="10">
        <v>0.1407122860134613</v>
      </c>
      <c r="O13" s="11">
        <v>1.0</v>
      </c>
      <c r="P13" s="12">
        <v>128.0</v>
      </c>
      <c r="Q13" s="10">
        <v>0.03450157362685949</v>
      </c>
      <c r="R13" s="10">
        <v>0.3215825811713933</v>
      </c>
      <c r="S13" s="10">
        <v>0.455154900771329</v>
      </c>
      <c r="T13" s="10">
        <v>0.2455752519463995</v>
      </c>
      <c r="V13" s="1" t="s">
        <v>26</v>
      </c>
      <c r="W13" s="17" t="s">
        <v>27</v>
      </c>
      <c r="Z13" s="13">
        <f t="shared" si="1"/>
        <v>360.0678682</v>
      </c>
    </row>
    <row r="14">
      <c r="A14" s="8">
        <v>0.0</v>
      </c>
      <c r="B14" s="9">
        <v>20.0</v>
      </c>
      <c r="C14" s="8">
        <v>45.0</v>
      </c>
      <c r="D14" s="10">
        <v>10.0</v>
      </c>
      <c r="E14" s="8">
        <v>0.03707443130715062</v>
      </c>
      <c r="F14" s="9">
        <v>19.66768908863385</v>
      </c>
      <c r="G14" s="8">
        <v>44.58579066391044</v>
      </c>
      <c r="H14" s="10">
        <v>9.85097082231858</v>
      </c>
      <c r="I14" s="8">
        <v>0.0</v>
      </c>
      <c r="J14" s="9">
        <v>22.43305515140295</v>
      </c>
      <c r="K14" s="8">
        <v>146.0039850756598</v>
      </c>
      <c r="L14" s="10">
        <v>9.11988155961799</v>
      </c>
      <c r="M14" s="10">
        <v>0.08975748603468621</v>
      </c>
      <c r="N14" s="10">
        <v>0.08457371159656316</v>
      </c>
      <c r="O14" s="11">
        <v>1.0</v>
      </c>
      <c r="P14" s="12">
        <v>70.0</v>
      </c>
      <c r="Q14" s="10">
        <v>0.03334033506037534</v>
      </c>
      <c r="R14" s="10">
        <v>0.3046322124948687</v>
      </c>
      <c r="S14" s="10">
        <v>0.4140127577785111</v>
      </c>
      <c r="T14" s="10">
        <v>0.2386629027420532</v>
      </c>
      <c r="V14" s="1" t="s">
        <v>28</v>
      </c>
      <c r="W14" s="16" t="s">
        <v>25</v>
      </c>
      <c r="Z14" s="13">
        <f t="shared" si="1"/>
        <v>360.0370744</v>
      </c>
    </row>
    <row r="15">
      <c r="A15" s="8">
        <v>0.0</v>
      </c>
      <c r="B15" s="9">
        <v>20.0</v>
      </c>
      <c r="C15" s="8">
        <v>45.0</v>
      </c>
      <c r="D15" s="10">
        <v>10.0</v>
      </c>
      <c r="E15" s="8">
        <v>359.8960390829035</v>
      </c>
      <c r="F15" s="9">
        <v>20.14140171109383</v>
      </c>
      <c r="G15" s="8">
        <v>44.03791298042219</v>
      </c>
      <c r="H15" s="10">
        <v>10.48914704581404</v>
      </c>
      <c r="I15" s="8">
        <v>0.0</v>
      </c>
      <c r="J15" s="9">
        <v>34.67399399495524</v>
      </c>
      <c r="K15" s="8">
        <v>41.51976572283238</v>
      </c>
      <c r="L15" s="10">
        <v>12.49002755581196</v>
      </c>
      <c r="M15" s="10">
        <v>0.09142565842373734</v>
      </c>
      <c r="N15" s="10">
        <v>0.1841126421415704</v>
      </c>
      <c r="O15" s="11">
        <v>1.0</v>
      </c>
      <c r="P15" s="12">
        <v>33.0</v>
      </c>
      <c r="Q15" s="10">
        <v>0.03382741456983613</v>
      </c>
      <c r="R15" s="10">
        <v>0.3268073973490306</v>
      </c>
      <c r="S15" s="10">
        <v>0.3976319170303551</v>
      </c>
      <c r="T15" s="10">
        <v>0.2578733093853147</v>
      </c>
      <c r="V15" s="1" t="s">
        <v>29</v>
      </c>
      <c r="W15" s="18" t="s">
        <v>30</v>
      </c>
      <c r="Z15" s="13">
        <f t="shared" si="1"/>
        <v>359.8960391</v>
      </c>
    </row>
    <row r="16">
      <c r="A16" s="8">
        <v>0.0</v>
      </c>
      <c r="B16" s="9">
        <v>20.0</v>
      </c>
      <c r="C16" s="8">
        <v>45.0</v>
      </c>
      <c r="D16" s="10">
        <v>10.0</v>
      </c>
      <c r="E16" s="8">
        <v>359.9521485826178</v>
      </c>
      <c r="F16" s="9">
        <v>20.38802109524606</v>
      </c>
      <c r="G16" s="8">
        <v>44.98172604076294</v>
      </c>
      <c r="H16" s="10">
        <v>10.32595625420278</v>
      </c>
      <c r="I16" s="8">
        <v>0.0</v>
      </c>
      <c r="J16" s="9">
        <v>23.65812288011839</v>
      </c>
      <c r="K16" s="8">
        <v>100.4266210302434</v>
      </c>
      <c r="L16" s="10">
        <v>9.290566273515665</v>
      </c>
      <c r="M16" s="10">
        <v>0.08231775152132478</v>
      </c>
      <c r="N16" s="10">
        <v>0.1262438581476803</v>
      </c>
      <c r="O16" s="11">
        <v>1.0</v>
      </c>
      <c r="P16" s="12">
        <v>43.0</v>
      </c>
      <c r="Q16" s="10">
        <v>0.03202180749821271</v>
      </c>
      <c r="R16" s="10">
        <v>0.3153554912028969</v>
      </c>
      <c r="S16" s="10">
        <v>0.3935718877501799</v>
      </c>
      <c r="T16" s="10">
        <v>0.2440594372004521</v>
      </c>
      <c r="Z16" s="13">
        <f t="shared" si="1"/>
        <v>359.9521486</v>
      </c>
    </row>
    <row r="17">
      <c r="A17" s="8">
        <v>0.0</v>
      </c>
      <c r="B17" s="9">
        <v>20.0</v>
      </c>
      <c r="C17" s="8">
        <v>45.0</v>
      </c>
      <c r="D17" s="10">
        <v>10.0</v>
      </c>
      <c r="E17" s="8">
        <v>0.02776254491619332</v>
      </c>
      <c r="F17" s="9">
        <v>20.34748091554493</v>
      </c>
      <c r="G17" s="8">
        <v>45.75758510965554</v>
      </c>
      <c r="H17" s="10">
        <v>9.967736589402659</v>
      </c>
      <c r="I17" s="8">
        <v>0.0</v>
      </c>
      <c r="J17" s="9">
        <v>21.64092453132162</v>
      </c>
      <c r="K17" s="8">
        <v>21.56572916857438</v>
      </c>
      <c r="L17" s="10">
        <v>7.273226125162701</v>
      </c>
      <c r="M17" s="10">
        <v>0.08885462595884461</v>
      </c>
      <c r="N17" s="10">
        <v>0.0629028595818479</v>
      </c>
      <c r="O17" s="11">
        <v>1.0</v>
      </c>
      <c r="P17" s="12">
        <v>26.0</v>
      </c>
      <c r="Q17" s="10">
        <v>0.03314975339330346</v>
      </c>
      <c r="R17" s="10">
        <v>0.3229855481657787</v>
      </c>
      <c r="S17" s="10">
        <v>0.428806542325069</v>
      </c>
      <c r="T17" s="10">
        <v>0.2462805188705532</v>
      </c>
      <c r="Z17" s="13">
        <f t="shared" si="1"/>
        <v>360.0277625</v>
      </c>
    </row>
    <row r="18">
      <c r="A18" s="8">
        <v>0.0</v>
      </c>
      <c r="B18" s="9">
        <v>20.0</v>
      </c>
      <c r="C18" s="8">
        <v>45.0</v>
      </c>
      <c r="D18" s="10">
        <v>10.0</v>
      </c>
      <c r="E18" s="8">
        <v>359.9956541934419</v>
      </c>
      <c r="F18" s="9">
        <v>20.52371528077025</v>
      </c>
      <c r="G18" s="8">
        <v>45.5634230259726</v>
      </c>
      <c r="H18" s="10">
        <v>10.15836328707945</v>
      </c>
      <c r="I18" s="8">
        <v>0.0</v>
      </c>
      <c r="J18" s="9">
        <v>8.80128126697101</v>
      </c>
      <c r="K18" s="8">
        <v>116.3056829821232</v>
      </c>
      <c r="L18" s="10">
        <v>11.41559291145876</v>
      </c>
      <c r="M18" s="10">
        <v>0.08954445609950061</v>
      </c>
      <c r="N18" s="10">
        <v>0.098405789122889</v>
      </c>
      <c r="O18" s="11">
        <v>1.0</v>
      </c>
      <c r="P18" s="12">
        <v>37.0</v>
      </c>
      <c r="Q18" s="10">
        <v>0.03332762835252293</v>
      </c>
      <c r="R18" s="10">
        <v>0.3310881507728644</v>
      </c>
      <c r="S18" s="10">
        <v>0.4249685515183647</v>
      </c>
      <c r="T18" s="10">
        <v>0.2528330301932744</v>
      </c>
      <c r="Z18" s="13">
        <f t="shared" si="1"/>
        <v>359.9956542</v>
      </c>
    </row>
    <row r="19">
      <c r="A19" s="8">
        <v>0.0</v>
      </c>
      <c r="B19" s="9">
        <v>20.0</v>
      </c>
      <c r="C19" s="8">
        <v>45.0</v>
      </c>
      <c r="D19" s="10">
        <v>10.0</v>
      </c>
      <c r="E19" s="8">
        <v>0.02199379519663682</v>
      </c>
      <c r="F19" s="9">
        <v>20.12086104912857</v>
      </c>
      <c r="G19" s="8">
        <v>45.26695833906808</v>
      </c>
      <c r="H19" s="10">
        <v>10.00056431818609</v>
      </c>
      <c r="I19" s="8">
        <v>0.0</v>
      </c>
      <c r="J19" s="9">
        <v>11.54509835913582</v>
      </c>
      <c r="K19" s="8">
        <v>116.2443075931336</v>
      </c>
      <c r="L19" s="10">
        <v>5.014898632941014</v>
      </c>
      <c r="M19" s="10">
        <v>0.09775493698139531</v>
      </c>
      <c r="N19" s="10">
        <v>0.02238524091643178</v>
      </c>
      <c r="O19" s="11">
        <v>1.0</v>
      </c>
      <c r="P19" s="12">
        <v>36.0</v>
      </c>
      <c r="Q19" s="10">
        <v>0.03480466297337995</v>
      </c>
      <c r="R19" s="10">
        <v>0.332530055305886</v>
      </c>
      <c r="S19" s="10">
        <v>0.4392523953687132</v>
      </c>
      <c r="T19" s="10">
        <v>0.2565627779319309</v>
      </c>
      <c r="U19" s="19"/>
      <c r="V19" s="20"/>
      <c r="W19" s="18" t="s">
        <v>31</v>
      </c>
      <c r="Y19" s="18"/>
      <c r="Z19" s="13">
        <f t="shared" si="1"/>
        <v>360.0219938</v>
      </c>
    </row>
    <row r="20">
      <c r="A20" s="8">
        <v>0.0</v>
      </c>
      <c r="B20" s="9">
        <v>20.0</v>
      </c>
      <c r="C20" s="8">
        <v>45.0</v>
      </c>
      <c r="D20" s="10">
        <v>10.0</v>
      </c>
      <c r="E20" s="8">
        <v>0.001661472909299635</v>
      </c>
      <c r="F20" s="9">
        <v>20.22633814449634</v>
      </c>
      <c r="G20" s="8">
        <v>45.06223743102971</v>
      </c>
      <c r="H20" s="10">
        <v>10.14158259793315</v>
      </c>
      <c r="I20" s="8">
        <v>0.0</v>
      </c>
      <c r="J20" s="9">
        <v>10.87068510803314</v>
      </c>
      <c r="K20" s="8">
        <v>129.5030296433218</v>
      </c>
      <c r="L20" s="10">
        <v>5.924050422950614</v>
      </c>
      <c r="M20" s="10">
        <v>0.09006564572401342</v>
      </c>
      <c r="N20" s="10">
        <v>0.05622846552771434</v>
      </c>
      <c r="O20" s="11">
        <v>1.0</v>
      </c>
      <c r="P20" s="12">
        <v>59.0</v>
      </c>
      <c r="Q20" s="10">
        <v>0.0334470716765304</v>
      </c>
      <c r="R20" s="10">
        <v>0.3235155108104679</v>
      </c>
      <c r="S20" s="10">
        <v>0.4168784996539794</v>
      </c>
      <c r="T20" s="10">
        <v>0.2501881030276146</v>
      </c>
      <c r="V20" s="18" t="s">
        <v>3</v>
      </c>
      <c r="W20" s="21">
        <f>MOD(AVERAGE(Z3:Z1000), 360)</f>
        <v>0.004841937428</v>
      </c>
      <c r="Z20" s="13">
        <f t="shared" si="1"/>
        <v>360.0016615</v>
      </c>
    </row>
    <row r="21" ht="15.75" customHeight="1">
      <c r="A21" s="8">
        <v>0.0</v>
      </c>
      <c r="B21" s="9">
        <v>20.0</v>
      </c>
      <c r="C21" s="8">
        <v>45.0</v>
      </c>
      <c r="D21" s="10">
        <v>10.0</v>
      </c>
      <c r="E21" s="8">
        <v>0.02676190995288009</v>
      </c>
      <c r="F21" s="9">
        <v>19.68171315214375</v>
      </c>
      <c r="G21" s="8">
        <v>45.02411849338535</v>
      </c>
      <c r="H21" s="10">
        <v>9.756704412108583</v>
      </c>
      <c r="I21" s="8">
        <v>0.0</v>
      </c>
      <c r="J21" s="9">
        <v>40.38283770159558</v>
      </c>
      <c r="K21" s="8">
        <v>138.732406337733</v>
      </c>
      <c r="L21" s="10">
        <v>12.67147271617231</v>
      </c>
      <c r="M21" s="10">
        <v>0.08390355975538388</v>
      </c>
      <c r="N21" s="10">
        <v>0.0946412407837291</v>
      </c>
      <c r="O21" s="11">
        <v>1.0</v>
      </c>
      <c r="P21" s="12">
        <v>75.0</v>
      </c>
      <c r="Q21" s="10">
        <v>0.03220052604347165</v>
      </c>
      <c r="R21" s="10">
        <v>0.293992844915148</v>
      </c>
      <c r="S21" s="10">
        <v>0.4063032447112368</v>
      </c>
      <c r="T21" s="10">
        <v>0.2287838714757834</v>
      </c>
      <c r="U21" s="22"/>
      <c r="V21" s="18" t="s">
        <v>4</v>
      </c>
      <c r="W21" s="23">
        <f>AVERAGE(F3:F1000)</f>
        <v>20.02777616</v>
      </c>
      <c r="Y21" s="1"/>
      <c r="Z21" s="13">
        <f t="shared" si="1"/>
        <v>360.0267619</v>
      </c>
    </row>
    <row r="22" ht="15.75" customHeight="1">
      <c r="A22" s="8">
        <v>0.0</v>
      </c>
      <c r="B22" s="9">
        <v>20.0</v>
      </c>
      <c r="C22" s="8">
        <v>45.0</v>
      </c>
      <c r="D22" s="10">
        <v>10.0</v>
      </c>
      <c r="E22" s="8">
        <v>0.009534434658955301</v>
      </c>
      <c r="F22" s="9">
        <v>19.81280154957505</v>
      </c>
      <c r="G22" s="8">
        <v>45.00694448173318</v>
      </c>
      <c r="H22" s="10">
        <v>9.861861593385388</v>
      </c>
      <c r="I22" s="8">
        <v>0.0</v>
      </c>
      <c r="J22" s="9">
        <v>16.2502296406511</v>
      </c>
      <c r="K22" s="8">
        <v>107.7855841924799</v>
      </c>
      <c r="L22" s="10">
        <v>5.210617798083273</v>
      </c>
      <c r="M22" s="10">
        <v>0.08704576092340963</v>
      </c>
      <c r="N22" s="10">
        <v>0.05269169323046459</v>
      </c>
      <c r="O22" s="11">
        <v>1.0</v>
      </c>
      <c r="P22" s="12">
        <v>53.0</v>
      </c>
      <c r="Q22" s="10">
        <v>0.03282282008320236</v>
      </c>
      <c r="R22" s="10">
        <v>0.3039606517847585</v>
      </c>
      <c r="S22" s="10">
        <v>0.4120917948404472</v>
      </c>
      <c r="T22" s="10">
        <v>0.2362917812534232</v>
      </c>
      <c r="V22" s="18" t="s">
        <v>5</v>
      </c>
      <c r="W22" s="21">
        <f>AVERAGE(G3:G1000)</f>
        <v>45.05284503</v>
      </c>
      <c r="Z22" s="13">
        <f t="shared" si="1"/>
        <v>360.0095344</v>
      </c>
    </row>
    <row r="23" ht="15.75" customHeight="1">
      <c r="A23" s="8">
        <v>0.0</v>
      </c>
      <c r="B23" s="9">
        <v>20.0</v>
      </c>
      <c r="C23" s="8">
        <v>45.0</v>
      </c>
      <c r="D23" s="10">
        <v>10.0</v>
      </c>
      <c r="E23" s="8">
        <v>359.9982683228968</v>
      </c>
      <c r="F23" s="9">
        <v>19.53388379701128</v>
      </c>
      <c r="G23" s="8">
        <v>44.82554378920774</v>
      </c>
      <c r="H23" s="10">
        <v>9.719203679173766</v>
      </c>
      <c r="I23" s="8">
        <v>0.0</v>
      </c>
      <c r="J23" s="9">
        <v>36.72150803296415</v>
      </c>
      <c r="K23" s="8">
        <v>52.06029525698519</v>
      </c>
      <c r="L23" s="10">
        <v>9.046654443218538</v>
      </c>
      <c r="M23" s="10">
        <v>0.09664696320741091</v>
      </c>
      <c r="N23" s="10">
        <v>0.1138364216678864</v>
      </c>
      <c r="O23" s="11">
        <v>1.0</v>
      </c>
      <c r="P23" s="12">
        <v>44.0</v>
      </c>
      <c r="Q23" s="10">
        <v>0.0345593181354567</v>
      </c>
      <c r="R23" s="10">
        <v>0.3108926004688017</v>
      </c>
      <c r="S23" s="10">
        <v>0.4329743307939298</v>
      </c>
      <c r="T23" s="10">
        <v>0.2431357284048689</v>
      </c>
      <c r="V23" s="18" t="s">
        <v>32</v>
      </c>
      <c r="W23" s="24">
        <f>AVERAGE(H3:H1000)</f>
        <v>9.999779708</v>
      </c>
      <c r="Z23" s="13">
        <f t="shared" si="1"/>
        <v>359.9982683</v>
      </c>
    </row>
    <row r="24" ht="15.75" customHeight="1">
      <c r="A24" s="8">
        <v>0.0</v>
      </c>
      <c r="B24" s="9">
        <v>20.0</v>
      </c>
      <c r="C24" s="8">
        <v>45.0</v>
      </c>
      <c r="D24" s="10">
        <v>10.0</v>
      </c>
      <c r="E24" s="8">
        <v>359.9960260774799</v>
      </c>
      <c r="F24" s="9">
        <v>20.01348079560698</v>
      </c>
      <c r="G24" s="8">
        <v>45.0647724846357</v>
      </c>
      <c r="H24" s="10">
        <v>9.990237838459233</v>
      </c>
      <c r="I24" s="8">
        <v>0.0</v>
      </c>
      <c r="J24" s="9">
        <v>30.0776826490604</v>
      </c>
      <c r="K24" s="8">
        <v>57.59514934775723</v>
      </c>
      <c r="L24" s="10">
        <v>10.07258848214317</v>
      </c>
      <c r="M24" s="10">
        <v>0.09111622950874626</v>
      </c>
      <c r="N24" s="10">
        <v>0.006176732765029176</v>
      </c>
      <c r="O24" s="11">
        <v>1.0</v>
      </c>
      <c r="P24" s="12">
        <v>26.0</v>
      </c>
      <c r="Q24" s="10">
        <v>0.03360817243604789</v>
      </c>
      <c r="R24" s="10">
        <v>0.3178329939546867</v>
      </c>
      <c r="S24" s="10">
        <v>0.4209303730440836</v>
      </c>
      <c r="T24" s="10">
        <v>0.2463129065715356</v>
      </c>
      <c r="V24" s="18" t="s">
        <v>7</v>
      </c>
      <c r="W24" s="24">
        <f>AVERAGE(M3:M1000)</f>
        <v>0.09064038738</v>
      </c>
      <c r="X24" s="1" t="s">
        <v>33</v>
      </c>
      <c r="Y24" s="4">
        <f>SQRT(W24)</f>
        <v>0.3010654204</v>
      </c>
      <c r="Z24" s="13">
        <f t="shared" si="1"/>
        <v>359.9960261</v>
      </c>
    </row>
    <row r="25" ht="15.75" customHeight="1">
      <c r="A25" s="8">
        <v>0.0</v>
      </c>
      <c r="B25" s="9">
        <v>20.0</v>
      </c>
      <c r="C25" s="8">
        <v>45.0</v>
      </c>
      <c r="D25" s="10">
        <v>10.0</v>
      </c>
      <c r="E25" s="8">
        <v>0.02281802346348269</v>
      </c>
      <c r="F25" s="9">
        <v>19.7869351891708</v>
      </c>
      <c r="G25" s="8">
        <v>45.42129403018564</v>
      </c>
      <c r="H25" s="10">
        <v>9.706243544057648</v>
      </c>
      <c r="I25" s="8">
        <v>0.0</v>
      </c>
      <c r="J25" s="9">
        <v>32.86148729796568</v>
      </c>
      <c r="K25" s="8">
        <v>25.95737931979456</v>
      </c>
      <c r="L25" s="10">
        <v>12.44357206060073</v>
      </c>
      <c r="M25" s="10">
        <v>0.08681608913794128</v>
      </c>
      <c r="N25" s="10">
        <v>0.1074313715085335</v>
      </c>
      <c r="O25" s="11">
        <v>1.0</v>
      </c>
      <c r="P25" s="12">
        <v>36.0</v>
      </c>
      <c r="Q25" s="10">
        <v>0.03272684370060417</v>
      </c>
      <c r="R25" s="10">
        <v>0.3013559604887516</v>
      </c>
      <c r="S25" s="10">
        <v>0.4201584331126797</v>
      </c>
      <c r="T25" s="10">
        <v>0.2326573651652354</v>
      </c>
      <c r="V25" s="18" t="s">
        <v>8</v>
      </c>
      <c r="W25" s="24">
        <f>AVERAGE(N3:N1000)</f>
        <v>0.09342465647</v>
      </c>
      <c r="Z25" s="13">
        <f t="shared" si="1"/>
        <v>360.022818</v>
      </c>
    </row>
    <row r="26" ht="15.75" customHeight="1">
      <c r="A26" s="8">
        <v>0.0</v>
      </c>
      <c r="B26" s="9">
        <v>20.0</v>
      </c>
      <c r="C26" s="8">
        <v>45.0</v>
      </c>
      <c r="D26" s="10">
        <v>10.0</v>
      </c>
      <c r="E26" s="8">
        <v>359.9617565519831</v>
      </c>
      <c r="F26" s="9">
        <v>19.93353136882273</v>
      </c>
      <c r="G26" s="8">
        <v>44.99000282432719</v>
      </c>
      <c r="H26" s="10">
        <v>9.996505867685666</v>
      </c>
      <c r="I26" s="8">
        <v>0.0</v>
      </c>
      <c r="J26" s="9">
        <v>12.20366763270125</v>
      </c>
      <c r="K26" s="8">
        <v>5.979418403207376</v>
      </c>
      <c r="L26" s="10">
        <v>14.62288774617658</v>
      </c>
      <c r="M26" s="10">
        <v>0.09457518907239629</v>
      </c>
      <c r="N26" s="10">
        <v>0.01622337707274498</v>
      </c>
      <c r="O26" s="11">
        <v>1.0</v>
      </c>
      <c r="P26" s="12">
        <v>58.0</v>
      </c>
      <c r="Q26" s="10">
        <v>0.03424974597687448</v>
      </c>
      <c r="R26" s="10">
        <v>0.3215265041368859</v>
      </c>
      <c r="S26" s="10">
        <v>0.4255847154033572</v>
      </c>
      <c r="T26" s="10">
        <v>0.2499310923176761</v>
      </c>
      <c r="V26" s="18" t="s">
        <v>9</v>
      </c>
      <c r="W26" s="25">
        <f>AVERAGE(P3:P1000)</f>
        <v>54.07</v>
      </c>
      <c r="Z26" s="13">
        <f t="shared" si="1"/>
        <v>359.9617566</v>
      </c>
    </row>
    <row r="27" ht="15.75" customHeight="1">
      <c r="A27" s="8">
        <v>0.0</v>
      </c>
      <c r="B27" s="9">
        <v>20.0</v>
      </c>
      <c r="C27" s="8">
        <v>45.0</v>
      </c>
      <c r="D27" s="10">
        <v>10.0</v>
      </c>
      <c r="E27" s="8">
        <v>359.9879989587455</v>
      </c>
      <c r="F27" s="9">
        <v>19.99639169085476</v>
      </c>
      <c r="G27" s="8">
        <v>45.204196876638</v>
      </c>
      <c r="H27" s="10">
        <v>9.961373435584035</v>
      </c>
      <c r="I27" s="8">
        <v>0.0</v>
      </c>
      <c r="J27" s="9">
        <v>32.44145906474604</v>
      </c>
      <c r="K27" s="8">
        <v>26.85165952381779</v>
      </c>
      <c r="L27" s="10">
        <v>12.0535747988978</v>
      </c>
      <c r="M27" s="10">
        <v>0.0894876647587324</v>
      </c>
      <c r="N27" s="10">
        <v>0.01806251576232431</v>
      </c>
      <c r="O27" s="11">
        <v>1.0</v>
      </c>
      <c r="P27" s="12">
        <v>36.0</v>
      </c>
      <c r="Q27" s="10">
        <v>0.03329776972311959</v>
      </c>
      <c r="R27" s="10">
        <v>0.3142191053900142</v>
      </c>
      <c r="S27" s="10">
        <v>0.4182649316754588</v>
      </c>
      <c r="T27" s="10">
        <v>0.2431578463129752</v>
      </c>
      <c r="V27" s="1" t="s">
        <v>34</v>
      </c>
      <c r="W27" s="26">
        <f>AVERAGE(O3:O1000)</f>
        <v>1</v>
      </c>
      <c r="Z27" s="13">
        <f t="shared" si="1"/>
        <v>359.987999</v>
      </c>
    </row>
    <row r="28" ht="15.75" customHeight="1">
      <c r="A28" s="8">
        <v>0.0</v>
      </c>
      <c r="B28" s="9">
        <v>20.0</v>
      </c>
      <c r="C28" s="8">
        <v>45.0</v>
      </c>
      <c r="D28" s="10">
        <v>10.0</v>
      </c>
      <c r="E28" s="8">
        <v>359.952738562043</v>
      </c>
      <c r="F28" s="9">
        <v>20.0630546867023</v>
      </c>
      <c r="G28" s="8">
        <v>44.0756488626938</v>
      </c>
      <c r="H28" s="10">
        <v>10.38324971724657</v>
      </c>
      <c r="I28" s="8">
        <v>0.0</v>
      </c>
      <c r="J28" s="9">
        <v>27.01410911929521</v>
      </c>
      <c r="K28" s="8">
        <v>173.5946952619032</v>
      </c>
      <c r="L28" s="10">
        <v>7.817292404660781</v>
      </c>
      <c r="M28" s="10">
        <v>0.08854053395432343</v>
      </c>
      <c r="N28" s="10">
        <v>0.1359911244587356</v>
      </c>
      <c r="O28" s="11">
        <v>1.0</v>
      </c>
      <c r="P28" s="12">
        <v>131.0</v>
      </c>
      <c r="Q28" s="10">
        <v>0.03326157498210954</v>
      </c>
      <c r="R28" s="10">
        <v>0.3185214103202683</v>
      </c>
      <c r="S28" s="10">
        <v>0.3944080979118899</v>
      </c>
      <c r="T28" s="10">
        <v>0.2511847814509499</v>
      </c>
      <c r="V28" s="17" t="s">
        <v>10</v>
      </c>
      <c r="W28" s="24">
        <f>AVERAGE(Q3:Q1000)</f>
        <v>0.03351281504</v>
      </c>
      <c r="Z28" s="13">
        <f t="shared" si="1"/>
        <v>359.9527386</v>
      </c>
    </row>
    <row r="29" ht="15.75" customHeight="1">
      <c r="A29" s="8">
        <v>0.0</v>
      </c>
      <c r="B29" s="9">
        <v>20.0</v>
      </c>
      <c r="C29" s="8">
        <v>45.0</v>
      </c>
      <c r="D29" s="10">
        <v>10.0</v>
      </c>
      <c r="E29" s="8">
        <v>0.05884804228575019</v>
      </c>
      <c r="F29" s="9">
        <v>19.94656337701807</v>
      </c>
      <c r="G29" s="8">
        <v>45.2756366203133</v>
      </c>
      <c r="H29" s="10">
        <v>9.822984138689403</v>
      </c>
      <c r="I29" s="8">
        <v>0.0</v>
      </c>
      <c r="J29" s="9">
        <v>41.74717555393392</v>
      </c>
      <c r="K29" s="8">
        <v>39.46829260763096</v>
      </c>
      <c r="L29" s="10">
        <v>14.30394445340206</v>
      </c>
      <c r="M29" s="10">
        <v>0.09092400209718023</v>
      </c>
      <c r="N29" s="10">
        <v>0.07030994332207889</v>
      </c>
      <c r="O29" s="11">
        <v>1.0</v>
      </c>
      <c r="P29" s="12">
        <v>37.0</v>
      </c>
      <c r="Q29" s="10">
        <v>0.03352003149219259</v>
      </c>
      <c r="R29" s="10">
        <v>0.3140797379096724</v>
      </c>
      <c r="S29" s="10">
        <v>0.4284142799906445</v>
      </c>
      <c r="T29" s="10">
        <v>0.2424344968740101</v>
      </c>
      <c r="V29" s="17" t="s">
        <v>11</v>
      </c>
      <c r="W29" s="24">
        <f>AVERAGE(R3:R1000)</f>
        <v>0.3175531155</v>
      </c>
      <c r="Z29" s="13">
        <f t="shared" si="1"/>
        <v>360.058848</v>
      </c>
    </row>
    <row r="30" ht="15.75" customHeight="1">
      <c r="A30" s="8">
        <v>0.0</v>
      </c>
      <c r="B30" s="9">
        <v>20.0</v>
      </c>
      <c r="C30" s="8">
        <v>45.0</v>
      </c>
      <c r="D30" s="10">
        <v>10.0</v>
      </c>
      <c r="E30" s="8">
        <v>0.02456655289055252</v>
      </c>
      <c r="F30" s="9">
        <v>19.35564318258522</v>
      </c>
      <c r="G30" s="8">
        <v>44.89962639528866</v>
      </c>
      <c r="H30" s="10">
        <v>9.563231099202282</v>
      </c>
      <c r="I30" s="8">
        <v>0.0</v>
      </c>
      <c r="J30" s="9">
        <v>8.720910136567902</v>
      </c>
      <c r="K30" s="8">
        <v>174.7966790027867</v>
      </c>
      <c r="L30" s="10">
        <v>14.21545437047189</v>
      </c>
      <c r="M30" s="10">
        <v>0.08655908051489805</v>
      </c>
      <c r="N30" s="10">
        <v>0.1715396049910819</v>
      </c>
      <c r="O30" s="11">
        <v>1.0</v>
      </c>
      <c r="P30" s="12">
        <v>48.0</v>
      </c>
      <c r="Q30" s="10">
        <v>0.03266674466500567</v>
      </c>
      <c r="R30" s="10">
        <v>0.2880827379454448</v>
      </c>
      <c r="S30" s="10">
        <v>0.4129347843737853</v>
      </c>
      <c r="T30" s="10">
        <v>0.2254733805961327</v>
      </c>
      <c r="V30" s="17" t="s">
        <v>12</v>
      </c>
      <c r="W30" s="24">
        <f>AVERAGE(S3:S1000)</f>
        <v>0.4198582654</v>
      </c>
      <c r="Z30" s="13">
        <f t="shared" si="1"/>
        <v>360.0245666</v>
      </c>
    </row>
    <row r="31" ht="15.75" customHeight="1">
      <c r="A31" s="8">
        <v>0.0</v>
      </c>
      <c r="B31" s="9">
        <v>20.0</v>
      </c>
      <c r="C31" s="8">
        <v>45.0</v>
      </c>
      <c r="D31" s="10">
        <v>10.0</v>
      </c>
      <c r="E31" s="8">
        <v>0.03181270076797459</v>
      </c>
      <c r="F31" s="9">
        <v>20.13153329281231</v>
      </c>
      <c r="G31" s="8">
        <v>45.20455745161794</v>
      </c>
      <c r="H31" s="10">
        <v>10.0172044323909</v>
      </c>
      <c r="I31" s="8">
        <v>0.0</v>
      </c>
      <c r="J31" s="9">
        <v>10.83470746335292</v>
      </c>
      <c r="K31" s="8">
        <v>137.1587038386435</v>
      </c>
      <c r="L31" s="10">
        <v>7.120281644741055</v>
      </c>
      <c r="M31" s="10">
        <v>0.08691080482433425</v>
      </c>
      <c r="N31" s="10">
        <v>0.02832932731452512</v>
      </c>
      <c r="O31" s="11">
        <v>1.0</v>
      </c>
      <c r="P31" s="12">
        <v>66.0</v>
      </c>
      <c r="Q31" s="10">
        <v>0.03282241376619988</v>
      </c>
      <c r="R31" s="10">
        <v>0.3140263371828842</v>
      </c>
      <c r="S31" s="10">
        <v>0.4135577187843533</v>
      </c>
      <c r="T31" s="10">
        <v>0.2424590146332248</v>
      </c>
      <c r="V31" s="17" t="s">
        <v>13</v>
      </c>
      <c r="W31" s="24">
        <f>AVERAGE(T3:T1000)</f>
        <v>0.2460892519</v>
      </c>
      <c r="Z31" s="13">
        <f t="shared" si="1"/>
        <v>360.0318127</v>
      </c>
    </row>
    <row r="32" ht="15.75" customHeight="1">
      <c r="A32" s="8">
        <v>0.0</v>
      </c>
      <c r="B32" s="9">
        <v>20.0</v>
      </c>
      <c r="C32" s="8">
        <v>45.0</v>
      </c>
      <c r="D32" s="10">
        <v>10.0</v>
      </c>
      <c r="E32" s="8">
        <v>0.01286692550293637</v>
      </c>
      <c r="F32" s="9">
        <v>20.16639400646106</v>
      </c>
      <c r="G32" s="8">
        <v>45.65785376961962</v>
      </c>
      <c r="H32" s="10">
        <v>9.909202351345755</v>
      </c>
      <c r="I32" s="8">
        <v>0.0</v>
      </c>
      <c r="J32" s="9">
        <v>33.12744159165206</v>
      </c>
      <c r="K32" s="8">
        <v>7.635411170808323</v>
      </c>
      <c r="L32" s="10">
        <v>7.010079746199532</v>
      </c>
      <c r="M32" s="10">
        <v>0.08301848323166396</v>
      </c>
      <c r="N32" s="10">
        <v>0.0562286549848776</v>
      </c>
      <c r="O32" s="11">
        <v>1.0</v>
      </c>
      <c r="P32" s="12">
        <v>64.0</v>
      </c>
      <c r="Q32" s="10">
        <v>0.03203872241326119</v>
      </c>
      <c r="R32" s="10">
        <v>0.3067294326218435</v>
      </c>
      <c r="S32" s="10">
        <v>0.4117495020620991</v>
      </c>
      <c r="T32" s="10">
        <v>0.2349538608254738</v>
      </c>
      <c r="Z32" s="13">
        <f t="shared" si="1"/>
        <v>360.0128669</v>
      </c>
    </row>
    <row r="33" ht="15.75" customHeight="1">
      <c r="A33" s="8">
        <v>0.0</v>
      </c>
      <c r="B33" s="9">
        <v>20.0</v>
      </c>
      <c r="C33" s="8">
        <v>45.0</v>
      </c>
      <c r="D33" s="10">
        <v>10.0</v>
      </c>
      <c r="E33" s="8">
        <v>359.9845663858957</v>
      </c>
      <c r="F33" s="9">
        <v>20.38112010070567</v>
      </c>
      <c r="G33" s="8">
        <v>44.93776949791268</v>
      </c>
      <c r="H33" s="10">
        <v>10.2982007487764</v>
      </c>
      <c r="I33" s="8">
        <v>0.0</v>
      </c>
      <c r="J33" s="9">
        <v>13.84848830433466</v>
      </c>
      <c r="K33" s="8">
        <v>93.20541772110714</v>
      </c>
      <c r="L33" s="10">
        <v>10.38473129711561</v>
      </c>
      <c r="M33" s="10">
        <v>0.09339149087149848</v>
      </c>
      <c r="N33" s="10">
        <v>0.1117243616645022</v>
      </c>
      <c r="O33" s="11">
        <v>1.0</v>
      </c>
      <c r="P33" s="12">
        <v>31.0</v>
      </c>
      <c r="Q33" s="10">
        <v>0.03409920150422692</v>
      </c>
      <c r="R33" s="10">
        <v>0.3354803699318594</v>
      </c>
      <c r="S33" s="10">
        <v>0.4206094038712184</v>
      </c>
      <c r="T33" s="10">
        <v>0.2596189425737443</v>
      </c>
      <c r="Z33" s="13">
        <f t="shared" si="1"/>
        <v>359.9845664</v>
      </c>
    </row>
    <row r="34" ht="15.75" customHeight="1">
      <c r="A34" s="8">
        <v>0.0</v>
      </c>
      <c r="B34" s="9">
        <v>20.0</v>
      </c>
      <c r="C34" s="8">
        <v>45.0</v>
      </c>
      <c r="D34" s="10">
        <v>10.0</v>
      </c>
      <c r="E34" s="8">
        <v>359.9997844330563</v>
      </c>
      <c r="F34" s="9">
        <v>20.06381400063141</v>
      </c>
      <c r="G34" s="8">
        <v>45.42691078862782</v>
      </c>
      <c r="H34" s="10">
        <v>9.9201908959876</v>
      </c>
      <c r="I34" s="8">
        <v>0.0</v>
      </c>
      <c r="J34" s="9">
        <v>8.053009825585407</v>
      </c>
      <c r="K34" s="8">
        <v>112.5523690273889</v>
      </c>
      <c r="L34" s="10">
        <v>12.69583593939522</v>
      </c>
      <c r="M34" s="10">
        <v>0.09582767138744627</v>
      </c>
      <c r="N34" s="10">
        <v>0.03599677084067734</v>
      </c>
      <c r="O34" s="11">
        <v>1.0</v>
      </c>
      <c r="P34" s="12">
        <v>37.0</v>
      </c>
      <c r="Q34" s="10">
        <v>0.03443555373353478</v>
      </c>
      <c r="R34" s="10">
        <v>0.3266766651214331</v>
      </c>
      <c r="S34" s="10">
        <v>0.4378905498344857</v>
      </c>
      <c r="T34" s="10">
        <v>0.251544426871646</v>
      </c>
      <c r="Z34" s="13">
        <f t="shared" si="1"/>
        <v>359.9997844</v>
      </c>
    </row>
    <row r="35" ht="15.75" customHeight="1">
      <c r="A35" s="8">
        <v>0.0</v>
      </c>
      <c r="B35" s="9">
        <v>20.0</v>
      </c>
      <c r="C35" s="8">
        <v>45.0</v>
      </c>
      <c r="D35" s="10">
        <v>10.0</v>
      </c>
      <c r="E35" s="8">
        <v>0.01120756853182184</v>
      </c>
      <c r="F35" s="9">
        <v>20.40776138726389</v>
      </c>
      <c r="G35" s="8">
        <v>45.33110134286368</v>
      </c>
      <c r="H35" s="10">
        <v>10.18846338240522</v>
      </c>
      <c r="I35" s="8">
        <v>0.0</v>
      </c>
      <c r="J35" s="9">
        <v>42.92230433086864</v>
      </c>
      <c r="K35" s="8">
        <v>66.40682033314312</v>
      </c>
      <c r="L35" s="10">
        <v>7.498528317030488</v>
      </c>
      <c r="M35" s="10">
        <v>0.09413396493864415</v>
      </c>
      <c r="N35" s="10">
        <v>0.09217538691117882</v>
      </c>
      <c r="O35" s="11">
        <v>1.0</v>
      </c>
      <c r="P35" s="12">
        <v>43.0</v>
      </c>
      <c r="Q35" s="10">
        <v>0.03419335920026124</v>
      </c>
      <c r="R35" s="10">
        <v>0.3365251007514379</v>
      </c>
      <c r="S35" s="10">
        <v>0.4297229757371895</v>
      </c>
      <c r="T35" s="10">
        <v>0.2586310173960146</v>
      </c>
      <c r="Z35" s="13">
        <f t="shared" si="1"/>
        <v>360.0112076</v>
      </c>
    </row>
    <row r="36" ht="15.75" customHeight="1">
      <c r="A36" s="8">
        <v>0.0</v>
      </c>
      <c r="B36" s="9">
        <v>20.0</v>
      </c>
      <c r="C36" s="8">
        <v>45.0</v>
      </c>
      <c r="D36" s="10">
        <v>10.0</v>
      </c>
      <c r="E36" s="8">
        <v>0.01204876354994145</v>
      </c>
      <c r="F36" s="9">
        <v>20.01354499837012</v>
      </c>
      <c r="G36" s="8">
        <v>45.49214488449973</v>
      </c>
      <c r="H36" s="10">
        <v>9.845451451929788</v>
      </c>
      <c r="I36" s="8">
        <v>0.0</v>
      </c>
      <c r="J36" s="9">
        <v>43.94794454240207</v>
      </c>
      <c r="K36" s="8">
        <v>120.616207974739</v>
      </c>
      <c r="L36" s="10">
        <v>12.16167304952453</v>
      </c>
      <c r="M36" s="10">
        <v>0.09350110241947812</v>
      </c>
      <c r="N36" s="10">
        <v>0.05508169988170441</v>
      </c>
      <c r="O36" s="11">
        <v>1.0</v>
      </c>
      <c r="P36" s="12">
        <v>57.0</v>
      </c>
      <c r="Q36" s="10">
        <v>0.03399277025226356</v>
      </c>
      <c r="R36" s="10">
        <v>0.3205059364390019</v>
      </c>
      <c r="S36" s="10">
        <v>0.4354565305016023</v>
      </c>
      <c r="T36" s="10">
        <v>0.2465343392108187</v>
      </c>
      <c r="Z36" s="13">
        <f t="shared" si="1"/>
        <v>360.0120488</v>
      </c>
    </row>
    <row r="37" ht="15.75" customHeight="1">
      <c r="A37" s="8">
        <v>0.0</v>
      </c>
      <c r="B37" s="9">
        <v>20.0</v>
      </c>
      <c r="C37" s="8">
        <v>45.0</v>
      </c>
      <c r="D37" s="10">
        <v>10.0</v>
      </c>
      <c r="E37" s="8">
        <v>0.05124305895588207</v>
      </c>
      <c r="F37" s="9">
        <v>20.18385222797964</v>
      </c>
      <c r="G37" s="8">
        <v>45.36766818554565</v>
      </c>
      <c r="H37" s="10">
        <v>9.96276224249521</v>
      </c>
      <c r="I37" s="8">
        <v>0.0</v>
      </c>
      <c r="J37" s="9">
        <v>31.79626864775634</v>
      </c>
      <c r="K37" s="8">
        <v>155.3580371624467</v>
      </c>
      <c r="L37" s="10">
        <v>10.43656928388588</v>
      </c>
      <c r="M37" s="10">
        <v>0.08601726742367682</v>
      </c>
      <c r="N37" s="10">
        <v>0.0466329277521151</v>
      </c>
      <c r="O37" s="11">
        <v>1.0</v>
      </c>
      <c r="P37" s="12">
        <v>112.0</v>
      </c>
      <c r="Q37" s="10">
        <v>0.03262985692068524</v>
      </c>
      <c r="R37" s="10">
        <v>0.3133117147512648</v>
      </c>
      <c r="S37" s="10">
        <v>0.4165047347270897</v>
      </c>
      <c r="T37" s="10">
        <v>0.2408547167189943</v>
      </c>
      <c r="Z37" s="13">
        <f t="shared" si="1"/>
        <v>360.0512431</v>
      </c>
    </row>
    <row r="38" ht="15.75" customHeight="1">
      <c r="A38" s="8">
        <v>0.0</v>
      </c>
      <c r="B38" s="9">
        <v>20.0</v>
      </c>
      <c r="C38" s="8">
        <v>45.0</v>
      </c>
      <c r="D38" s="10">
        <v>10.0</v>
      </c>
      <c r="E38" s="8">
        <v>359.9822651389113</v>
      </c>
      <c r="F38" s="9">
        <v>20.44261158454842</v>
      </c>
      <c r="G38" s="8">
        <v>45.06081488966447</v>
      </c>
      <c r="H38" s="10">
        <v>10.31418067212028</v>
      </c>
      <c r="I38" s="8">
        <v>0.0</v>
      </c>
      <c r="J38" s="9">
        <v>36.35733591836117</v>
      </c>
      <c r="K38" s="8">
        <v>8.882219063113938</v>
      </c>
      <c r="L38" s="10">
        <v>7.30106162309839</v>
      </c>
      <c r="M38" s="10">
        <v>0.09222052464834463</v>
      </c>
      <c r="N38" s="10">
        <v>0.1213835542562343</v>
      </c>
      <c r="O38" s="11">
        <v>1.0</v>
      </c>
      <c r="P38" s="12">
        <v>58.0</v>
      </c>
      <c r="Q38" s="10">
        <v>0.03388433528645531</v>
      </c>
      <c r="R38" s="10">
        <v>0.3353195902933965</v>
      </c>
      <c r="S38" s="10">
        <v>0.4191147307944679</v>
      </c>
      <c r="T38" s="10">
        <v>0.2588776457353683</v>
      </c>
      <c r="Z38" s="13">
        <f t="shared" si="1"/>
        <v>359.9822651</v>
      </c>
    </row>
    <row r="39" ht="15.75" customHeight="1">
      <c r="A39" s="8">
        <v>0.0</v>
      </c>
      <c r="B39" s="9">
        <v>20.0</v>
      </c>
      <c r="C39" s="8">
        <v>45.0</v>
      </c>
      <c r="D39" s="10">
        <v>10.0</v>
      </c>
      <c r="E39" s="8">
        <v>0.0320001267446517</v>
      </c>
      <c r="F39" s="9">
        <v>20.42262922444936</v>
      </c>
      <c r="G39" s="8">
        <v>45.33063079660406</v>
      </c>
      <c r="H39" s="10">
        <v>10.14168979671298</v>
      </c>
      <c r="I39" s="8">
        <v>0.0</v>
      </c>
      <c r="J39" s="9">
        <v>25.62073893771416</v>
      </c>
      <c r="K39" s="8">
        <v>46.14198399184723</v>
      </c>
      <c r="L39" s="10">
        <v>13.43374858944484</v>
      </c>
      <c r="M39" s="10">
        <v>0.08628179624484172</v>
      </c>
      <c r="N39" s="10">
        <v>0.08690735281695827</v>
      </c>
      <c r="O39" s="11">
        <v>1.0</v>
      </c>
      <c r="P39" s="12">
        <v>21.0</v>
      </c>
      <c r="Q39" s="10">
        <v>0.03271915431942353</v>
      </c>
      <c r="R39" s="10">
        <v>0.3221075010691595</v>
      </c>
      <c r="S39" s="10">
        <v>0.4146933477699468</v>
      </c>
      <c r="T39" s="10">
        <v>0.2471308403672782</v>
      </c>
      <c r="Z39" s="13">
        <f t="shared" si="1"/>
        <v>360.0320001</v>
      </c>
    </row>
    <row r="40" ht="15.75" customHeight="1">
      <c r="A40" s="8">
        <v>0.0</v>
      </c>
      <c r="B40" s="9">
        <v>20.0</v>
      </c>
      <c r="C40" s="8">
        <v>45.0</v>
      </c>
      <c r="D40" s="10">
        <v>10.0</v>
      </c>
      <c r="E40" s="8">
        <v>359.9976504674834</v>
      </c>
      <c r="F40" s="9">
        <v>19.78467701887087</v>
      </c>
      <c r="G40" s="8">
        <v>44.42273106187467</v>
      </c>
      <c r="H40" s="10">
        <v>10.03682385144909</v>
      </c>
      <c r="I40" s="8">
        <v>0.0</v>
      </c>
      <c r="J40" s="9">
        <v>39.85891861485177</v>
      </c>
      <c r="K40" s="8">
        <v>16.7098613180892</v>
      </c>
      <c r="L40" s="10">
        <v>10.9635504095261</v>
      </c>
      <c r="M40" s="10">
        <v>0.09070275030922409</v>
      </c>
      <c r="N40" s="10">
        <v>0.04216865120531119</v>
      </c>
      <c r="O40" s="11">
        <v>1.0</v>
      </c>
      <c r="P40" s="12">
        <v>69.0</v>
      </c>
      <c r="Q40" s="10">
        <v>0.03357068227271665</v>
      </c>
      <c r="R40" s="10">
        <v>0.311242338511281</v>
      </c>
      <c r="S40" s="10">
        <v>0.4092668072881741</v>
      </c>
      <c r="T40" s="10">
        <v>0.2445034651128652</v>
      </c>
      <c r="Z40" s="13">
        <f t="shared" si="1"/>
        <v>359.9976505</v>
      </c>
    </row>
    <row r="41" ht="15.75" customHeight="1">
      <c r="A41" s="8">
        <v>0.0</v>
      </c>
      <c r="B41" s="9">
        <v>20.0</v>
      </c>
      <c r="C41" s="8">
        <v>45.0</v>
      </c>
      <c r="D41" s="10">
        <v>10.0</v>
      </c>
      <c r="E41" s="8">
        <v>0.04603659928192935</v>
      </c>
      <c r="F41" s="9">
        <v>19.39572660339186</v>
      </c>
      <c r="G41" s="8">
        <v>45.7402381123166</v>
      </c>
      <c r="H41" s="10">
        <v>9.319697823567198</v>
      </c>
      <c r="I41" s="8">
        <v>0.0</v>
      </c>
      <c r="J41" s="9">
        <v>7.354341267527371</v>
      </c>
      <c r="K41" s="8">
        <v>176.0705412261945</v>
      </c>
      <c r="L41" s="10">
        <v>6.967746835971798</v>
      </c>
      <c r="M41" s="10">
        <v>0.09326882657892564</v>
      </c>
      <c r="N41" s="10">
        <v>0.2504467631206108</v>
      </c>
      <c r="O41" s="11">
        <v>1.0</v>
      </c>
      <c r="P41" s="12">
        <v>43.0</v>
      </c>
      <c r="Q41" s="10">
        <v>0.03381334420638957</v>
      </c>
      <c r="R41" s="10">
        <v>0.2976825191896403</v>
      </c>
      <c r="S41" s="10">
        <v>0.4465058253546244</v>
      </c>
      <c r="T41" s="10">
        <v>0.2295638518462962</v>
      </c>
      <c r="Z41" s="13">
        <f t="shared" si="1"/>
        <v>360.0460366</v>
      </c>
    </row>
    <row r="42" ht="15.75" customHeight="1">
      <c r="A42" s="8">
        <v>0.0</v>
      </c>
      <c r="B42" s="9">
        <v>20.0</v>
      </c>
      <c r="C42" s="8">
        <v>45.0</v>
      </c>
      <c r="D42" s="10">
        <v>10.0</v>
      </c>
      <c r="E42" s="8">
        <v>0.0134154338759434</v>
      </c>
      <c r="F42" s="9">
        <v>19.58564339542232</v>
      </c>
      <c r="G42" s="8">
        <v>44.72010363094845</v>
      </c>
      <c r="H42" s="10">
        <v>9.800347770599865</v>
      </c>
      <c r="I42" s="8">
        <v>0.0</v>
      </c>
      <c r="J42" s="9">
        <v>34.67125148865482</v>
      </c>
      <c r="K42" s="8">
        <v>34.48109289382592</v>
      </c>
      <c r="L42" s="10">
        <v>12.16645075899111</v>
      </c>
      <c r="M42" s="10">
        <v>0.1026258775468311</v>
      </c>
      <c r="N42" s="10">
        <v>0.09479404209344625</v>
      </c>
      <c r="O42" s="11">
        <v>1.0</v>
      </c>
      <c r="P42" s="12">
        <v>32.0</v>
      </c>
      <c r="Q42" s="10">
        <v>0.03563891589419921</v>
      </c>
      <c r="R42" s="10">
        <v>0.3227928934582321</v>
      </c>
      <c r="S42" s="10">
        <v>0.4428320253844233</v>
      </c>
      <c r="T42" s="10">
        <v>0.2528611609848533</v>
      </c>
      <c r="Z42" s="13">
        <f t="shared" si="1"/>
        <v>360.0134154</v>
      </c>
    </row>
    <row r="43" ht="15.75" customHeight="1">
      <c r="A43" s="8">
        <v>0.0</v>
      </c>
      <c r="B43" s="9">
        <v>20.0</v>
      </c>
      <c r="C43" s="8">
        <v>45.0</v>
      </c>
      <c r="D43" s="10">
        <v>10.0</v>
      </c>
      <c r="E43" s="8">
        <v>359.9851581863159</v>
      </c>
      <c r="F43" s="9">
        <v>20.04880634732752</v>
      </c>
      <c r="G43" s="8">
        <v>45.08371828083524</v>
      </c>
      <c r="H43" s="10">
        <v>10.02650052505793</v>
      </c>
      <c r="I43" s="8">
        <v>0.0</v>
      </c>
      <c r="J43" s="9">
        <v>48.36616449518404</v>
      </c>
      <c r="K43" s="8">
        <v>124.2054197194442</v>
      </c>
      <c r="L43" s="10">
        <v>7.998464875177556</v>
      </c>
      <c r="M43" s="10">
        <v>0.09628083296619118</v>
      </c>
      <c r="N43" s="10">
        <v>0.01649573731701229</v>
      </c>
      <c r="O43" s="11">
        <v>1.0</v>
      </c>
      <c r="P43" s="12">
        <v>64.0</v>
      </c>
      <c r="Q43" s="10">
        <v>0.03455718740376205</v>
      </c>
      <c r="R43" s="10">
        <v>0.3280968368188298</v>
      </c>
      <c r="S43" s="10">
        <v>0.4317147728732847</v>
      </c>
      <c r="T43" s="10">
        <v>0.2542009272194836</v>
      </c>
      <c r="Z43" s="13">
        <f t="shared" si="1"/>
        <v>359.9851582</v>
      </c>
    </row>
    <row r="44" ht="15.75" customHeight="1">
      <c r="A44" s="8">
        <v>0.0</v>
      </c>
      <c r="B44" s="9">
        <v>20.0</v>
      </c>
      <c r="C44" s="8">
        <v>45.0</v>
      </c>
      <c r="D44" s="10">
        <v>10.0</v>
      </c>
      <c r="E44" s="8">
        <v>0.01808195043600165</v>
      </c>
      <c r="F44" s="9">
        <v>19.81793426025766</v>
      </c>
      <c r="G44" s="8">
        <v>45.41920117851047</v>
      </c>
      <c r="H44" s="10">
        <v>9.731585046487377</v>
      </c>
      <c r="I44" s="8">
        <v>0.0</v>
      </c>
      <c r="J44" s="9">
        <v>40.20802460609581</v>
      </c>
      <c r="K44" s="8">
        <v>94.71548039573275</v>
      </c>
      <c r="L44" s="10">
        <v>8.500896790351645</v>
      </c>
      <c r="M44" s="10">
        <v>0.09218057870339551</v>
      </c>
      <c r="N44" s="10">
        <v>0.09727640042844532</v>
      </c>
      <c r="O44" s="11">
        <v>1.0</v>
      </c>
      <c r="P44" s="12">
        <v>75.0</v>
      </c>
      <c r="Q44" s="10">
        <v>0.03372908218773225</v>
      </c>
      <c r="R44" s="10">
        <v>0.3116321218988847</v>
      </c>
      <c r="S44" s="10">
        <v>0.4324609013239959</v>
      </c>
      <c r="T44" s="10">
        <v>0.2405294015294741</v>
      </c>
      <c r="Z44" s="13">
        <f t="shared" si="1"/>
        <v>360.018082</v>
      </c>
    </row>
    <row r="45" ht="15.75" customHeight="1">
      <c r="A45" s="8">
        <v>0.0</v>
      </c>
      <c r="B45" s="9">
        <v>20.0</v>
      </c>
      <c r="C45" s="8">
        <v>45.0</v>
      </c>
      <c r="D45" s="10">
        <v>10.0</v>
      </c>
      <c r="E45" s="8">
        <v>0.03398567682767689</v>
      </c>
      <c r="F45" s="9">
        <v>19.70417710937806</v>
      </c>
      <c r="G45" s="8">
        <v>45.47661754368313</v>
      </c>
      <c r="H45" s="10">
        <v>9.62649796063733</v>
      </c>
      <c r="I45" s="8">
        <v>0.0</v>
      </c>
      <c r="J45" s="9">
        <v>47.34774849331884</v>
      </c>
      <c r="K45" s="8">
        <v>169.4086231024505</v>
      </c>
      <c r="L45" s="10">
        <v>11.04977071545789</v>
      </c>
      <c r="M45" s="10">
        <v>0.09163866390327234</v>
      </c>
      <c r="N45" s="10">
        <v>0.1384392751914944</v>
      </c>
      <c r="O45" s="11">
        <v>1.0</v>
      </c>
      <c r="P45" s="12">
        <v>136.0</v>
      </c>
      <c r="Q45" s="10">
        <v>0.03360224210199906</v>
      </c>
      <c r="R45" s="10">
        <v>0.3065558671040725</v>
      </c>
      <c r="S45" s="10">
        <v>0.4337569117097113</v>
      </c>
      <c r="T45" s="10">
        <v>0.2366569673753305</v>
      </c>
      <c r="Z45" s="13">
        <f t="shared" si="1"/>
        <v>360.0339857</v>
      </c>
    </row>
    <row r="46" ht="15.75" customHeight="1">
      <c r="A46" s="8">
        <v>0.0</v>
      </c>
      <c r="B46" s="9">
        <v>20.0</v>
      </c>
      <c r="C46" s="8">
        <v>45.0</v>
      </c>
      <c r="D46" s="10">
        <v>10.0</v>
      </c>
      <c r="E46" s="8">
        <v>0.03271210535810949</v>
      </c>
      <c r="F46" s="9">
        <v>19.81314774220552</v>
      </c>
      <c r="G46" s="8">
        <v>45.60825926412874</v>
      </c>
      <c r="H46" s="10">
        <v>9.643737060236564</v>
      </c>
      <c r="I46" s="8">
        <v>0.0</v>
      </c>
      <c r="J46" s="9">
        <v>22.53940136624935</v>
      </c>
      <c r="K46" s="8">
        <v>136.5705738108298</v>
      </c>
      <c r="L46" s="10">
        <v>11.24115928570573</v>
      </c>
      <c r="M46" s="10">
        <v>0.08332826253349704</v>
      </c>
      <c r="N46" s="10">
        <v>0.1280212643664799</v>
      </c>
      <c r="O46" s="11">
        <v>1.0</v>
      </c>
      <c r="P46" s="12">
        <v>76.0</v>
      </c>
      <c r="Q46" s="10">
        <v>0.03203860481390631</v>
      </c>
      <c r="R46" s="10">
        <v>0.2953230587963747</v>
      </c>
      <c r="S46" s="10">
        <v>0.4164461131735002</v>
      </c>
      <c r="T46" s="10">
        <v>0.2270808809235488</v>
      </c>
      <c r="Z46" s="13">
        <f t="shared" si="1"/>
        <v>360.0327121</v>
      </c>
    </row>
    <row r="47" ht="15.75" customHeight="1">
      <c r="A47" s="8">
        <v>0.0</v>
      </c>
      <c r="B47" s="9">
        <v>20.0</v>
      </c>
      <c r="C47" s="8">
        <v>45.0</v>
      </c>
      <c r="D47" s="10">
        <v>10.0</v>
      </c>
      <c r="E47" s="8">
        <v>359.9491271105884</v>
      </c>
      <c r="F47" s="9">
        <v>20.75001979750606</v>
      </c>
      <c r="G47" s="8">
        <v>44.91701863608298</v>
      </c>
      <c r="H47" s="10">
        <v>10.57529429602867</v>
      </c>
      <c r="I47" s="8">
        <v>0.0</v>
      </c>
      <c r="J47" s="9">
        <v>49.87194424783331</v>
      </c>
      <c r="K47" s="8">
        <v>10.68996275512542</v>
      </c>
      <c r="L47" s="10">
        <v>14.45849529551208</v>
      </c>
      <c r="M47" s="10">
        <v>0.1004423034981189</v>
      </c>
      <c r="N47" s="10">
        <v>0.2211179802501526</v>
      </c>
      <c r="O47" s="11">
        <v>1.0</v>
      </c>
      <c r="P47" s="12">
        <v>86.0</v>
      </c>
      <c r="Q47" s="10">
        <v>0.03542485919865992</v>
      </c>
      <c r="R47" s="10">
        <v>0.3620188134301974</v>
      </c>
      <c r="S47" s="10">
        <v>0.4326575656657911</v>
      </c>
      <c r="T47" s="10">
        <v>0.2792715392013185</v>
      </c>
      <c r="Z47" s="13">
        <f t="shared" si="1"/>
        <v>359.9491271</v>
      </c>
    </row>
    <row r="48" ht="15.75" customHeight="1">
      <c r="A48" s="8">
        <v>0.0</v>
      </c>
      <c r="B48" s="9">
        <v>20.0</v>
      </c>
      <c r="C48" s="8">
        <v>45.0</v>
      </c>
      <c r="D48" s="10">
        <v>10.0</v>
      </c>
      <c r="E48" s="8">
        <v>359.954413659776</v>
      </c>
      <c r="F48" s="9">
        <v>20.07617953411183</v>
      </c>
      <c r="G48" s="8">
        <v>44.65315042219503</v>
      </c>
      <c r="H48" s="10">
        <v>10.19352844319661</v>
      </c>
      <c r="I48" s="8">
        <v>0.0</v>
      </c>
      <c r="J48" s="9">
        <v>48.26476860639946</v>
      </c>
      <c r="K48" s="8">
        <v>84.5788688595293</v>
      </c>
      <c r="L48" s="10">
        <v>11.71533177662425</v>
      </c>
      <c r="M48" s="10">
        <v>0.09460386307993668</v>
      </c>
      <c r="N48" s="10">
        <v>0.07479822980958686</v>
      </c>
      <c r="O48" s="11">
        <v>1.0</v>
      </c>
      <c r="P48" s="12">
        <v>64.0</v>
      </c>
      <c r="Q48" s="10">
        <v>0.03431212716059064</v>
      </c>
      <c r="R48" s="10">
        <v>0.327650803334277</v>
      </c>
      <c r="S48" s="10">
        <v>0.4189266757011592</v>
      </c>
      <c r="T48" s="10">
        <v>0.2556892371731039</v>
      </c>
      <c r="Z48" s="13">
        <f t="shared" si="1"/>
        <v>359.9544137</v>
      </c>
    </row>
    <row r="49" ht="15.75" customHeight="1">
      <c r="A49" s="8">
        <v>0.0</v>
      </c>
      <c r="B49" s="9">
        <v>20.0</v>
      </c>
      <c r="C49" s="8">
        <v>45.0</v>
      </c>
      <c r="D49" s="10">
        <v>10.0</v>
      </c>
      <c r="E49" s="8">
        <v>0.008007694560759832</v>
      </c>
      <c r="F49" s="9">
        <v>19.73025890212008</v>
      </c>
      <c r="G49" s="8">
        <v>45.2464522229349</v>
      </c>
      <c r="H49" s="10">
        <v>9.743134665005948</v>
      </c>
      <c r="I49" s="8">
        <v>0.0</v>
      </c>
      <c r="J49" s="9">
        <v>16.15649631771478</v>
      </c>
      <c r="K49" s="8">
        <v>1.112070936676304</v>
      </c>
      <c r="L49" s="10">
        <v>10.40147376147815</v>
      </c>
      <c r="M49" s="10">
        <v>0.1000335343020815</v>
      </c>
      <c r="N49" s="10">
        <v>0.09485798778539822</v>
      </c>
      <c r="O49" s="11">
        <v>1.0</v>
      </c>
      <c r="P49" s="12">
        <v>110.0</v>
      </c>
      <c r="Q49" s="10">
        <v>0.03514942153389768</v>
      </c>
      <c r="R49" s="10">
        <v>0.3222205000607504</v>
      </c>
      <c r="S49" s="10">
        <v>0.4463718296883594</v>
      </c>
      <c r="T49" s="10">
        <v>0.2497939461378189</v>
      </c>
      <c r="Z49" s="13">
        <f t="shared" si="1"/>
        <v>360.0080077</v>
      </c>
    </row>
    <row r="50" ht="15.75" customHeight="1">
      <c r="A50" s="8">
        <v>0.0</v>
      </c>
      <c r="B50" s="9">
        <v>20.0</v>
      </c>
      <c r="C50" s="8">
        <v>45.0</v>
      </c>
      <c r="D50" s="10">
        <v>10.0</v>
      </c>
      <c r="E50" s="8">
        <v>359.9791480517915</v>
      </c>
      <c r="F50" s="9">
        <v>20.28501117085045</v>
      </c>
      <c r="G50" s="8">
        <v>45.03274737035685</v>
      </c>
      <c r="H50" s="10">
        <v>10.21245409403402</v>
      </c>
      <c r="I50" s="8">
        <v>0.0</v>
      </c>
      <c r="J50" s="9">
        <v>39.99539812352121</v>
      </c>
      <c r="K50" s="8">
        <v>73.33052862561651</v>
      </c>
      <c r="L50" s="10">
        <v>11.91672401550367</v>
      </c>
      <c r="M50" s="10">
        <v>0.08727289597883243</v>
      </c>
      <c r="N50" s="10">
        <v>0.08289612572376279</v>
      </c>
      <c r="O50" s="11">
        <v>1.0</v>
      </c>
      <c r="P50" s="12">
        <v>32.0</v>
      </c>
      <c r="Q50" s="10">
        <v>0.03294291462350308</v>
      </c>
      <c r="R50" s="10">
        <v>0.320749028013868</v>
      </c>
      <c r="S50" s="10">
        <v>0.4082527718170207</v>
      </c>
      <c r="T50" s="10">
        <v>0.2481356908189656</v>
      </c>
      <c r="Z50" s="13">
        <f t="shared" si="1"/>
        <v>359.9791481</v>
      </c>
    </row>
    <row r="51" ht="15.75" customHeight="1">
      <c r="A51" s="8">
        <v>0.0</v>
      </c>
      <c r="B51" s="9">
        <v>20.0</v>
      </c>
      <c r="C51" s="8">
        <v>45.0</v>
      </c>
      <c r="D51" s="10">
        <v>10.0</v>
      </c>
      <c r="E51" s="8">
        <v>359.9870766745545</v>
      </c>
      <c r="F51" s="9">
        <v>19.80658868413558</v>
      </c>
      <c r="G51" s="8">
        <v>44.82071460394655</v>
      </c>
      <c r="H51" s="10">
        <v>9.936045050807863</v>
      </c>
      <c r="I51" s="8">
        <v>0.0</v>
      </c>
      <c r="J51" s="9">
        <v>20.3802718199593</v>
      </c>
      <c r="K51" s="8">
        <v>96.8504585956232</v>
      </c>
      <c r="L51" s="10">
        <v>12.61244287584059</v>
      </c>
      <c r="M51" s="10">
        <v>0.09180260187263738</v>
      </c>
      <c r="N51" s="10">
        <v>0.0398193132161167</v>
      </c>
      <c r="O51" s="11">
        <v>1.0</v>
      </c>
      <c r="P51" s="12">
        <v>54.0</v>
      </c>
      <c r="Q51" s="10">
        <v>0.0337348450944727</v>
      </c>
      <c r="R51" s="10">
        <v>0.3126765042197303</v>
      </c>
      <c r="S51" s="10">
        <v>0.4184708422635496</v>
      </c>
      <c r="T51" s="10">
        <v>0.2439582335750303</v>
      </c>
      <c r="Z51" s="13">
        <f t="shared" si="1"/>
        <v>359.9870767</v>
      </c>
    </row>
    <row r="52" ht="15.75" customHeight="1">
      <c r="A52" s="8">
        <v>0.0</v>
      </c>
      <c r="B52" s="9">
        <v>20.0</v>
      </c>
      <c r="C52" s="8">
        <v>45.0</v>
      </c>
      <c r="D52" s="10">
        <v>10.0</v>
      </c>
      <c r="E52" s="8">
        <v>359.9539229286239</v>
      </c>
      <c r="F52" s="9">
        <v>19.9171546198427</v>
      </c>
      <c r="G52" s="8">
        <v>44.38572561027478</v>
      </c>
      <c r="H52" s="10">
        <v>10.1788783780361</v>
      </c>
      <c r="I52" s="8">
        <v>0.0</v>
      </c>
      <c r="J52" s="9">
        <v>27.84029499951276</v>
      </c>
      <c r="K52" s="8">
        <v>119.0031554348509</v>
      </c>
      <c r="L52" s="10">
        <v>10.13131405536977</v>
      </c>
      <c r="M52" s="10">
        <v>0.09030966034339041</v>
      </c>
      <c r="N52" s="10">
        <v>0.07849950377596594</v>
      </c>
      <c r="O52" s="11">
        <v>1.0</v>
      </c>
      <c r="P52" s="12">
        <v>65.0</v>
      </c>
      <c r="Q52" s="10">
        <v>0.0335347908561926</v>
      </c>
      <c r="R52" s="10">
        <v>0.3155520040345307</v>
      </c>
      <c r="S52" s="10">
        <v>0.4047687659186456</v>
      </c>
      <c r="T52" s="10">
        <v>0.2478845943723556</v>
      </c>
      <c r="Z52" s="13">
        <f t="shared" si="1"/>
        <v>359.9539229</v>
      </c>
    </row>
    <row r="53" ht="15.75" customHeight="1">
      <c r="A53" s="8">
        <v>0.0</v>
      </c>
      <c r="B53" s="9">
        <v>20.0</v>
      </c>
      <c r="C53" s="8">
        <v>45.0</v>
      </c>
      <c r="D53" s="10">
        <v>10.0</v>
      </c>
      <c r="E53" s="8">
        <v>359.9762773772279</v>
      </c>
      <c r="F53" s="9">
        <v>19.93041135550362</v>
      </c>
      <c r="G53" s="8">
        <v>43.69369000568022</v>
      </c>
      <c r="H53" s="10">
        <v>10.39316308655087</v>
      </c>
      <c r="I53" s="8">
        <v>0.0</v>
      </c>
      <c r="J53" s="9">
        <v>32.0173099259745</v>
      </c>
      <c r="K53" s="8">
        <v>95.65422006092436</v>
      </c>
      <c r="L53" s="10">
        <v>10.34853174055815</v>
      </c>
      <c r="M53" s="10">
        <v>0.09196027886882596</v>
      </c>
      <c r="N53" s="10">
        <v>0.1426782308967653</v>
      </c>
      <c r="O53" s="11">
        <v>1.0</v>
      </c>
      <c r="P53" s="12">
        <v>43.0</v>
      </c>
      <c r="Q53" s="10">
        <v>0.0339150586884865</v>
      </c>
      <c r="R53" s="10">
        <v>0.3210175914797582</v>
      </c>
      <c r="S53" s="10">
        <v>0.3970778685125099</v>
      </c>
      <c r="T53" s="10">
        <v>0.2550774621145958</v>
      </c>
      <c r="Z53" s="13">
        <f t="shared" si="1"/>
        <v>359.9762774</v>
      </c>
    </row>
    <row r="54" ht="15.75" customHeight="1">
      <c r="A54" s="8">
        <v>0.0</v>
      </c>
      <c r="B54" s="9">
        <v>20.0</v>
      </c>
      <c r="C54" s="8">
        <v>45.0</v>
      </c>
      <c r="D54" s="10">
        <v>10.0</v>
      </c>
      <c r="E54" s="8">
        <v>0.02641018414897754</v>
      </c>
      <c r="F54" s="9">
        <v>20.36579324257157</v>
      </c>
      <c r="G54" s="8">
        <v>45.08675455898617</v>
      </c>
      <c r="H54" s="10">
        <v>10.19983728391792</v>
      </c>
      <c r="I54" s="8">
        <v>0.0</v>
      </c>
      <c r="J54" s="9">
        <v>47.25364351159889</v>
      </c>
      <c r="K54" s="8">
        <v>105.9259925303016</v>
      </c>
      <c r="L54" s="10">
        <v>8.992824006799703</v>
      </c>
      <c r="M54" s="10">
        <v>0.09821588332114732</v>
      </c>
      <c r="N54" s="10">
        <v>0.08921350120567585</v>
      </c>
      <c r="O54" s="11">
        <v>1.0</v>
      </c>
      <c r="P54" s="12">
        <v>58.0</v>
      </c>
      <c r="Q54" s="10">
        <v>0.03493544104686361</v>
      </c>
      <c r="R54" s="10">
        <v>0.3426305844688309</v>
      </c>
      <c r="S54" s="10">
        <v>0.4367707910812503</v>
      </c>
      <c r="T54" s="10">
        <v>0.2642777940571391</v>
      </c>
      <c r="Z54" s="13">
        <f t="shared" si="1"/>
        <v>360.0264102</v>
      </c>
    </row>
    <row r="55" ht="15.75" customHeight="1">
      <c r="A55" s="8">
        <v>0.0</v>
      </c>
      <c r="B55" s="9">
        <v>20.0</v>
      </c>
      <c r="C55" s="8">
        <v>45.0</v>
      </c>
      <c r="D55" s="10">
        <v>10.0</v>
      </c>
      <c r="E55" s="8">
        <v>359.9950195537213</v>
      </c>
      <c r="F55" s="9">
        <v>20.62773285822664</v>
      </c>
      <c r="G55" s="8">
        <v>45.08681076572736</v>
      </c>
      <c r="H55" s="10">
        <v>10.40627823723754</v>
      </c>
      <c r="I55" s="8">
        <v>0.0</v>
      </c>
      <c r="J55" s="9">
        <v>31.9037024217003</v>
      </c>
      <c r="K55" s="8">
        <v>72.48416519372583</v>
      </c>
      <c r="L55" s="10">
        <v>11.46066375238862</v>
      </c>
      <c r="M55" s="10">
        <v>0.0918727815490804</v>
      </c>
      <c r="N55" s="10">
        <v>0.15729601154113</v>
      </c>
      <c r="O55" s="11">
        <v>1.0</v>
      </c>
      <c r="P55" s="12">
        <v>26.0</v>
      </c>
      <c r="Q55" s="10">
        <v>0.03383462425407867</v>
      </c>
      <c r="R55" s="10">
        <v>0.3410184422546064</v>
      </c>
      <c r="S55" s="10">
        <v>0.4192986499528004</v>
      </c>
      <c r="T55" s="10">
        <v>0.2624687156438223</v>
      </c>
      <c r="Z55" s="13">
        <f t="shared" si="1"/>
        <v>359.9950196</v>
      </c>
    </row>
    <row r="56" ht="15.75" customHeight="1">
      <c r="A56" s="8">
        <v>0.0</v>
      </c>
      <c r="B56" s="9">
        <v>20.0</v>
      </c>
      <c r="C56" s="8">
        <v>45.0</v>
      </c>
      <c r="D56" s="10">
        <v>10.0</v>
      </c>
      <c r="E56" s="8">
        <v>0.02722335998328004</v>
      </c>
      <c r="F56" s="9">
        <v>20.48667075899252</v>
      </c>
      <c r="G56" s="8">
        <v>45.28283123369336</v>
      </c>
      <c r="H56" s="10">
        <v>10.20278494562538</v>
      </c>
      <c r="I56" s="8">
        <v>0.0</v>
      </c>
      <c r="J56" s="9">
        <v>24.51102417074912</v>
      </c>
      <c r="K56" s="8">
        <v>33.65758893492659</v>
      </c>
      <c r="L56" s="10">
        <v>9.037696653225897</v>
      </c>
      <c r="M56" s="10">
        <v>0.0930766191139503</v>
      </c>
      <c r="N56" s="10">
        <v>0.1051287538272107</v>
      </c>
      <c r="O56" s="11">
        <v>1.0</v>
      </c>
      <c r="P56" s="12">
        <v>26.0</v>
      </c>
      <c r="Q56" s="10">
        <v>0.03399848731699</v>
      </c>
      <c r="R56" s="10">
        <v>0.337049991928201</v>
      </c>
      <c r="S56" s="10">
        <v>0.4292556153043593</v>
      </c>
      <c r="T56" s="10">
        <v>0.2586359893885782</v>
      </c>
      <c r="Z56" s="13">
        <f t="shared" si="1"/>
        <v>360.0272234</v>
      </c>
    </row>
    <row r="57" ht="15.75" customHeight="1">
      <c r="A57" s="8">
        <v>0.0</v>
      </c>
      <c r="B57" s="9">
        <v>20.0</v>
      </c>
      <c r="C57" s="8">
        <v>45.0</v>
      </c>
      <c r="D57" s="10">
        <v>10.0</v>
      </c>
      <c r="E57" s="8">
        <v>0.0137058813128027</v>
      </c>
      <c r="F57" s="9">
        <v>19.55533409006749</v>
      </c>
      <c r="G57" s="8">
        <v>44.3939139366672</v>
      </c>
      <c r="H57" s="10">
        <v>9.877427205664496</v>
      </c>
      <c r="I57" s="8">
        <v>0.0</v>
      </c>
      <c r="J57" s="9">
        <v>16.43280059443574</v>
      </c>
      <c r="K57" s="8">
        <v>107.4873424557175</v>
      </c>
      <c r="L57" s="10">
        <v>8.491979720045588</v>
      </c>
      <c r="M57" s="10">
        <v>0.08527084085439096</v>
      </c>
      <c r="N57" s="10">
        <v>0.08627731298977234</v>
      </c>
      <c r="O57" s="11">
        <v>1.0</v>
      </c>
      <c r="P57" s="12">
        <v>31.0</v>
      </c>
      <c r="Q57" s="10">
        <v>0.03251605498382011</v>
      </c>
      <c r="R57" s="10">
        <v>0.2941779413190492</v>
      </c>
      <c r="S57" s="10">
        <v>0.3981419998119907</v>
      </c>
      <c r="T57" s="10">
        <v>0.2317813890671243</v>
      </c>
      <c r="Z57" s="13">
        <f t="shared" si="1"/>
        <v>360.0137059</v>
      </c>
    </row>
    <row r="58" ht="15.75" customHeight="1">
      <c r="A58" s="8">
        <v>0.0</v>
      </c>
      <c r="B58" s="9">
        <v>20.0</v>
      </c>
      <c r="C58" s="8">
        <v>45.0</v>
      </c>
      <c r="D58" s="10">
        <v>10.0</v>
      </c>
      <c r="E58" s="8">
        <v>359.9587581374337</v>
      </c>
      <c r="F58" s="9">
        <v>19.8771824274091</v>
      </c>
      <c r="G58" s="8">
        <v>44.41109227397434</v>
      </c>
      <c r="H58" s="10">
        <v>10.1143001249327</v>
      </c>
      <c r="I58" s="8">
        <v>0.0</v>
      </c>
      <c r="J58" s="9">
        <v>41.21630976786901</v>
      </c>
      <c r="K58" s="8">
        <v>68.55364117159948</v>
      </c>
      <c r="L58" s="10">
        <v>12.54915100855604</v>
      </c>
      <c r="M58" s="10">
        <v>0.08986145129978546</v>
      </c>
      <c r="N58" s="10">
        <v>0.06384298774130699</v>
      </c>
      <c r="O58" s="11">
        <v>1.0</v>
      </c>
      <c r="P58" s="12">
        <v>48.0</v>
      </c>
      <c r="Q58" s="10">
        <v>0.03343249097616906</v>
      </c>
      <c r="R58" s="10">
        <v>0.3129963028939196</v>
      </c>
      <c r="S58" s="10">
        <v>0.4060920912990876</v>
      </c>
      <c r="T58" s="10">
        <v>0.245676386095508</v>
      </c>
      <c r="Z58" s="13">
        <f t="shared" si="1"/>
        <v>359.9587581</v>
      </c>
    </row>
    <row r="59" ht="15.75" customHeight="1">
      <c r="A59" s="8">
        <v>0.0</v>
      </c>
      <c r="B59" s="9">
        <v>20.0</v>
      </c>
      <c r="C59" s="8">
        <v>45.0</v>
      </c>
      <c r="D59" s="10">
        <v>10.0</v>
      </c>
      <c r="E59" s="8">
        <v>0.002634150775653078</v>
      </c>
      <c r="F59" s="9">
        <v>20.35507953241219</v>
      </c>
      <c r="G59" s="8">
        <v>45.04891338855639</v>
      </c>
      <c r="H59" s="10">
        <v>10.23335823979738</v>
      </c>
      <c r="I59" s="8">
        <v>0.0</v>
      </c>
      <c r="J59" s="9">
        <v>33.63837669208906</v>
      </c>
      <c r="K59" s="8">
        <v>137.3123244350016</v>
      </c>
      <c r="L59" s="10">
        <v>10.86659519042739</v>
      </c>
      <c r="M59" s="10">
        <v>0.08886347897166243</v>
      </c>
      <c r="N59" s="10">
        <v>0.08981089339152</v>
      </c>
      <c r="O59" s="11">
        <v>1.0</v>
      </c>
      <c r="P59" s="12">
        <v>68.0</v>
      </c>
      <c r="Q59" s="10">
        <v>0.03324272417521736</v>
      </c>
      <c r="R59" s="10">
        <v>0.3259009488978132</v>
      </c>
      <c r="S59" s="10">
        <v>0.4131284104353504</v>
      </c>
      <c r="T59" s="10">
        <v>0.2517396076680795</v>
      </c>
      <c r="Z59" s="13">
        <f t="shared" si="1"/>
        <v>360.0026342</v>
      </c>
    </row>
    <row r="60" ht="15.75" customHeight="1">
      <c r="A60" s="8">
        <v>0.0</v>
      </c>
      <c r="B60" s="9">
        <v>20.0</v>
      </c>
      <c r="C60" s="8">
        <v>45.0</v>
      </c>
      <c r="D60" s="10">
        <v>10.0</v>
      </c>
      <c r="E60" s="8">
        <v>359.9947696040516</v>
      </c>
      <c r="F60" s="9">
        <v>20.28336921206018</v>
      </c>
      <c r="G60" s="8">
        <v>45.08503874745366</v>
      </c>
      <c r="H60" s="10">
        <v>10.19795597416392</v>
      </c>
      <c r="I60" s="8">
        <v>0.0</v>
      </c>
      <c r="J60" s="9">
        <v>14.81233292993395</v>
      </c>
      <c r="K60" s="8">
        <v>149.2529535077465</v>
      </c>
      <c r="L60" s="10">
        <v>8.456658530100924</v>
      </c>
      <c r="M60" s="10">
        <v>0.09224145740487033</v>
      </c>
      <c r="N60" s="10">
        <v>0.0765366622194341</v>
      </c>
      <c r="O60" s="11">
        <v>1.0</v>
      </c>
      <c r="P60" s="12">
        <v>79.0</v>
      </c>
      <c r="Q60" s="10">
        <v>0.03386302669676879</v>
      </c>
      <c r="R60" s="10">
        <v>0.329619310906966</v>
      </c>
      <c r="S60" s="10">
        <v>0.4204958536503758</v>
      </c>
      <c r="T60" s="10">
        <v>0.2548274547702476</v>
      </c>
      <c r="Z60" s="13">
        <f t="shared" si="1"/>
        <v>359.9947696</v>
      </c>
    </row>
    <row r="61" ht="15.75" customHeight="1">
      <c r="A61" s="8">
        <v>0.0</v>
      </c>
      <c r="B61" s="9">
        <v>20.0</v>
      </c>
      <c r="C61" s="8">
        <v>45.0</v>
      </c>
      <c r="D61" s="10">
        <v>10.0</v>
      </c>
      <c r="E61" s="8">
        <v>0.04557287385431429</v>
      </c>
      <c r="F61" s="9">
        <v>20.53025886963997</v>
      </c>
      <c r="G61" s="8">
        <v>45.99266694619776</v>
      </c>
      <c r="H61" s="10">
        <v>10.02692972323315</v>
      </c>
      <c r="I61" s="8">
        <v>0.0</v>
      </c>
      <c r="J61" s="9">
        <v>23.56064241279914</v>
      </c>
      <c r="K61" s="8">
        <v>139.5925785848302</v>
      </c>
      <c r="L61" s="10">
        <v>8.760557698066918</v>
      </c>
      <c r="M61" s="10">
        <v>0.08720331424350385</v>
      </c>
      <c r="N61" s="10">
        <v>0.08713056206347589</v>
      </c>
      <c r="O61" s="11">
        <v>1.0</v>
      </c>
      <c r="P61" s="12">
        <v>70.0</v>
      </c>
      <c r="Q61" s="10">
        <v>0.03284431392150402</v>
      </c>
      <c r="R61" s="10">
        <v>0.3257466697907643</v>
      </c>
      <c r="S61" s="10">
        <v>0.4275554861141956</v>
      </c>
      <c r="T61" s="10">
        <v>0.247005291496341</v>
      </c>
      <c r="Z61" s="13">
        <f t="shared" si="1"/>
        <v>360.0455729</v>
      </c>
    </row>
    <row r="62" ht="15.75" customHeight="1">
      <c r="A62" s="8">
        <v>0.0</v>
      </c>
      <c r="B62" s="9">
        <v>20.0</v>
      </c>
      <c r="C62" s="8">
        <v>45.0</v>
      </c>
      <c r="D62" s="10">
        <v>10.0</v>
      </c>
      <c r="E62" s="8">
        <v>359.9599294577058</v>
      </c>
      <c r="F62" s="9">
        <v>19.78393893526794</v>
      </c>
      <c r="G62" s="8">
        <v>44.63486624710927</v>
      </c>
      <c r="H62" s="10">
        <v>10.00407238931895</v>
      </c>
      <c r="I62" s="8">
        <v>0.0</v>
      </c>
      <c r="J62" s="9">
        <v>15.90981053625478</v>
      </c>
      <c r="K62" s="8">
        <v>120.0448354740163</v>
      </c>
      <c r="L62" s="10">
        <v>8.890948169022359</v>
      </c>
      <c r="M62" s="10">
        <v>0.09000727859793048</v>
      </c>
      <c r="N62" s="10">
        <v>0.03816916545323785</v>
      </c>
      <c r="O62" s="11">
        <v>1.0</v>
      </c>
      <c r="P62" s="12">
        <v>45.0</v>
      </c>
      <c r="Q62" s="10">
        <v>0.03342953514691898</v>
      </c>
      <c r="R62" s="10">
        <v>0.3096100821566078</v>
      </c>
      <c r="S62" s="10">
        <v>0.4095617514451312</v>
      </c>
      <c r="T62" s="10">
        <v>0.2425241607043008</v>
      </c>
      <c r="Z62" s="13">
        <f t="shared" si="1"/>
        <v>359.9599295</v>
      </c>
    </row>
    <row r="63" ht="15.75" customHeight="1">
      <c r="A63" s="8">
        <v>0.0</v>
      </c>
      <c r="B63" s="9">
        <v>20.0</v>
      </c>
      <c r="C63" s="8">
        <v>45.0</v>
      </c>
      <c r="D63" s="10">
        <v>10.0</v>
      </c>
      <c r="E63" s="8">
        <v>0.02737020742257654</v>
      </c>
      <c r="F63" s="9">
        <v>19.51775469068297</v>
      </c>
      <c r="G63" s="8">
        <v>44.87807922983133</v>
      </c>
      <c r="H63" s="10">
        <v>9.668314286120458</v>
      </c>
      <c r="I63" s="8">
        <v>0.0</v>
      </c>
      <c r="J63" s="9">
        <v>12.38556329991526</v>
      </c>
      <c r="K63" s="8">
        <v>104.1077563817676</v>
      </c>
      <c r="L63" s="10">
        <v>11.56882809711399</v>
      </c>
      <c r="M63" s="10">
        <v>0.09429686128795904</v>
      </c>
      <c r="N63" s="10">
        <v>0.1329991086894965</v>
      </c>
      <c r="O63" s="11">
        <v>1.0</v>
      </c>
      <c r="P63" s="12">
        <v>58.0</v>
      </c>
      <c r="Q63" s="10">
        <v>0.03411947922957459</v>
      </c>
      <c r="R63" s="10">
        <v>0.3061965108850926</v>
      </c>
      <c r="S63" s="10">
        <v>0.4303087082831835</v>
      </c>
      <c r="T63" s="10">
        <v>0.239187237698882</v>
      </c>
      <c r="Z63" s="13">
        <f t="shared" si="1"/>
        <v>360.0273702</v>
      </c>
    </row>
    <row r="64" ht="15.75" customHeight="1">
      <c r="A64" s="8">
        <v>0.0</v>
      </c>
      <c r="B64" s="9">
        <v>20.0</v>
      </c>
      <c r="C64" s="8">
        <v>45.0</v>
      </c>
      <c r="D64" s="10">
        <v>10.0</v>
      </c>
      <c r="E64" s="8">
        <v>0.01979884761999966</v>
      </c>
      <c r="F64" s="9">
        <v>19.549625011444</v>
      </c>
      <c r="G64" s="8">
        <v>44.42108827922435</v>
      </c>
      <c r="H64" s="10">
        <v>9.842237384008849</v>
      </c>
      <c r="I64" s="8">
        <v>0.0</v>
      </c>
      <c r="J64" s="9">
        <v>34.55769504539477</v>
      </c>
      <c r="K64" s="8">
        <v>63.65816009311787</v>
      </c>
      <c r="L64" s="10">
        <v>5.567148402769053</v>
      </c>
      <c r="M64" s="10">
        <v>0.09358478124423569</v>
      </c>
      <c r="N64" s="10">
        <v>0.09639440796851118</v>
      </c>
      <c r="O64" s="11">
        <v>1.0</v>
      </c>
      <c r="P64" s="12">
        <v>54.0</v>
      </c>
      <c r="Q64" s="10">
        <v>0.03405186228714987</v>
      </c>
      <c r="R64" s="10">
        <v>0.3076645573643404</v>
      </c>
      <c r="S64" s="10">
        <v>0.4190348318322444</v>
      </c>
      <c r="T64" s="10">
        <v>0.2421632456150959</v>
      </c>
      <c r="Z64" s="13">
        <f t="shared" si="1"/>
        <v>360.0197988</v>
      </c>
    </row>
    <row r="65" ht="15.75" customHeight="1">
      <c r="A65" s="8">
        <v>0.0</v>
      </c>
      <c r="B65" s="9">
        <v>20.0</v>
      </c>
      <c r="C65" s="8">
        <v>45.0</v>
      </c>
      <c r="D65" s="10">
        <v>10.0</v>
      </c>
      <c r="E65" s="8">
        <v>0.05044128463910799</v>
      </c>
      <c r="F65" s="9">
        <v>19.89680051826119</v>
      </c>
      <c r="G65" s="8">
        <v>45.7189080090122</v>
      </c>
      <c r="H65" s="10">
        <v>9.682410999356359</v>
      </c>
      <c r="I65" s="8">
        <v>0.0</v>
      </c>
      <c r="J65" s="9">
        <v>29.11210684193902</v>
      </c>
      <c r="K65" s="8">
        <v>74.92723475870933</v>
      </c>
      <c r="L65" s="10">
        <v>5.999481719026481</v>
      </c>
      <c r="M65" s="10">
        <v>0.08888577793644012</v>
      </c>
      <c r="N65" s="10">
        <v>0.1185802283575589</v>
      </c>
      <c r="O65" s="11">
        <v>1.0</v>
      </c>
      <c r="P65" s="12">
        <v>64.0</v>
      </c>
      <c r="Q65" s="10">
        <v>0.03309638296927268</v>
      </c>
      <c r="R65" s="10">
        <v>0.3077612935848498</v>
      </c>
      <c r="S65" s="10">
        <v>0.4306617631776262</v>
      </c>
      <c r="T65" s="10">
        <v>0.2361140255879214</v>
      </c>
      <c r="Z65" s="13">
        <f t="shared" si="1"/>
        <v>360.0504413</v>
      </c>
    </row>
    <row r="66" ht="15.75" customHeight="1">
      <c r="A66" s="8">
        <v>0.0</v>
      </c>
      <c r="B66" s="9">
        <v>20.0</v>
      </c>
      <c r="C66" s="8">
        <v>45.0</v>
      </c>
      <c r="D66" s="10">
        <v>10.0</v>
      </c>
      <c r="E66" s="8">
        <v>359.9537871337045</v>
      </c>
      <c r="F66" s="9">
        <v>20.5272724330217</v>
      </c>
      <c r="G66" s="8">
        <v>44.95739948221861</v>
      </c>
      <c r="H66" s="10">
        <v>10.44475880752116</v>
      </c>
      <c r="I66" s="8">
        <v>0.0</v>
      </c>
      <c r="J66" s="9">
        <v>10.77901090564445</v>
      </c>
      <c r="K66" s="8">
        <v>75.38274473995132</v>
      </c>
      <c r="L66" s="10">
        <v>5.184127133217526</v>
      </c>
      <c r="M66" s="10">
        <v>0.08875809255986543</v>
      </c>
      <c r="N66" s="10">
        <v>0.1677473008171729</v>
      </c>
      <c r="O66" s="11">
        <v>1.0</v>
      </c>
      <c r="P66" s="12">
        <v>26.0</v>
      </c>
      <c r="Q66" s="10">
        <v>0.03327816053304236</v>
      </c>
      <c r="R66" s="10">
        <v>0.3326477618998254</v>
      </c>
      <c r="S66" s="10">
        <v>0.4066078791561925</v>
      </c>
      <c r="T66" s="10">
        <v>0.2573035417012993</v>
      </c>
      <c r="Z66" s="13">
        <f t="shared" si="1"/>
        <v>359.9537871</v>
      </c>
    </row>
    <row r="67" ht="15.75" customHeight="1">
      <c r="A67" s="8">
        <v>0.0</v>
      </c>
      <c r="B67" s="9">
        <v>20.0</v>
      </c>
      <c r="C67" s="8">
        <v>45.0</v>
      </c>
      <c r="D67" s="10">
        <v>10.0</v>
      </c>
      <c r="E67" s="8">
        <v>0.09447791560733129</v>
      </c>
      <c r="F67" s="9">
        <v>19.05135792780949</v>
      </c>
      <c r="G67" s="8">
        <v>45.23873296321631</v>
      </c>
      <c r="H67" s="10">
        <v>9.195845943318997</v>
      </c>
      <c r="I67" s="8">
        <v>0.0</v>
      </c>
      <c r="J67" s="9">
        <v>5.855706749026428</v>
      </c>
      <c r="K67" s="8">
        <v>33.66097039761525</v>
      </c>
      <c r="L67" s="10">
        <v>10.78820921602473</v>
      </c>
      <c r="M67" s="10">
        <v>0.08565288226943743</v>
      </c>
      <c r="N67" s="10">
        <v>0.3096798231683699</v>
      </c>
      <c r="O67" s="11">
        <v>1.0</v>
      </c>
      <c r="P67" s="12">
        <v>39.0</v>
      </c>
      <c r="Q67" s="10">
        <v>0.03238930422105011</v>
      </c>
      <c r="R67" s="10">
        <v>0.2753595415349975</v>
      </c>
      <c r="S67" s="10">
        <v>0.4230775731998204</v>
      </c>
      <c r="T67" s="10">
        <v>0.2148996769586275</v>
      </c>
      <c r="Z67" s="13">
        <f t="shared" si="1"/>
        <v>360.0944779</v>
      </c>
    </row>
    <row r="68" ht="15.75" customHeight="1">
      <c r="A68" s="8">
        <v>0.0</v>
      </c>
      <c r="B68" s="9">
        <v>20.0</v>
      </c>
      <c r="C68" s="8">
        <v>45.0</v>
      </c>
      <c r="D68" s="10">
        <v>10.0</v>
      </c>
      <c r="E68" s="8">
        <v>0.0127070081840414</v>
      </c>
      <c r="F68" s="9">
        <v>19.65830684538443</v>
      </c>
      <c r="G68" s="8">
        <v>45.05198335745267</v>
      </c>
      <c r="H68" s="10">
        <v>9.748939775695332</v>
      </c>
      <c r="I68" s="8">
        <v>0.0</v>
      </c>
      <c r="J68" s="9">
        <v>40.68273974430817</v>
      </c>
      <c r="K68" s="8">
        <v>56.48582880780842</v>
      </c>
      <c r="L68" s="10">
        <v>7.023467079657815</v>
      </c>
      <c r="M68" s="10">
        <v>0.08890948896290579</v>
      </c>
      <c r="N68" s="10">
        <v>0.09571582160979059</v>
      </c>
      <c r="O68" s="11">
        <v>1.0</v>
      </c>
      <c r="P68" s="12">
        <v>38.0</v>
      </c>
      <c r="Q68" s="10">
        <v>0.03314641428311784</v>
      </c>
      <c r="R68" s="10">
        <v>0.3018986310032023</v>
      </c>
      <c r="S68" s="10">
        <v>0.4178849277923946</v>
      </c>
      <c r="T68" s="10">
        <v>0.2349798309420979</v>
      </c>
      <c r="Z68" s="13">
        <f t="shared" si="1"/>
        <v>360.012707</v>
      </c>
    </row>
    <row r="69" ht="15.75" customHeight="1">
      <c r="A69" s="8">
        <v>0.0</v>
      </c>
      <c r="B69" s="9">
        <v>20.0</v>
      </c>
      <c r="C69" s="8">
        <v>45.0</v>
      </c>
      <c r="D69" s="10">
        <v>10.0</v>
      </c>
      <c r="E69" s="8">
        <v>0.03048853642024766</v>
      </c>
      <c r="F69" s="9">
        <v>20.14408032776632</v>
      </c>
      <c r="G69" s="8">
        <v>45.18697591708928</v>
      </c>
      <c r="H69" s="10">
        <v>10.01995574238446</v>
      </c>
      <c r="I69" s="8">
        <v>0.0</v>
      </c>
      <c r="J69" s="9">
        <v>42.73041301396059</v>
      </c>
      <c r="K69" s="8">
        <v>111.1302542516602</v>
      </c>
      <c r="L69" s="10">
        <v>11.6902139337704</v>
      </c>
      <c r="M69" s="10">
        <v>0.09185135131951629</v>
      </c>
      <c r="N69" s="10">
        <v>0.02929216160893618</v>
      </c>
      <c r="O69" s="11">
        <v>1.0</v>
      </c>
      <c r="P69" s="12">
        <v>64.0</v>
      </c>
      <c r="Q69" s="10">
        <v>0.03374220402129479</v>
      </c>
      <c r="R69" s="10">
        <v>0.3231934491087373</v>
      </c>
      <c r="S69" s="10">
        <v>0.4254317939754615</v>
      </c>
      <c r="T69" s="10">
        <v>0.2494924125592557</v>
      </c>
      <c r="Z69" s="13">
        <f t="shared" si="1"/>
        <v>360.0304885</v>
      </c>
    </row>
    <row r="70" ht="15.75" customHeight="1">
      <c r="A70" s="8">
        <v>0.0</v>
      </c>
      <c r="B70" s="9">
        <v>20.0</v>
      </c>
      <c r="C70" s="8">
        <v>45.0</v>
      </c>
      <c r="D70" s="10">
        <v>10.0</v>
      </c>
      <c r="E70" s="8">
        <v>359.9450552236154</v>
      </c>
      <c r="F70" s="9">
        <v>20.58381113717497</v>
      </c>
      <c r="G70" s="8">
        <v>45.04812529401433</v>
      </c>
      <c r="H70" s="10">
        <v>10.43100506568881</v>
      </c>
      <c r="I70" s="8">
        <v>0.0</v>
      </c>
      <c r="J70" s="9">
        <v>37.29208335213019</v>
      </c>
      <c r="K70" s="8">
        <v>138.7280056908895</v>
      </c>
      <c r="L70" s="10">
        <v>5.907989622738907</v>
      </c>
      <c r="M70" s="10">
        <v>0.09095350572244716</v>
      </c>
      <c r="N70" s="10">
        <v>0.1713415209666141</v>
      </c>
      <c r="O70" s="11">
        <v>1.0</v>
      </c>
      <c r="P70" s="12">
        <v>81.0</v>
      </c>
      <c r="Q70" s="10">
        <v>0.03367673779582508</v>
      </c>
      <c r="R70" s="10">
        <v>0.338162328813339</v>
      </c>
      <c r="S70" s="10">
        <v>0.4142941323633847</v>
      </c>
      <c r="T70" s="10">
        <v>0.2608048476331691</v>
      </c>
      <c r="Z70" s="13">
        <f t="shared" si="1"/>
        <v>359.9450552</v>
      </c>
    </row>
    <row r="71" ht="15.75" customHeight="1">
      <c r="A71" s="8">
        <v>0.0</v>
      </c>
      <c r="B71" s="9">
        <v>20.0</v>
      </c>
      <c r="C71" s="8">
        <v>45.0</v>
      </c>
      <c r="D71" s="10">
        <v>10.0</v>
      </c>
      <c r="E71" s="8">
        <v>0.02672138075359954</v>
      </c>
      <c r="F71" s="9">
        <v>20.22638975121423</v>
      </c>
      <c r="G71" s="8">
        <v>45.13456989027442</v>
      </c>
      <c r="H71" s="10">
        <v>10.07529929473859</v>
      </c>
      <c r="I71" s="8">
        <v>0.0</v>
      </c>
      <c r="J71" s="9">
        <v>10.77672820896185</v>
      </c>
      <c r="K71" s="8">
        <v>85.0912644551781</v>
      </c>
      <c r="L71" s="10">
        <v>5.311944820631942</v>
      </c>
      <c r="M71" s="10">
        <v>0.08574284606801215</v>
      </c>
      <c r="N71" s="10">
        <v>0.04773522873109369</v>
      </c>
      <c r="O71" s="11">
        <v>1.0</v>
      </c>
      <c r="P71" s="12">
        <v>26.0</v>
      </c>
      <c r="Q71" s="10">
        <v>0.03261215802596941</v>
      </c>
      <c r="R71" s="10">
        <v>0.3150229368008047</v>
      </c>
      <c r="S71" s="10">
        <v>0.4106250040003392</v>
      </c>
      <c r="T71" s="10">
        <v>0.243050252086913</v>
      </c>
      <c r="Z71" s="13">
        <f t="shared" si="1"/>
        <v>360.0267214</v>
      </c>
    </row>
    <row r="72" ht="15.75" customHeight="1">
      <c r="A72" s="8">
        <v>0.0</v>
      </c>
      <c r="B72" s="9">
        <v>20.0</v>
      </c>
      <c r="C72" s="8">
        <v>45.0</v>
      </c>
      <c r="D72" s="10">
        <v>10.0</v>
      </c>
      <c r="E72" s="8">
        <v>0.03303175534769058</v>
      </c>
      <c r="F72" s="9">
        <v>20.12017760961567</v>
      </c>
      <c r="G72" s="8">
        <v>45.41307431801989</v>
      </c>
      <c r="H72" s="10">
        <v>9.921761535525725</v>
      </c>
      <c r="I72" s="8">
        <v>0.0</v>
      </c>
      <c r="J72" s="9">
        <v>36.97045903267903</v>
      </c>
      <c r="K72" s="8">
        <v>35.65359637549739</v>
      </c>
      <c r="L72" s="10">
        <v>10.94730089083441</v>
      </c>
      <c r="M72" s="10">
        <v>0.08914041082476572</v>
      </c>
      <c r="N72" s="10">
        <v>0.04815921370729157</v>
      </c>
      <c r="O72" s="11">
        <v>1.0</v>
      </c>
      <c r="P72" s="12">
        <v>32.0</v>
      </c>
      <c r="Q72" s="10">
        <v>0.03320810925820424</v>
      </c>
      <c r="R72" s="10">
        <v>0.3167120810548313</v>
      </c>
      <c r="S72" s="10">
        <v>0.4242575044440969</v>
      </c>
      <c r="T72" s="10">
        <v>0.2435401435307835</v>
      </c>
      <c r="Z72" s="13">
        <f t="shared" si="1"/>
        <v>360.0330318</v>
      </c>
    </row>
    <row r="73" ht="15.75" customHeight="1">
      <c r="A73" s="8">
        <v>0.0</v>
      </c>
      <c r="B73" s="9">
        <v>20.0</v>
      </c>
      <c r="C73" s="8">
        <v>45.0</v>
      </c>
      <c r="D73" s="10">
        <v>10.0</v>
      </c>
      <c r="E73" s="8">
        <v>359.9755995160646</v>
      </c>
      <c r="F73" s="9">
        <v>20.84345525122422</v>
      </c>
      <c r="G73" s="8">
        <v>45.12782888150757</v>
      </c>
      <c r="H73" s="10">
        <v>10.56517275693612</v>
      </c>
      <c r="I73" s="8">
        <v>0.0</v>
      </c>
      <c r="J73" s="9">
        <v>29.85415637521002</v>
      </c>
      <c r="K73" s="8">
        <v>166.4525981356592</v>
      </c>
      <c r="L73" s="10">
        <v>14.78973738411469</v>
      </c>
      <c r="M73" s="10">
        <v>0.08697520759667217</v>
      </c>
      <c r="N73" s="10">
        <v>0.2208769698575828</v>
      </c>
      <c r="O73" s="11">
        <v>1.0</v>
      </c>
      <c r="P73" s="12">
        <v>105.0</v>
      </c>
      <c r="Q73" s="10">
        <v>0.03295274074910907</v>
      </c>
      <c r="R73" s="10">
        <v>0.3395292021449285</v>
      </c>
      <c r="S73" s="10">
        <v>0.406161034931041</v>
      </c>
      <c r="T73" s="10">
        <v>0.2607265339963776</v>
      </c>
      <c r="Z73" s="13">
        <f t="shared" si="1"/>
        <v>359.9755995</v>
      </c>
    </row>
    <row r="74" ht="15.75" customHeight="1">
      <c r="A74" s="8">
        <v>0.0</v>
      </c>
      <c r="B74" s="9">
        <v>20.0</v>
      </c>
      <c r="C74" s="8">
        <v>45.0</v>
      </c>
      <c r="D74" s="10">
        <v>10.0</v>
      </c>
      <c r="E74" s="8">
        <v>0.008121669743838576</v>
      </c>
      <c r="F74" s="9">
        <v>20.36470985912269</v>
      </c>
      <c r="G74" s="8">
        <v>45.04988913223033</v>
      </c>
      <c r="H74" s="10">
        <v>10.21361258337375</v>
      </c>
      <c r="I74" s="8">
        <v>0.0</v>
      </c>
      <c r="J74" s="9">
        <v>48.37087652890884</v>
      </c>
      <c r="K74" s="8">
        <v>107.447219213504</v>
      </c>
      <c r="L74" s="10">
        <v>8.106942291330878</v>
      </c>
      <c r="M74" s="10">
        <v>0.08943887625153231</v>
      </c>
      <c r="N74" s="10">
        <v>0.08707327984538138</v>
      </c>
      <c r="O74" s="11">
        <v>1.0</v>
      </c>
      <c r="P74" s="12">
        <v>64.0</v>
      </c>
      <c r="Q74" s="10">
        <v>0.03334246490979239</v>
      </c>
      <c r="R74" s="10">
        <v>0.3270095065477885</v>
      </c>
      <c r="S74" s="10">
        <v>0.415963433791606</v>
      </c>
      <c r="T74" s="10">
        <v>0.2523790446873928</v>
      </c>
      <c r="Z74" s="13">
        <f t="shared" si="1"/>
        <v>360.0081217</v>
      </c>
    </row>
    <row r="75" ht="15.75" customHeight="1">
      <c r="A75" s="8">
        <v>0.0</v>
      </c>
      <c r="B75" s="9">
        <v>20.0</v>
      </c>
      <c r="C75" s="8">
        <v>45.0</v>
      </c>
      <c r="D75" s="10">
        <v>10.0</v>
      </c>
      <c r="E75" s="8">
        <v>0.03269986424807397</v>
      </c>
      <c r="F75" s="9">
        <v>19.86343664572381</v>
      </c>
      <c r="G75" s="8">
        <v>45.18485642110251</v>
      </c>
      <c r="H75" s="10">
        <v>9.84298027819279</v>
      </c>
      <c r="I75" s="8">
        <v>0.0</v>
      </c>
      <c r="J75" s="9">
        <v>9.777914638769433</v>
      </c>
      <c r="K75" s="8">
        <v>92.48046881787766</v>
      </c>
      <c r="L75" s="10">
        <v>12.56447977801447</v>
      </c>
      <c r="M75" s="10">
        <v>0.08760185815440871</v>
      </c>
      <c r="N75" s="10">
        <v>0.06343158656440284</v>
      </c>
      <c r="O75" s="11">
        <v>1.0</v>
      </c>
      <c r="P75" s="12">
        <v>36.0</v>
      </c>
      <c r="Q75" s="10">
        <v>0.03291646303468867</v>
      </c>
      <c r="R75" s="10">
        <v>0.3061987638618672</v>
      </c>
      <c r="S75" s="10">
        <v>0.416317379393624</v>
      </c>
      <c r="T75" s="10">
        <v>0.2372289266358391</v>
      </c>
      <c r="Z75" s="13">
        <f t="shared" si="1"/>
        <v>360.0326999</v>
      </c>
    </row>
    <row r="76" ht="15.75" customHeight="1">
      <c r="A76" s="8">
        <v>0.0</v>
      </c>
      <c r="B76" s="9">
        <v>20.0</v>
      </c>
      <c r="C76" s="8">
        <v>45.0</v>
      </c>
      <c r="D76" s="10">
        <v>10.0</v>
      </c>
      <c r="E76" s="8">
        <v>0.0612946610330742</v>
      </c>
      <c r="F76" s="9">
        <v>19.86772391464563</v>
      </c>
      <c r="G76" s="8">
        <v>44.95916519474574</v>
      </c>
      <c r="H76" s="10">
        <v>9.859383539618005</v>
      </c>
      <c r="I76" s="8">
        <v>0.0</v>
      </c>
      <c r="J76" s="9">
        <v>14.54966952474278</v>
      </c>
      <c r="K76" s="8">
        <v>98.07450878669282</v>
      </c>
      <c r="L76" s="10">
        <v>11.84386445584203</v>
      </c>
      <c r="M76" s="10">
        <v>0.09031949557042299</v>
      </c>
      <c r="N76" s="10">
        <v>0.06252165759799155</v>
      </c>
      <c r="O76" s="11">
        <v>1.0</v>
      </c>
      <c r="P76" s="12">
        <v>31.0</v>
      </c>
      <c r="Q76" s="10">
        <v>0.03342894323647418</v>
      </c>
      <c r="R76" s="10">
        <v>0.3112261128410288</v>
      </c>
      <c r="S76" s="10">
        <v>0.4219013075205075</v>
      </c>
      <c r="T76" s="10">
        <v>0.2416875982734754</v>
      </c>
      <c r="Z76" s="13">
        <f t="shared" si="1"/>
        <v>360.0612947</v>
      </c>
    </row>
    <row r="77" ht="15.75" customHeight="1">
      <c r="A77" s="8">
        <v>0.0</v>
      </c>
      <c r="B77" s="9">
        <v>20.0</v>
      </c>
      <c r="C77" s="8">
        <v>45.0</v>
      </c>
      <c r="D77" s="10">
        <v>10.0</v>
      </c>
      <c r="E77" s="8">
        <v>359.991393304849</v>
      </c>
      <c r="F77" s="9">
        <v>20.32927676175565</v>
      </c>
      <c r="G77" s="8">
        <v>45.01073367036188</v>
      </c>
      <c r="H77" s="10">
        <v>10.23030173997828</v>
      </c>
      <c r="I77" s="8">
        <v>0.0</v>
      </c>
      <c r="J77" s="9">
        <v>30.87344232272614</v>
      </c>
      <c r="K77" s="8">
        <v>32.3660278370415</v>
      </c>
      <c r="L77" s="10">
        <v>6.232357723803722</v>
      </c>
      <c r="M77" s="10">
        <v>0.091373737336647</v>
      </c>
      <c r="N77" s="10">
        <v>0.08743518068767131</v>
      </c>
      <c r="O77" s="11">
        <v>1.0</v>
      </c>
      <c r="P77" s="12">
        <v>37.0</v>
      </c>
      <c r="Q77" s="10">
        <v>0.03371019741518362</v>
      </c>
      <c r="R77" s="10">
        <v>0.329665434585175</v>
      </c>
      <c r="S77" s="10">
        <v>0.418221678625521</v>
      </c>
      <c r="T77" s="10">
        <v>0.2548824768587027</v>
      </c>
      <c r="Z77" s="13">
        <f t="shared" si="1"/>
        <v>359.9913933</v>
      </c>
    </row>
    <row r="78" ht="15.75" customHeight="1">
      <c r="A78" s="8">
        <v>0.0</v>
      </c>
      <c r="B78" s="9">
        <v>20.0</v>
      </c>
      <c r="C78" s="8">
        <v>45.0</v>
      </c>
      <c r="D78" s="10">
        <v>10.0</v>
      </c>
      <c r="E78" s="8">
        <v>359.9756303211335</v>
      </c>
      <c r="F78" s="9">
        <v>20.40011446036057</v>
      </c>
      <c r="G78" s="8">
        <v>45.00037718865909</v>
      </c>
      <c r="H78" s="10">
        <v>10.30452089137965</v>
      </c>
      <c r="I78" s="8">
        <v>0.0</v>
      </c>
      <c r="J78" s="9">
        <v>13.96081743717254</v>
      </c>
      <c r="K78" s="8">
        <v>87.06806219809343</v>
      </c>
      <c r="L78" s="10">
        <v>13.09563607518963</v>
      </c>
      <c r="M78" s="10">
        <v>0.08230915197552302</v>
      </c>
      <c r="N78" s="10">
        <v>0.1155749439747414</v>
      </c>
      <c r="O78" s="11">
        <v>1.0</v>
      </c>
      <c r="P78" s="12">
        <v>31.0</v>
      </c>
      <c r="Q78" s="10">
        <v>0.03201231854482518</v>
      </c>
      <c r="R78" s="10">
        <v>0.3155103928531067</v>
      </c>
      <c r="S78" s="10">
        <v>0.3951212872168484</v>
      </c>
      <c r="T78" s="10">
        <v>0.2439354516509122</v>
      </c>
      <c r="Z78" s="13">
        <f t="shared" si="1"/>
        <v>359.9756303</v>
      </c>
    </row>
    <row r="79" ht="15.75" customHeight="1">
      <c r="A79" s="8">
        <v>0.0</v>
      </c>
      <c r="B79" s="9">
        <v>20.0</v>
      </c>
      <c r="C79" s="8">
        <v>45.0</v>
      </c>
      <c r="D79" s="10">
        <v>10.0</v>
      </c>
      <c r="E79" s="8">
        <v>0.02785667659339897</v>
      </c>
      <c r="F79" s="9">
        <v>20.23276455580542</v>
      </c>
      <c r="G79" s="8">
        <v>44.75652157445155</v>
      </c>
      <c r="H79" s="10">
        <v>10.20507569997286</v>
      </c>
      <c r="I79" s="8">
        <v>0.0</v>
      </c>
      <c r="J79" s="9">
        <v>48.54623352994683</v>
      </c>
      <c r="K79" s="8">
        <v>5.785728481636038</v>
      </c>
      <c r="L79" s="10">
        <v>11.48448552557865</v>
      </c>
      <c r="M79" s="10">
        <v>0.08909779874557545</v>
      </c>
      <c r="N79" s="10">
        <v>0.08371710109739064</v>
      </c>
      <c r="O79" s="11">
        <v>1.0</v>
      </c>
      <c r="P79" s="12">
        <v>68.0</v>
      </c>
      <c r="Q79" s="10">
        <v>0.03328880835427132</v>
      </c>
      <c r="R79" s="10">
        <v>0.3226457438614164</v>
      </c>
      <c r="S79" s="10">
        <v>0.4111899704362121</v>
      </c>
      <c r="T79" s="10">
        <v>0.2505723064538319</v>
      </c>
      <c r="Z79" s="13">
        <f t="shared" si="1"/>
        <v>360.0278567</v>
      </c>
    </row>
    <row r="80" ht="15.75" customHeight="1">
      <c r="A80" s="8">
        <v>0.0</v>
      </c>
      <c r="B80" s="9">
        <v>20.0</v>
      </c>
      <c r="C80" s="8">
        <v>45.0</v>
      </c>
      <c r="D80" s="10">
        <v>10.0</v>
      </c>
      <c r="E80" s="8">
        <v>359.9872123027246</v>
      </c>
      <c r="F80" s="9">
        <v>21.13966026375479</v>
      </c>
      <c r="G80" s="8">
        <v>45.500580517327</v>
      </c>
      <c r="H80" s="10">
        <v>10.62680622728413</v>
      </c>
      <c r="I80" s="8">
        <v>0.0</v>
      </c>
      <c r="J80" s="9">
        <v>33.58154631383221</v>
      </c>
      <c r="K80" s="8">
        <v>120.213419950022</v>
      </c>
      <c r="L80" s="10">
        <v>10.91322005946307</v>
      </c>
      <c r="M80" s="10">
        <v>0.08779752720720795</v>
      </c>
      <c r="N80" s="10">
        <v>0.2673846827192835</v>
      </c>
      <c r="O80" s="11">
        <v>1.0</v>
      </c>
      <c r="P80" s="12">
        <v>69.0</v>
      </c>
      <c r="Q80" s="10">
        <v>0.03310074210773137</v>
      </c>
      <c r="R80" s="10">
        <v>0.3503732103504368</v>
      </c>
      <c r="S80" s="10">
        <v>0.4142789238396433</v>
      </c>
      <c r="T80" s="10">
        <v>0.2664070597584116</v>
      </c>
      <c r="Z80" s="13">
        <f t="shared" si="1"/>
        <v>359.9872123</v>
      </c>
    </row>
    <row r="81" ht="15.75" customHeight="1">
      <c r="A81" s="8">
        <v>0.0</v>
      </c>
      <c r="B81" s="9">
        <v>20.0</v>
      </c>
      <c r="C81" s="8">
        <v>45.0</v>
      </c>
      <c r="D81" s="10">
        <v>10.0</v>
      </c>
      <c r="E81" s="8">
        <v>0.00944027632172964</v>
      </c>
      <c r="F81" s="9">
        <v>19.91350095524283</v>
      </c>
      <c r="G81" s="8">
        <v>45.06170291163828</v>
      </c>
      <c r="H81" s="10">
        <v>9.895319707152138</v>
      </c>
      <c r="I81" s="8">
        <v>0.0</v>
      </c>
      <c r="J81" s="9">
        <v>41.17665664652738</v>
      </c>
      <c r="K81" s="8">
        <v>60.66204728127494</v>
      </c>
      <c r="L81" s="10">
        <v>12.61444128592651</v>
      </c>
      <c r="M81" s="10">
        <v>0.08672739627604643</v>
      </c>
      <c r="N81" s="10">
        <v>0.03728096881311827</v>
      </c>
      <c r="O81" s="11">
        <v>1.0</v>
      </c>
      <c r="P81" s="12">
        <v>37.0</v>
      </c>
      <c r="Q81" s="10">
        <v>0.032765015173036</v>
      </c>
      <c r="R81" s="10">
        <v>0.3064334564834675</v>
      </c>
      <c r="S81" s="10">
        <v>0.412868574037732</v>
      </c>
      <c r="T81" s="10">
        <v>0.2375898245414821</v>
      </c>
      <c r="Z81" s="13">
        <f t="shared" si="1"/>
        <v>360.0094403</v>
      </c>
    </row>
    <row r="82" ht="15.75" customHeight="1">
      <c r="A82" s="8">
        <v>0.0</v>
      </c>
      <c r="B82" s="9">
        <v>20.0</v>
      </c>
      <c r="C82" s="8">
        <v>45.0</v>
      </c>
      <c r="D82" s="10">
        <v>10.0</v>
      </c>
      <c r="E82" s="8">
        <v>359.9724664563962</v>
      </c>
      <c r="F82" s="9">
        <v>20.08696195723689</v>
      </c>
      <c r="G82" s="8">
        <v>45.14079332904525</v>
      </c>
      <c r="H82" s="10">
        <v>10.03510713345888</v>
      </c>
      <c r="I82" s="8">
        <v>0.0</v>
      </c>
      <c r="J82" s="9">
        <v>36.52214686544333</v>
      </c>
      <c r="K82" s="8">
        <v>130.3028976031161</v>
      </c>
      <c r="L82" s="10">
        <v>5.439704353682169</v>
      </c>
      <c r="M82" s="10">
        <v>0.09190450193822974</v>
      </c>
      <c r="N82" s="10">
        <v>0.02642683226154163</v>
      </c>
      <c r="O82" s="11">
        <v>1.0</v>
      </c>
      <c r="P82" s="12">
        <v>31.0</v>
      </c>
      <c r="Q82" s="10">
        <v>0.03376181898413497</v>
      </c>
      <c r="R82" s="10">
        <v>0.3216707409826714</v>
      </c>
      <c r="S82" s="10">
        <v>0.4226196012368374</v>
      </c>
      <c r="T82" s="10">
        <v>0.2488550873014238</v>
      </c>
      <c r="Z82" s="13">
        <f t="shared" si="1"/>
        <v>359.9724665</v>
      </c>
    </row>
    <row r="83" ht="15.75" customHeight="1">
      <c r="A83" s="8">
        <v>0.0</v>
      </c>
      <c r="B83" s="9">
        <v>20.0</v>
      </c>
      <c r="C83" s="8">
        <v>45.0</v>
      </c>
      <c r="D83" s="10">
        <v>10.0</v>
      </c>
      <c r="E83" s="8">
        <v>359.958199094382</v>
      </c>
      <c r="F83" s="9">
        <v>19.80156597977117</v>
      </c>
      <c r="G83" s="8">
        <v>44.75444359286723</v>
      </c>
      <c r="H83" s="10">
        <v>9.974193618841458</v>
      </c>
      <c r="I83" s="8">
        <v>0.0</v>
      </c>
      <c r="J83" s="9">
        <v>6.12579408245155</v>
      </c>
      <c r="K83" s="8">
        <v>115.4512310068628</v>
      </c>
      <c r="L83" s="10">
        <v>6.596281355079256</v>
      </c>
      <c r="M83" s="10">
        <v>0.09307855636330814</v>
      </c>
      <c r="N83" s="10">
        <v>0.03957690022485802</v>
      </c>
      <c r="O83" s="11">
        <v>1.0</v>
      </c>
      <c r="P83" s="12">
        <v>41.0</v>
      </c>
      <c r="Q83" s="10">
        <v>0.03398243973882307</v>
      </c>
      <c r="R83" s="10">
        <v>0.315025746821433</v>
      </c>
      <c r="S83" s="10">
        <v>0.418893064505334</v>
      </c>
      <c r="T83" s="10">
        <v>0.2461797070063064</v>
      </c>
      <c r="Z83" s="13">
        <f t="shared" si="1"/>
        <v>359.9581991</v>
      </c>
    </row>
    <row r="84" ht="15.75" customHeight="1">
      <c r="A84" s="8">
        <v>0.0</v>
      </c>
      <c r="B84" s="9">
        <v>20.0</v>
      </c>
      <c r="C84" s="8">
        <v>45.0</v>
      </c>
      <c r="D84" s="10">
        <v>10.0</v>
      </c>
      <c r="E84" s="8">
        <v>359.9993372437257</v>
      </c>
      <c r="F84" s="9">
        <v>19.37142303750821</v>
      </c>
      <c r="G84" s="8">
        <v>44.74059027126389</v>
      </c>
      <c r="H84" s="10">
        <v>9.657256033896731</v>
      </c>
      <c r="I84" s="8">
        <v>0.0</v>
      </c>
      <c r="J84" s="9">
        <v>30.7575316271888</v>
      </c>
      <c r="K84" s="8">
        <v>136.1903733707904</v>
      </c>
      <c r="L84" s="10">
        <v>7.696462880987673</v>
      </c>
      <c r="M84" s="10">
        <v>0.0923351344944542</v>
      </c>
      <c r="N84" s="10">
        <v>0.1447183373537833</v>
      </c>
      <c r="O84" s="11">
        <v>1.0</v>
      </c>
      <c r="P84" s="12">
        <v>75.0</v>
      </c>
      <c r="Q84" s="10">
        <v>0.0337724367341338</v>
      </c>
      <c r="R84" s="10">
        <v>0.2988603246845867</v>
      </c>
      <c r="S84" s="10">
        <v>0.4211232583464723</v>
      </c>
      <c r="T84" s="10">
        <v>0.234675494847085</v>
      </c>
      <c r="Z84" s="13">
        <f t="shared" si="1"/>
        <v>359.9993372</v>
      </c>
    </row>
    <row r="85" ht="15.75" customHeight="1">
      <c r="A85" s="8">
        <v>0.0</v>
      </c>
      <c r="B85" s="9">
        <v>20.0</v>
      </c>
      <c r="C85" s="8">
        <v>45.0</v>
      </c>
      <c r="D85" s="10">
        <v>10.0</v>
      </c>
      <c r="E85" s="8">
        <v>0.006465632268435544</v>
      </c>
      <c r="F85" s="9">
        <v>20.29057481849643</v>
      </c>
      <c r="G85" s="8">
        <v>45.4618624147213</v>
      </c>
      <c r="H85" s="10">
        <v>10.0553846788649</v>
      </c>
      <c r="I85" s="8">
        <v>0.0</v>
      </c>
      <c r="J85" s="9">
        <v>13.80893056616959</v>
      </c>
      <c r="K85" s="8">
        <v>108.387558600805</v>
      </c>
      <c r="L85" s="10">
        <v>14.21795219450817</v>
      </c>
      <c r="M85" s="10">
        <v>0.09322393380798984</v>
      </c>
      <c r="N85" s="10">
        <v>0.0512237063593998</v>
      </c>
      <c r="O85" s="11">
        <v>1.0</v>
      </c>
      <c r="P85" s="12">
        <v>42.0</v>
      </c>
      <c r="Q85" s="10">
        <v>0.03399148668615258</v>
      </c>
      <c r="R85" s="10">
        <v>0.3300894199664812</v>
      </c>
      <c r="S85" s="10">
        <v>0.4316388330409537</v>
      </c>
      <c r="T85" s="10">
        <v>0.2533379835068877</v>
      </c>
      <c r="Z85" s="13">
        <f t="shared" si="1"/>
        <v>360.0064656</v>
      </c>
    </row>
    <row r="86" ht="15.75" customHeight="1">
      <c r="A86" s="8">
        <v>0.0</v>
      </c>
      <c r="B86" s="9">
        <v>20.0</v>
      </c>
      <c r="C86" s="8">
        <v>45.0</v>
      </c>
      <c r="D86" s="10">
        <v>10.0</v>
      </c>
      <c r="E86" s="8">
        <v>359.9558513274525</v>
      </c>
      <c r="F86" s="9">
        <v>20.02395068198927</v>
      </c>
      <c r="G86" s="8">
        <v>44.64930426057033</v>
      </c>
      <c r="H86" s="10">
        <v>10.17303653336473</v>
      </c>
      <c r="I86" s="8">
        <v>0.0</v>
      </c>
      <c r="J86" s="9">
        <v>13.0976807145381</v>
      </c>
      <c r="K86" s="8">
        <v>115.5687087294186</v>
      </c>
      <c r="L86" s="10">
        <v>13.69243472044685</v>
      </c>
      <c r="M86" s="10">
        <v>0.08610016705295521</v>
      </c>
      <c r="N86" s="10">
        <v>0.06505958512956361</v>
      </c>
      <c r="O86" s="11">
        <v>1.0</v>
      </c>
      <c r="P86" s="12">
        <v>44.0</v>
      </c>
      <c r="Q86" s="10">
        <v>0.03273170299211672</v>
      </c>
      <c r="R86" s="10">
        <v>0.3109722499785862</v>
      </c>
      <c r="S86" s="10">
        <v>0.3990574861179488</v>
      </c>
      <c r="T86" s="10">
        <v>0.2429342365895683</v>
      </c>
      <c r="Z86" s="13">
        <f t="shared" si="1"/>
        <v>359.9558513</v>
      </c>
    </row>
    <row r="87" ht="15.75" customHeight="1">
      <c r="A87" s="8">
        <v>0.0</v>
      </c>
      <c r="B87" s="9">
        <v>20.0</v>
      </c>
      <c r="C87" s="8">
        <v>45.0</v>
      </c>
      <c r="D87" s="10">
        <v>10.0</v>
      </c>
      <c r="E87" s="8">
        <v>0.02961482552748218</v>
      </c>
      <c r="F87" s="9">
        <v>19.45783553001952</v>
      </c>
      <c r="G87" s="8">
        <v>44.9255091984888</v>
      </c>
      <c r="H87" s="10">
        <v>9.628256484386878</v>
      </c>
      <c r="I87" s="8">
        <v>0.0</v>
      </c>
      <c r="J87" s="9">
        <v>27.32757562521234</v>
      </c>
      <c r="K87" s="8">
        <v>18.36987848928254</v>
      </c>
      <c r="L87" s="10">
        <v>10.00784873399956</v>
      </c>
      <c r="M87" s="10">
        <v>0.09275769012633597</v>
      </c>
      <c r="N87" s="10">
        <v>0.1473822278213062</v>
      </c>
      <c r="O87" s="11">
        <v>1.0</v>
      </c>
      <c r="P87" s="12">
        <v>31.0</v>
      </c>
      <c r="Q87" s="10">
        <v>0.03383084638872449</v>
      </c>
      <c r="R87" s="10">
        <v>0.3016726653945703</v>
      </c>
      <c r="S87" s="10">
        <v>0.4270989805004208</v>
      </c>
      <c r="T87" s="10">
        <v>0.2357436657025566</v>
      </c>
      <c r="Z87" s="13">
        <f t="shared" si="1"/>
        <v>360.0296148</v>
      </c>
    </row>
    <row r="88" ht="15.75" customHeight="1">
      <c r="A88" s="8">
        <v>0.0</v>
      </c>
      <c r="B88" s="9">
        <v>20.0</v>
      </c>
      <c r="C88" s="8">
        <v>45.0</v>
      </c>
      <c r="D88" s="10">
        <v>10.0</v>
      </c>
      <c r="E88" s="8">
        <v>0.01325035245290031</v>
      </c>
      <c r="F88" s="9">
        <v>19.63776079866235</v>
      </c>
      <c r="G88" s="8">
        <v>45.25214692047333</v>
      </c>
      <c r="H88" s="10">
        <v>9.655870451265217</v>
      </c>
      <c r="I88" s="8">
        <v>0.0</v>
      </c>
      <c r="J88" s="9">
        <v>29.36642763380352</v>
      </c>
      <c r="K88" s="8">
        <v>61.65801775067821</v>
      </c>
      <c r="L88" s="10">
        <v>11.1895742007209</v>
      </c>
      <c r="M88" s="10">
        <v>0.09538540821506218</v>
      </c>
      <c r="N88" s="10">
        <v>0.125835248420225</v>
      </c>
      <c r="O88" s="11">
        <v>1.0</v>
      </c>
      <c r="P88" s="12">
        <v>27.0</v>
      </c>
      <c r="Q88" s="10">
        <v>0.03429935460831799</v>
      </c>
      <c r="R88" s="10">
        <v>0.3111432329611381</v>
      </c>
      <c r="S88" s="10">
        <v>0.4380912512950978</v>
      </c>
      <c r="T88" s="10">
        <v>0.2412986448335006</v>
      </c>
      <c r="Z88" s="13">
        <f t="shared" si="1"/>
        <v>360.0132504</v>
      </c>
    </row>
    <row r="89" ht="15.75" customHeight="1">
      <c r="A89" s="8">
        <v>0.0</v>
      </c>
      <c r="B89" s="9">
        <v>20.0</v>
      </c>
      <c r="C89" s="8">
        <v>45.0</v>
      </c>
      <c r="D89" s="10">
        <v>10.0</v>
      </c>
      <c r="E89" s="8">
        <v>0.02417574172059894</v>
      </c>
      <c r="F89" s="9">
        <v>19.89060434680619</v>
      </c>
      <c r="G89" s="8">
        <v>45.27574160470788</v>
      </c>
      <c r="H89" s="10">
        <v>9.805677710739085</v>
      </c>
      <c r="I89" s="8">
        <v>0.0</v>
      </c>
      <c r="J89" s="9">
        <v>46.45770272889749</v>
      </c>
      <c r="K89" s="8">
        <v>79.1076272874962</v>
      </c>
      <c r="L89" s="10">
        <v>7.715504487578974</v>
      </c>
      <c r="M89" s="10">
        <v>0.08623538540470521</v>
      </c>
      <c r="N89" s="10">
        <v>0.07063435229589302</v>
      </c>
      <c r="O89" s="11">
        <v>1.0</v>
      </c>
      <c r="P89" s="12">
        <v>60.0</v>
      </c>
      <c r="Q89" s="10">
        <v>0.03264269643105261</v>
      </c>
      <c r="R89" s="10">
        <v>0.3040749206105569</v>
      </c>
      <c r="S89" s="10">
        <v>0.4163187789269149</v>
      </c>
      <c r="T89" s="10">
        <v>0.2349453641898952</v>
      </c>
      <c r="Z89" s="13">
        <f t="shared" si="1"/>
        <v>360.0241757</v>
      </c>
    </row>
    <row r="90" ht="15.75" customHeight="1">
      <c r="A90" s="8">
        <v>0.0</v>
      </c>
      <c r="B90" s="9">
        <v>20.0</v>
      </c>
      <c r="C90" s="8">
        <v>45.0</v>
      </c>
      <c r="D90" s="10">
        <v>10.0</v>
      </c>
      <c r="E90" s="8">
        <v>0.04327870004510546</v>
      </c>
      <c r="F90" s="9">
        <v>19.98257067743764</v>
      </c>
      <c r="G90" s="8">
        <v>45.54939351249406</v>
      </c>
      <c r="H90" s="10">
        <v>9.79080764850828</v>
      </c>
      <c r="I90" s="8">
        <v>0.0</v>
      </c>
      <c r="J90" s="9">
        <v>15.78926043086346</v>
      </c>
      <c r="K90" s="8">
        <v>154.6210003692894</v>
      </c>
      <c r="L90" s="10">
        <v>12.55421544531285</v>
      </c>
      <c r="M90" s="10">
        <v>0.08864151588981813</v>
      </c>
      <c r="N90" s="10">
        <v>0.07830504424342163</v>
      </c>
      <c r="O90" s="11">
        <v>1.0</v>
      </c>
      <c r="P90" s="12">
        <v>95.0</v>
      </c>
      <c r="Q90" s="10">
        <v>0.03308160736430777</v>
      </c>
      <c r="R90" s="10">
        <v>0.3107523651121143</v>
      </c>
      <c r="S90" s="10">
        <v>0.426292058199734</v>
      </c>
      <c r="T90" s="10">
        <v>0.2388286750269847</v>
      </c>
      <c r="Z90" s="13">
        <f t="shared" si="1"/>
        <v>360.0432787</v>
      </c>
    </row>
    <row r="91" ht="15.75" customHeight="1">
      <c r="A91" s="8">
        <v>0.0</v>
      </c>
      <c r="B91" s="9">
        <v>20.0</v>
      </c>
      <c r="C91" s="8">
        <v>45.0</v>
      </c>
      <c r="D91" s="10">
        <v>10.0</v>
      </c>
      <c r="E91" s="8">
        <v>0.02233711797466384</v>
      </c>
      <c r="F91" s="9">
        <v>20.37752045474409</v>
      </c>
      <c r="G91" s="8">
        <v>45.31076891684352</v>
      </c>
      <c r="H91" s="10">
        <v>10.13533684260109</v>
      </c>
      <c r="I91" s="8">
        <v>0.0</v>
      </c>
      <c r="J91" s="9">
        <v>22.86792773875995</v>
      </c>
      <c r="K91" s="8">
        <v>156.5545118357138</v>
      </c>
      <c r="L91" s="10">
        <v>6.232717462747916</v>
      </c>
      <c r="M91" s="10">
        <v>0.08888528026529494</v>
      </c>
      <c r="N91" s="10">
        <v>0.07864775096037029</v>
      </c>
      <c r="O91" s="11">
        <v>1.0</v>
      </c>
      <c r="P91" s="12">
        <v>94.0</v>
      </c>
      <c r="Q91" s="10">
        <v>0.03321102914135114</v>
      </c>
      <c r="R91" s="10">
        <v>0.3256007273013103</v>
      </c>
      <c r="S91" s="10">
        <v>0.4197155973012971</v>
      </c>
      <c r="T91" s="10">
        <v>0.250131319007376</v>
      </c>
      <c r="Z91" s="13">
        <f t="shared" si="1"/>
        <v>360.0223371</v>
      </c>
    </row>
    <row r="92" ht="15.75" customHeight="1">
      <c r="A92" s="8">
        <v>0.0</v>
      </c>
      <c r="B92" s="9">
        <v>20.0</v>
      </c>
      <c r="C92" s="8">
        <v>45.0</v>
      </c>
      <c r="D92" s="10">
        <v>10.0</v>
      </c>
      <c r="E92" s="8">
        <v>0.06889382054204822</v>
      </c>
      <c r="F92" s="9">
        <v>18.61188800091411</v>
      </c>
      <c r="G92" s="8">
        <v>44.76370534886075</v>
      </c>
      <c r="H92" s="10">
        <v>9.033641186219675</v>
      </c>
      <c r="I92" s="8">
        <v>0.0</v>
      </c>
      <c r="J92" s="9">
        <v>38.51443347638773</v>
      </c>
      <c r="K92" s="8">
        <v>4.545050320213161</v>
      </c>
      <c r="L92" s="10">
        <v>9.850896010687965</v>
      </c>
      <c r="M92" s="10">
        <v>0.09271372082651999</v>
      </c>
      <c r="N92" s="10">
        <v>0.3803965247829013</v>
      </c>
      <c r="O92" s="11">
        <v>1.0</v>
      </c>
      <c r="P92" s="12">
        <v>69.0</v>
      </c>
      <c r="Q92" s="10">
        <v>0.03367494439504861</v>
      </c>
      <c r="R92" s="10">
        <v>0.2733073122706305</v>
      </c>
      <c r="S92" s="10">
        <v>0.4339677480001758</v>
      </c>
      <c r="T92" s="10">
        <v>0.2161729466745365</v>
      </c>
      <c r="Z92" s="13">
        <f t="shared" si="1"/>
        <v>360.0688938</v>
      </c>
    </row>
    <row r="93" ht="15.75" customHeight="1">
      <c r="A93" s="8">
        <v>0.0</v>
      </c>
      <c r="B93" s="9">
        <v>20.0</v>
      </c>
      <c r="C93" s="8">
        <v>45.0</v>
      </c>
      <c r="D93" s="10">
        <v>10.0</v>
      </c>
      <c r="E93" s="8">
        <v>359.9832679039074</v>
      </c>
      <c r="F93" s="9">
        <v>20.0540041307219</v>
      </c>
      <c r="G93" s="8">
        <v>44.5511582474381</v>
      </c>
      <c r="H93" s="10">
        <v>10.19768938535671</v>
      </c>
      <c r="I93" s="8">
        <v>0.0</v>
      </c>
      <c r="J93" s="9">
        <v>39.68745968950318</v>
      </c>
      <c r="K93" s="8">
        <v>70.6808843489838</v>
      </c>
      <c r="L93" s="10">
        <v>13.44653928219191</v>
      </c>
      <c r="M93" s="10">
        <v>0.08837408717923734</v>
      </c>
      <c r="N93" s="10">
        <v>0.06932675840320013</v>
      </c>
      <c r="O93" s="11">
        <v>1.0</v>
      </c>
      <c r="P93" s="12">
        <v>42.0</v>
      </c>
      <c r="Q93" s="10">
        <v>0.03316724276710109</v>
      </c>
      <c r="R93" s="10">
        <v>0.3161923803107606</v>
      </c>
      <c r="S93" s="10">
        <v>0.4039186678024387</v>
      </c>
      <c r="T93" s="10">
        <v>0.2471951783724326</v>
      </c>
      <c r="Z93" s="13">
        <f t="shared" si="1"/>
        <v>359.9832679</v>
      </c>
    </row>
    <row r="94" ht="15.75" customHeight="1">
      <c r="A94" s="8">
        <v>0.0</v>
      </c>
      <c r="B94" s="9">
        <v>20.0</v>
      </c>
      <c r="C94" s="8">
        <v>45.0</v>
      </c>
      <c r="D94" s="10">
        <v>10.0</v>
      </c>
      <c r="E94" s="8">
        <v>0.008412792031782527</v>
      </c>
      <c r="F94" s="9">
        <v>19.99575857342825</v>
      </c>
      <c r="G94" s="8">
        <v>44.98150467545025</v>
      </c>
      <c r="H94" s="10">
        <v>9.98079980624104</v>
      </c>
      <c r="I94" s="8">
        <v>0.0</v>
      </c>
      <c r="J94" s="9">
        <v>18.46369019183685</v>
      </c>
      <c r="K94" s="8">
        <v>29.72856380173229</v>
      </c>
      <c r="L94" s="10">
        <v>11.34704131482184</v>
      </c>
      <c r="M94" s="10">
        <v>0.09257225499615944</v>
      </c>
      <c r="N94" s="10">
        <v>0.007719081775740743</v>
      </c>
      <c r="O94" s="11">
        <v>1.0</v>
      </c>
      <c r="P94" s="12">
        <v>26.0</v>
      </c>
      <c r="Q94" s="10">
        <v>0.03387411375650259</v>
      </c>
      <c r="R94" s="10">
        <v>0.3197812523816088</v>
      </c>
      <c r="S94" s="10">
        <v>0.4242410259526545</v>
      </c>
      <c r="T94" s="10">
        <v>0.2480746798285627</v>
      </c>
      <c r="Z94" s="13">
        <f t="shared" si="1"/>
        <v>360.0084128</v>
      </c>
    </row>
    <row r="95" ht="15.75" customHeight="1">
      <c r="A95" s="8">
        <v>0.0</v>
      </c>
      <c r="B95" s="9">
        <v>20.0</v>
      </c>
      <c r="C95" s="8">
        <v>45.0</v>
      </c>
      <c r="D95" s="10">
        <v>10.0</v>
      </c>
      <c r="E95" s="8">
        <v>0.02906965905543872</v>
      </c>
      <c r="F95" s="9">
        <v>19.98848958552669</v>
      </c>
      <c r="G95" s="8">
        <v>45.30807990272817</v>
      </c>
      <c r="H95" s="10">
        <v>9.886428946020578</v>
      </c>
      <c r="I95" s="8">
        <v>0.0</v>
      </c>
      <c r="J95" s="9">
        <v>28.73039740942274</v>
      </c>
      <c r="K95" s="8">
        <v>100.2993177385944</v>
      </c>
      <c r="L95" s="10">
        <v>6.872256481174224</v>
      </c>
      <c r="M95" s="10">
        <v>0.0960383325565118</v>
      </c>
      <c r="N95" s="10">
        <v>0.04432137703302799</v>
      </c>
      <c r="O95" s="11">
        <v>1.0</v>
      </c>
      <c r="P95" s="12">
        <v>64.0</v>
      </c>
      <c r="Q95" s="10">
        <v>0.03446883238726667</v>
      </c>
      <c r="R95" s="10">
        <v>0.3246045681563366</v>
      </c>
      <c r="S95" s="10">
        <v>0.4377513364585053</v>
      </c>
      <c r="T95" s="10">
        <v>0.2505756086385179</v>
      </c>
      <c r="Z95" s="13">
        <f t="shared" si="1"/>
        <v>360.0290697</v>
      </c>
    </row>
    <row r="96" ht="15.75" customHeight="1">
      <c r="A96" s="8">
        <v>0.0</v>
      </c>
      <c r="B96" s="9">
        <v>20.0</v>
      </c>
      <c r="C96" s="8">
        <v>45.0</v>
      </c>
      <c r="D96" s="10">
        <v>10.0</v>
      </c>
      <c r="E96" s="8">
        <v>359.9949663523608</v>
      </c>
      <c r="F96" s="9">
        <v>19.90972632620328</v>
      </c>
      <c r="G96" s="8">
        <v>44.68577366819491</v>
      </c>
      <c r="H96" s="10">
        <v>10.03055550667826</v>
      </c>
      <c r="I96" s="8">
        <v>0.0</v>
      </c>
      <c r="J96" s="9">
        <v>11.27523722934838</v>
      </c>
      <c r="K96" s="8">
        <v>163.5824943760426</v>
      </c>
      <c r="L96" s="10">
        <v>8.124258178176476</v>
      </c>
      <c r="M96" s="10">
        <v>0.08842720516873705</v>
      </c>
      <c r="N96" s="10">
        <v>0.02427575302422091</v>
      </c>
      <c r="O96" s="11">
        <v>1.0</v>
      </c>
      <c r="P96" s="12">
        <v>99.0</v>
      </c>
      <c r="Q96" s="10">
        <v>0.03313254597236888</v>
      </c>
      <c r="R96" s="10">
        <v>0.3106440075310471</v>
      </c>
      <c r="S96" s="10">
        <v>0.4087385569316137</v>
      </c>
      <c r="T96" s="10">
        <v>0.2425259638698806</v>
      </c>
      <c r="Z96" s="13">
        <f t="shared" si="1"/>
        <v>359.9949664</v>
      </c>
    </row>
    <row r="97" ht="15.75" customHeight="1">
      <c r="A97" s="8">
        <v>0.0</v>
      </c>
      <c r="B97" s="9">
        <v>20.0</v>
      </c>
      <c r="C97" s="8">
        <v>45.0</v>
      </c>
      <c r="D97" s="10">
        <v>10.0</v>
      </c>
      <c r="E97" s="8">
        <v>359.9868897316682</v>
      </c>
      <c r="F97" s="9">
        <v>20.23636213333057</v>
      </c>
      <c r="G97" s="8">
        <v>44.74305173096217</v>
      </c>
      <c r="H97" s="10">
        <v>10.27092874366597</v>
      </c>
      <c r="I97" s="8">
        <v>0.0</v>
      </c>
      <c r="J97" s="9">
        <v>12.38307599838913</v>
      </c>
      <c r="K97" s="8">
        <v>40.88537926759247</v>
      </c>
      <c r="L97" s="10">
        <v>12.22159721974547</v>
      </c>
      <c r="M97" s="10">
        <v>0.09064885470638187</v>
      </c>
      <c r="N97" s="10">
        <v>0.09713030416961409</v>
      </c>
      <c r="O97" s="11">
        <v>1.0</v>
      </c>
      <c r="P97" s="12">
        <v>26.0</v>
      </c>
      <c r="Q97" s="10">
        <v>0.03359942899017995</v>
      </c>
      <c r="R97" s="10">
        <v>0.3261473967074816</v>
      </c>
      <c r="S97" s="10">
        <v>0.4110521075641261</v>
      </c>
      <c r="T97" s="10">
        <v>0.2537130812687672</v>
      </c>
      <c r="Z97" s="13">
        <f t="shared" si="1"/>
        <v>359.9868897</v>
      </c>
    </row>
    <row r="98" ht="15.75" customHeight="1">
      <c r="A98" s="8">
        <v>0.0</v>
      </c>
      <c r="B98" s="9">
        <v>20.0</v>
      </c>
      <c r="C98" s="8">
        <v>45.0</v>
      </c>
      <c r="D98" s="10">
        <v>10.0</v>
      </c>
      <c r="E98" s="8">
        <v>359.9602595692098</v>
      </c>
      <c r="F98" s="9">
        <v>20.00640003379578</v>
      </c>
      <c r="G98" s="8">
        <v>44.62108904313784</v>
      </c>
      <c r="H98" s="10">
        <v>10.17144837198956</v>
      </c>
      <c r="I98" s="8">
        <v>0.0</v>
      </c>
      <c r="J98" s="9">
        <v>16.50597112723429</v>
      </c>
      <c r="K98" s="8">
        <v>7.689109068866572</v>
      </c>
      <c r="L98" s="10">
        <v>14.58561339664998</v>
      </c>
      <c r="M98" s="10">
        <v>0.0971105887262319</v>
      </c>
      <c r="N98" s="10">
        <v>0.06280331076613628</v>
      </c>
      <c r="O98" s="11">
        <v>1.0</v>
      </c>
      <c r="P98" s="12">
        <v>47.0</v>
      </c>
      <c r="Q98" s="10">
        <v>0.03476291081849241</v>
      </c>
      <c r="R98" s="10">
        <v>0.3297517445049394</v>
      </c>
      <c r="S98" s="10">
        <v>0.4232791519736636</v>
      </c>
      <c r="T98" s="10">
        <v>0.2577993262959198</v>
      </c>
      <c r="Z98" s="13">
        <f t="shared" si="1"/>
        <v>359.9602596</v>
      </c>
    </row>
    <row r="99" ht="15.75" customHeight="1">
      <c r="A99" s="8">
        <v>0.0</v>
      </c>
      <c r="B99" s="9">
        <v>20.0</v>
      </c>
      <c r="C99" s="8">
        <v>45.0</v>
      </c>
      <c r="D99" s="10">
        <v>10.0</v>
      </c>
      <c r="E99" s="8">
        <v>0.02665031135474793</v>
      </c>
      <c r="F99" s="9">
        <v>19.68744873006657</v>
      </c>
      <c r="G99" s="8">
        <v>45.23743114403439</v>
      </c>
      <c r="H99" s="10">
        <v>9.678713871878921</v>
      </c>
      <c r="I99" s="8">
        <v>0.0</v>
      </c>
      <c r="J99" s="9">
        <v>24.22103622519706</v>
      </c>
      <c r="K99" s="8">
        <v>22.51700449791944</v>
      </c>
      <c r="L99" s="10">
        <v>11.97971674282886</v>
      </c>
      <c r="M99" s="10">
        <v>0.09625304176806092</v>
      </c>
      <c r="N99" s="10">
        <v>0.1189658276309381</v>
      </c>
      <c r="O99" s="11">
        <v>1.0</v>
      </c>
      <c r="P99" s="12">
        <v>26.0</v>
      </c>
      <c r="Q99" s="10">
        <v>0.03445898217621862</v>
      </c>
      <c r="R99" s="10">
        <v>0.3142159476571947</v>
      </c>
      <c r="S99" s="10">
        <v>0.4404650340978344</v>
      </c>
      <c r="T99" s="10">
        <v>0.2435139627718505</v>
      </c>
      <c r="Z99" s="13">
        <f t="shared" si="1"/>
        <v>360.0266503</v>
      </c>
    </row>
    <row r="100" ht="15.75" customHeight="1">
      <c r="A100" s="8">
        <v>0.0</v>
      </c>
      <c r="B100" s="9">
        <v>20.0</v>
      </c>
      <c r="C100" s="8">
        <v>45.0</v>
      </c>
      <c r="D100" s="10">
        <v>10.0</v>
      </c>
      <c r="E100" s="8">
        <v>359.9632403764106</v>
      </c>
      <c r="F100" s="9">
        <v>20.21131007861509</v>
      </c>
      <c r="G100" s="8">
        <v>44.48083190508464</v>
      </c>
      <c r="H100" s="10">
        <v>10.35209090066678</v>
      </c>
      <c r="I100" s="8">
        <v>0.0</v>
      </c>
      <c r="J100" s="9">
        <v>16.32615163086523</v>
      </c>
      <c r="K100" s="8">
        <v>32.64955146887375</v>
      </c>
      <c r="L100" s="10">
        <v>13.33781206872906</v>
      </c>
      <c r="M100" s="10">
        <v>0.08686799099206133</v>
      </c>
      <c r="N100" s="10">
        <v>0.1278010066548606</v>
      </c>
      <c r="O100" s="11">
        <v>1.0</v>
      </c>
      <c r="P100" s="12">
        <v>21.0</v>
      </c>
      <c r="Q100" s="10">
        <v>0.03292102731618978</v>
      </c>
      <c r="R100" s="10">
        <v>0.3193177823390926</v>
      </c>
      <c r="S100" s="10">
        <v>0.3971032856641463</v>
      </c>
      <c r="T100" s="10">
        <v>0.2496574957249569</v>
      </c>
      <c r="Z100" s="13">
        <f t="shared" si="1"/>
        <v>359.9632404</v>
      </c>
    </row>
    <row r="101" ht="15.75" customHeight="1">
      <c r="A101" s="8">
        <v>0.0</v>
      </c>
      <c r="B101" s="9">
        <v>20.0</v>
      </c>
      <c r="C101" s="8">
        <v>45.0</v>
      </c>
      <c r="D101" s="10">
        <v>10.0</v>
      </c>
      <c r="E101" s="8">
        <v>0.01882111631520619</v>
      </c>
      <c r="F101" s="9">
        <v>20.15798229804904</v>
      </c>
      <c r="G101" s="8">
        <v>45.41157389336921</v>
      </c>
      <c r="H101" s="10">
        <v>9.977931263643082</v>
      </c>
      <c r="I101" s="8">
        <v>0.0</v>
      </c>
      <c r="J101" s="9">
        <v>38.72520648273392</v>
      </c>
      <c r="K101" s="8">
        <v>7.315947643978427</v>
      </c>
      <c r="L101" s="10">
        <v>7.647605398213397</v>
      </c>
      <c r="M101" s="10">
        <v>0.08939233469779376</v>
      </c>
      <c r="N101" s="10">
        <v>0.03367700200634521</v>
      </c>
      <c r="O101" s="11">
        <v>1.0</v>
      </c>
      <c r="P101" s="12">
        <v>63.0</v>
      </c>
      <c r="Q101" s="10">
        <v>0.0332711051913713</v>
      </c>
      <c r="R101" s="10">
        <v>0.318775603609551</v>
      </c>
      <c r="S101" s="10">
        <v>0.4227260583099677</v>
      </c>
      <c r="T101" s="10">
        <v>0.2452206636676121</v>
      </c>
      <c r="Z101" s="13">
        <f t="shared" si="1"/>
        <v>360.0188211</v>
      </c>
    </row>
    <row r="102" ht="15.75" customHeight="1">
      <c r="A102" s="8">
        <v>0.0</v>
      </c>
      <c r="B102" s="9">
        <v>20.0</v>
      </c>
      <c r="C102" s="8">
        <v>45.0</v>
      </c>
      <c r="D102" s="10">
        <v>10.0</v>
      </c>
      <c r="E102" s="8">
        <v>359.9952638033854</v>
      </c>
      <c r="F102" s="9">
        <v>20.24710218638185</v>
      </c>
      <c r="G102" s="8">
        <v>45.06074981563112</v>
      </c>
      <c r="H102" s="10">
        <v>10.1467517865254</v>
      </c>
      <c r="I102" s="8">
        <v>0.0</v>
      </c>
      <c r="J102" s="9">
        <v>22.29775805504882</v>
      </c>
      <c r="K102" s="8">
        <v>44.38739180574231</v>
      </c>
      <c r="L102" s="10">
        <v>8.610054505198912</v>
      </c>
      <c r="M102" s="10">
        <v>0.09150188045189495</v>
      </c>
      <c r="N102" s="10">
        <v>0.05998259004093267</v>
      </c>
      <c r="O102" s="11">
        <v>1.0</v>
      </c>
      <c r="P102" s="12">
        <v>21.0</v>
      </c>
      <c r="Q102" s="10">
        <v>0.03371238607487067</v>
      </c>
      <c r="R102" s="10">
        <v>0.3266928473423472</v>
      </c>
      <c r="S102" s="10">
        <v>0.4206157259555473</v>
      </c>
      <c r="T102" s="10">
        <v>0.2525113608546162</v>
      </c>
      <c r="Z102" s="13">
        <f t="shared" si="1"/>
        <v>359.9952638</v>
      </c>
    </row>
    <row r="103" ht="15.75" customHeight="1">
      <c r="A103" s="13"/>
      <c r="B103" s="27"/>
      <c r="C103" s="13"/>
      <c r="D103" s="4"/>
      <c r="E103" s="13"/>
      <c r="F103" s="27"/>
      <c r="G103" s="13"/>
      <c r="H103" s="4"/>
      <c r="I103" s="13"/>
      <c r="J103" s="27"/>
      <c r="K103" s="13"/>
      <c r="L103" s="4"/>
      <c r="M103" s="4"/>
      <c r="N103" s="4"/>
      <c r="P103" s="3"/>
      <c r="Q103" s="4"/>
      <c r="R103" s="4"/>
      <c r="S103" s="4"/>
      <c r="T103" s="4"/>
    </row>
    <row r="104" ht="15.75" customHeight="1">
      <c r="A104" s="13"/>
      <c r="B104" s="27"/>
      <c r="C104" s="13"/>
      <c r="D104" s="4"/>
      <c r="E104" s="13"/>
      <c r="F104" s="27"/>
      <c r="G104" s="13"/>
      <c r="H104" s="4"/>
      <c r="I104" s="13"/>
      <c r="J104" s="27"/>
      <c r="K104" s="13"/>
      <c r="L104" s="4"/>
      <c r="M104" s="4"/>
      <c r="N104" s="4"/>
      <c r="P104" s="3"/>
      <c r="Q104" s="4"/>
      <c r="R104" s="4"/>
      <c r="S104" s="4"/>
      <c r="T104" s="4"/>
    </row>
    <row r="105" ht="15.75" customHeight="1">
      <c r="A105" s="13"/>
      <c r="B105" s="27"/>
      <c r="C105" s="13"/>
      <c r="D105" s="4"/>
      <c r="E105" s="13"/>
      <c r="F105" s="27"/>
      <c r="G105" s="13"/>
      <c r="H105" s="4"/>
      <c r="I105" s="13"/>
      <c r="J105" s="27"/>
      <c r="K105" s="13"/>
      <c r="L105" s="4"/>
      <c r="M105" s="4"/>
      <c r="N105" s="4"/>
      <c r="P105" s="3"/>
      <c r="Q105" s="4"/>
      <c r="R105" s="4"/>
      <c r="S105" s="4"/>
      <c r="T105" s="4"/>
    </row>
    <row r="106" ht="15.75" customHeight="1">
      <c r="A106" s="13"/>
      <c r="B106" s="27"/>
      <c r="C106" s="13"/>
      <c r="D106" s="4"/>
      <c r="E106" s="13"/>
      <c r="F106" s="27"/>
      <c r="G106" s="13"/>
      <c r="H106" s="4"/>
      <c r="I106" s="13"/>
      <c r="J106" s="27"/>
      <c r="K106" s="13"/>
      <c r="L106" s="4"/>
      <c r="M106" s="4"/>
      <c r="N106" s="4"/>
      <c r="P106" s="3"/>
      <c r="Q106" s="4"/>
      <c r="R106" s="4"/>
      <c r="S106" s="4"/>
      <c r="T106" s="4"/>
    </row>
    <row r="107" ht="15.75" customHeight="1">
      <c r="A107" s="13"/>
      <c r="B107" s="27"/>
      <c r="C107" s="13"/>
      <c r="D107" s="4"/>
      <c r="E107" s="13"/>
      <c r="F107" s="27"/>
      <c r="G107" s="13"/>
      <c r="H107" s="4"/>
      <c r="I107" s="13"/>
      <c r="J107" s="27"/>
      <c r="K107" s="13"/>
      <c r="L107" s="4"/>
      <c r="M107" s="4"/>
      <c r="N107" s="4"/>
      <c r="P107" s="3"/>
      <c r="Q107" s="4"/>
      <c r="R107" s="4"/>
      <c r="S107" s="4"/>
      <c r="T107" s="4"/>
    </row>
    <row r="108" ht="15.75" customHeight="1">
      <c r="A108" s="13"/>
      <c r="B108" s="27"/>
      <c r="C108" s="13"/>
      <c r="D108" s="4"/>
      <c r="E108" s="13"/>
      <c r="F108" s="27"/>
      <c r="G108" s="13"/>
      <c r="H108" s="4"/>
      <c r="I108" s="13"/>
      <c r="J108" s="27"/>
      <c r="K108" s="13"/>
      <c r="L108" s="4"/>
      <c r="M108" s="4"/>
      <c r="N108" s="4"/>
      <c r="P108" s="3"/>
      <c r="Q108" s="4"/>
      <c r="R108" s="4"/>
      <c r="S108" s="4"/>
      <c r="T108" s="4"/>
    </row>
    <row r="109" ht="15.75" customHeight="1">
      <c r="A109" s="13"/>
      <c r="B109" s="27"/>
      <c r="C109" s="13"/>
      <c r="D109" s="4"/>
      <c r="E109" s="13"/>
      <c r="F109" s="27"/>
      <c r="G109" s="13"/>
      <c r="H109" s="4"/>
      <c r="I109" s="13"/>
      <c r="J109" s="27"/>
      <c r="K109" s="13"/>
      <c r="L109" s="4"/>
      <c r="M109" s="4"/>
      <c r="N109" s="4"/>
      <c r="P109" s="3"/>
      <c r="Q109" s="4"/>
      <c r="R109" s="4"/>
      <c r="S109" s="4"/>
      <c r="T109" s="4"/>
    </row>
    <row r="110" ht="15.75" customHeight="1">
      <c r="A110" s="13"/>
      <c r="B110" s="27"/>
      <c r="C110" s="13"/>
      <c r="D110" s="4"/>
      <c r="E110" s="13"/>
      <c r="F110" s="27"/>
      <c r="G110" s="13"/>
      <c r="H110" s="4"/>
      <c r="I110" s="13"/>
      <c r="J110" s="27"/>
      <c r="K110" s="13"/>
      <c r="L110" s="4"/>
      <c r="M110" s="4"/>
      <c r="N110" s="4"/>
      <c r="P110" s="3"/>
      <c r="Q110" s="4"/>
      <c r="R110" s="4"/>
      <c r="S110" s="4"/>
      <c r="T110" s="4"/>
    </row>
    <row r="111" ht="15.75" customHeight="1">
      <c r="A111" s="13"/>
      <c r="B111" s="27"/>
      <c r="C111" s="13"/>
      <c r="D111" s="4"/>
      <c r="E111" s="13"/>
      <c r="F111" s="27"/>
      <c r="G111" s="13"/>
      <c r="H111" s="4"/>
      <c r="I111" s="13"/>
      <c r="J111" s="27"/>
      <c r="K111" s="13"/>
      <c r="L111" s="4"/>
      <c r="M111" s="4"/>
      <c r="N111" s="4"/>
      <c r="P111" s="3"/>
      <c r="Q111" s="4"/>
      <c r="R111" s="4"/>
      <c r="S111" s="4"/>
      <c r="T111" s="4"/>
    </row>
    <row r="112" ht="15.75" customHeight="1">
      <c r="A112" s="13"/>
      <c r="B112" s="27"/>
      <c r="C112" s="13"/>
      <c r="D112" s="4"/>
      <c r="E112" s="13"/>
      <c r="F112" s="27"/>
      <c r="G112" s="13"/>
      <c r="H112" s="4"/>
      <c r="I112" s="13"/>
      <c r="J112" s="27"/>
      <c r="K112" s="13"/>
      <c r="L112" s="4"/>
      <c r="M112" s="4"/>
      <c r="N112" s="4"/>
      <c r="P112" s="3"/>
      <c r="Q112" s="4"/>
      <c r="R112" s="4"/>
      <c r="S112" s="4"/>
      <c r="T112" s="4"/>
    </row>
    <row r="113" ht="15.75" customHeight="1">
      <c r="A113" s="13"/>
      <c r="B113" s="27"/>
      <c r="C113" s="13"/>
      <c r="D113" s="4"/>
      <c r="E113" s="13"/>
      <c r="F113" s="27"/>
      <c r="G113" s="13"/>
      <c r="H113" s="4"/>
      <c r="I113" s="13"/>
      <c r="J113" s="27"/>
      <c r="K113" s="13"/>
      <c r="L113" s="4"/>
      <c r="M113" s="4"/>
      <c r="N113" s="4"/>
      <c r="P113" s="3"/>
      <c r="Q113" s="4"/>
      <c r="R113" s="4"/>
      <c r="S113" s="4"/>
      <c r="T113" s="4"/>
    </row>
    <row r="114" ht="15.75" customHeight="1">
      <c r="A114" s="13"/>
      <c r="B114" s="27"/>
      <c r="C114" s="13"/>
      <c r="D114" s="4"/>
      <c r="E114" s="13"/>
      <c r="F114" s="27"/>
      <c r="G114" s="13"/>
      <c r="H114" s="4"/>
      <c r="I114" s="13"/>
      <c r="J114" s="27"/>
      <c r="K114" s="13"/>
      <c r="L114" s="4"/>
      <c r="M114" s="4"/>
      <c r="N114" s="4"/>
      <c r="P114" s="3"/>
      <c r="Q114" s="4"/>
      <c r="R114" s="4"/>
      <c r="S114" s="4"/>
      <c r="T114" s="4"/>
    </row>
    <row r="115" ht="15.75" customHeight="1">
      <c r="A115" s="13"/>
      <c r="B115" s="27"/>
      <c r="C115" s="13"/>
      <c r="D115" s="4"/>
      <c r="E115" s="13"/>
      <c r="F115" s="27"/>
      <c r="G115" s="13"/>
      <c r="H115" s="4"/>
      <c r="I115" s="13"/>
      <c r="J115" s="27"/>
      <c r="K115" s="13"/>
      <c r="L115" s="4"/>
      <c r="M115" s="4"/>
      <c r="N115" s="4"/>
      <c r="P115" s="3"/>
      <c r="Q115" s="4"/>
      <c r="R115" s="4"/>
      <c r="S115" s="4"/>
      <c r="T115" s="4"/>
    </row>
    <row r="116" ht="15.75" customHeight="1">
      <c r="A116" s="13"/>
      <c r="B116" s="27"/>
      <c r="C116" s="13"/>
      <c r="D116" s="4"/>
      <c r="E116" s="13"/>
      <c r="F116" s="27"/>
      <c r="G116" s="13"/>
      <c r="H116" s="4"/>
      <c r="I116" s="13"/>
      <c r="J116" s="27"/>
      <c r="K116" s="13"/>
      <c r="L116" s="4"/>
      <c r="M116" s="4"/>
      <c r="N116" s="4"/>
      <c r="P116" s="3"/>
      <c r="Q116" s="4"/>
      <c r="R116" s="4"/>
      <c r="S116" s="4"/>
      <c r="T116" s="4"/>
    </row>
    <row r="117" ht="15.75" customHeight="1">
      <c r="A117" s="13"/>
      <c r="B117" s="27"/>
      <c r="C117" s="13"/>
      <c r="D117" s="4"/>
      <c r="E117" s="13"/>
      <c r="F117" s="27"/>
      <c r="G117" s="13"/>
      <c r="H117" s="4"/>
      <c r="I117" s="13"/>
      <c r="J117" s="27"/>
      <c r="K117" s="13"/>
      <c r="L117" s="4"/>
      <c r="M117" s="4"/>
      <c r="N117" s="4"/>
      <c r="P117" s="3"/>
      <c r="Q117" s="4"/>
      <c r="R117" s="4"/>
      <c r="S117" s="4"/>
      <c r="T117" s="4"/>
    </row>
    <row r="118" ht="15.75" customHeight="1">
      <c r="A118" s="13"/>
      <c r="B118" s="27"/>
      <c r="C118" s="13"/>
      <c r="D118" s="4"/>
      <c r="E118" s="13"/>
      <c r="F118" s="27"/>
      <c r="G118" s="13"/>
      <c r="H118" s="4"/>
      <c r="I118" s="13"/>
      <c r="J118" s="27"/>
      <c r="K118" s="13"/>
      <c r="L118" s="4"/>
      <c r="M118" s="4"/>
      <c r="N118" s="4"/>
      <c r="P118" s="3"/>
      <c r="Q118" s="4"/>
      <c r="R118" s="4"/>
      <c r="S118" s="4"/>
      <c r="T118" s="4"/>
    </row>
    <row r="119" ht="15.75" customHeight="1">
      <c r="A119" s="13"/>
      <c r="B119" s="27"/>
      <c r="C119" s="13"/>
      <c r="D119" s="4"/>
      <c r="E119" s="13"/>
      <c r="F119" s="27"/>
      <c r="G119" s="13"/>
      <c r="H119" s="4"/>
      <c r="I119" s="13"/>
      <c r="J119" s="27"/>
      <c r="K119" s="13"/>
      <c r="L119" s="4"/>
      <c r="M119" s="4"/>
      <c r="N119" s="4"/>
      <c r="P119" s="3"/>
      <c r="Q119" s="4"/>
      <c r="R119" s="4"/>
      <c r="S119" s="4"/>
      <c r="T119" s="4"/>
    </row>
    <row r="120" ht="15.75" customHeight="1">
      <c r="A120" s="13"/>
      <c r="B120" s="27"/>
      <c r="C120" s="13"/>
      <c r="D120" s="4"/>
      <c r="E120" s="13"/>
      <c r="F120" s="27"/>
      <c r="G120" s="13"/>
      <c r="H120" s="4"/>
      <c r="I120" s="13"/>
      <c r="J120" s="27"/>
      <c r="K120" s="13"/>
      <c r="L120" s="4"/>
      <c r="M120" s="4"/>
      <c r="N120" s="4"/>
      <c r="P120" s="3"/>
      <c r="Q120" s="4"/>
      <c r="R120" s="4"/>
      <c r="S120" s="4"/>
      <c r="T120" s="4"/>
    </row>
    <row r="121" ht="15.75" customHeight="1">
      <c r="A121" s="13"/>
      <c r="B121" s="27"/>
      <c r="C121" s="13"/>
      <c r="D121" s="4"/>
      <c r="E121" s="13"/>
      <c r="F121" s="27"/>
      <c r="G121" s="13"/>
      <c r="H121" s="4"/>
      <c r="I121" s="13"/>
      <c r="J121" s="27"/>
      <c r="K121" s="13"/>
      <c r="L121" s="4"/>
      <c r="M121" s="4"/>
      <c r="N121" s="4"/>
      <c r="P121" s="3"/>
      <c r="Q121" s="4"/>
      <c r="R121" s="4"/>
      <c r="S121" s="4"/>
      <c r="T121" s="4"/>
    </row>
    <row r="122" ht="15.75" customHeight="1">
      <c r="A122" s="13"/>
      <c r="B122" s="27"/>
      <c r="C122" s="13"/>
      <c r="D122" s="4"/>
      <c r="E122" s="13"/>
      <c r="F122" s="27"/>
      <c r="G122" s="13"/>
      <c r="H122" s="4"/>
      <c r="I122" s="13"/>
      <c r="J122" s="27"/>
      <c r="K122" s="13"/>
      <c r="L122" s="4"/>
      <c r="M122" s="4"/>
      <c r="N122" s="4"/>
      <c r="P122" s="3"/>
      <c r="Q122" s="4"/>
      <c r="R122" s="4"/>
      <c r="S122" s="4"/>
      <c r="T122" s="4"/>
    </row>
    <row r="123" ht="15.75" customHeight="1">
      <c r="A123" s="13"/>
      <c r="B123" s="27"/>
      <c r="C123" s="13"/>
      <c r="D123" s="4"/>
      <c r="E123" s="13"/>
      <c r="F123" s="27"/>
      <c r="G123" s="13"/>
      <c r="H123" s="4"/>
      <c r="I123" s="13"/>
      <c r="J123" s="27"/>
      <c r="K123" s="13"/>
      <c r="L123" s="4"/>
      <c r="M123" s="4"/>
      <c r="N123" s="4"/>
      <c r="P123" s="3"/>
      <c r="Q123" s="4"/>
      <c r="R123" s="4"/>
      <c r="S123" s="4"/>
      <c r="T123" s="4"/>
    </row>
    <row r="124" ht="15.75" customHeight="1">
      <c r="A124" s="13"/>
      <c r="B124" s="27"/>
      <c r="C124" s="13"/>
      <c r="D124" s="4"/>
      <c r="E124" s="13"/>
      <c r="F124" s="27"/>
      <c r="G124" s="13"/>
      <c r="H124" s="4"/>
      <c r="I124" s="13"/>
      <c r="J124" s="27"/>
      <c r="K124" s="13"/>
      <c r="L124" s="4"/>
      <c r="M124" s="4"/>
      <c r="N124" s="4"/>
      <c r="P124" s="3"/>
      <c r="Q124" s="4"/>
      <c r="R124" s="4"/>
      <c r="S124" s="4"/>
      <c r="T124" s="4"/>
    </row>
    <row r="125" ht="15.75" customHeight="1">
      <c r="A125" s="13"/>
      <c r="B125" s="27"/>
      <c r="C125" s="13"/>
      <c r="D125" s="4"/>
      <c r="E125" s="13"/>
      <c r="F125" s="27"/>
      <c r="G125" s="13"/>
      <c r="H125" s="4"/>
      <c r="I125" s="13"/>
      <c r="J125" s="27"/>
      <c r="K125" s="13"/>
      <c r="L125" s="4"/>
      <c r="M125" s="4"/>
      <c r="N125" s="4"/>
      <c r="P125" s="3"/>
      <c r="Q125" s="4"/>
      <c r="R125" s="4"/>
      <c r="S125" s="4"/>
      <c r="T125" s="4"/>
    </row>
    <row r="126" ht="15.75" customHeight="1">
      <c r="A126" s="13"/>
      <c r="B126" s="27"/>
      <c r="C126" s="13"/>
      <c r="D126" s="4"/>
      <c r="E126" s="13"/>
      <c r="F126" s="27"/>
      <c r="G126" s="13"/>
      <c r="H126" s="4"/>
      <c r="I126" s="13"/>
      <c r="J126" s="27"/>
      <c r="K126" s="13"/>
      <c r="L126" s="4"/>
      <c r="M126" s="4"/>
      <c r="N126" s="4"/>
      <c r="P126" s="3"/>
      <c r="Q126" s="4"/>
      <c r="R126" s="4"/>
      <c r="S126" s="4"/>
      <c r="T126" s="4"/>
    </row>
    <row r="127" ht="15.75" customHeight="1">
      <c r="A127" s="13"/>
      <c r="B127" s="27"/>
      <c r="C127" s="13"/>
      <c r="D127" s="4"/>
      <c r="E127" s="13"/>
      <c r="F127" s="27"/>
      <c r="G127" s="13"/>
      <c r="H127" s="4"/>
      <c r="I127" s="13"/>
      <c r="J127" s="27"/>
      <c r="K127" s="13"/>
      <c r="L127" s="4"/>
      <c r="M127" s="4"/>
      <c r="N127" s="4"/>
      <c r="P127" s="3"/>
      <c r="Q127" s="4"/>
      <c r="R127" s="4"/>
      <c r="S127" s="4"/>
      <c r="T127" s="4"/>
    </row>
    <row r="128" ht="15.75" customHeight="1">
      <c r="A128" s="13"/>
      <c r="B128" s="27"/>
      <c r="C128" s="13"/>
      <c r="D128" s="4"/>
      <c r="E128" s="13"/>
      <c r="F128" s="27"/>
      <c r="G128" s="13"/>
      <c r="H128" s="4"/>
      <c r="I128" s="13"/>
      <c r="J128" s="27"/>
      <c r="K128" s="13"/>
      <c r="L128" s="4"/>
      <c r="M128" s="4"/>
      <c r="N128" s="4"/>
      <c r="P128" s="3"/>
      <c r="Q128" s="4"/>
      <c r="R128" s="4"/>
      <c r="S128" s="4"/>
      <c r="T128" s="4"/>
    </row>
    <row r="129" ht="15.75" customHeight="1">
      <c r="A129" s="13"/>
      <c r="B129" s="27"/>
      <c r="C129" s="13"/>
      <c r="D129" s="4"/>
      <c r="E129" s="13"/>
      <c r="F129" s="27"/>
      <c r="G129" s="13"/>
      <c r="H129" s="4"/>
      <c r="I129" s="13"/>
      <c r="J129" s="27"/>
      <c r="K129" s="13"/>
      <c r="L129" s="4"/>
      <c r="M129" s="4"/>
      <c r="N129" s="4"/>
      <c r="P129" s="3"/>
      <c r="Q129" s="4"/>
      <c r="R129" s="4"/>
      <c r="S129" s="4"/>
      <c r="T129" s="4"/>
    </row>
    <row r="130" ht="15.75" customHeight="1">
      <c r="A130" s="13"/>
      <c r="B130" s="27"/>
      <c r="C130" s="13"/>
      <c r="D130" s="4"/>
      <c r="E130" s="13"/>
      <c r="F130" s="27"/>
      <c r="G130" s="13"/>
      <c r="H130" s="4"/>
      <c r="I130" s="13"/>
      <c r="J130" s="27"/>
      <c r="K130" s="13"/>
      <c r="L130" s="4"/>
      <c r="M130" s="4"/>
      <c r="N130" s="4"/>
      <c r="P130" s="3"/>
      <c r="Q130" s="4"/>
      <c r="R130" s="4"/>
      <c r="S130" s="4"/>
      <c r="T130" s="4"/>
    </row>
    <row r="131" ht="15.75" customHeight="1">
      <c r="A131" s="13"/>
      <c r="B131" s="27"/>
      <c r="C131" s="13"/>
      <c r="D131" s="4"/>
      <c r="E131" s="13"/>
      <c r="F131" s="27"/>
      <c r="G131" s="13"/>
      <c r="H131" s="4"/>
      <c r="I131" s="13"/>
      <c r="J131" s="27"/>
      <c r="K131" s="13"/>
      <c r="L131" s="4"/>
      <c r="M131" s="4"/>
      <c r="N131" s="4"/>
      <c r="P131" s="3"/>
      <c r="Q131" s="4"/>
      <c r="R131" s="4"/>
      <c r="S131" s="4"/>
      <c r="T131" s="4"/>
    </row>
    <row r="132" ht="15.75" customHeight="1">
      <c r="A132" s="13"/>
      <c r="B132" s="27"/>
      <c r="C132" s="13"/>
      <c r="D132" s="4"/>
      <c r="E132" s="13"/>
      <c r="F132" s="27"/>
      <c r="G132" s="13"/>
      <c r="H132" s="4"/>
      <c r="I132" s="13"/>
      <c r="J132" s="27"/>
      <c r="K132" s="13"/>
      <c r="L132" s="4"/>
      <c r="M132" s="4"/>
      <c r="N132" s="4"/>
      <c r="P132" s="3"/>
      <c r="Q132" s="4"/>
      <c r="R132" s="4"/>
      <c r="S132" s="4"/>
      <c r="T132" s="4"/>
    </row>
    <row r="133" ht="15.75" customHeight="1">
      <c r="A133" s="13"/>
      <c r="B133" s="27"/>
      <c r="C133" s="13"/>
      <c r="D133" s="4"/>
      <c r="E133" s="13"/>
      <c r="F133" s="27"/>
      <c r="G133" s="13"/>
      <c r="H133" s="4"/>
      <c r="I133" s="13"/>
      <c r="J133" s="27"/>
      <c r="K133" s="13"/>
      <c r="L133" s="4"/>
      <c r="M133" s="4"/>
      <c r="N133" s="4"/>
      <c r="P133" s="3"/>
      <c r="Q133" s="4"/>
      <c r="R133" s="4"/>
      <c r="S133" s="4"/>
      <c r="T133" s="4"/>
    </row>
    <row r="134" ht="15.75" customHeight="1">
      <c r="A134" s="13"/>
      <c r="B134" s="27"/>
      <c r="C134" s="13"/>
      <c r="D134" s="4"/>
      <c r="E134" s="13"/>
      <c r="F134" s="27"/>
      <c r="G134" s="13"/>
      <c r="H134" s="4"/>
      <c r="I134" s="13"/>
      <c r="J134" s="27"/>
      <c r="K134" s="13"/>
      <c r="L134" s="4"/>
      <c r="M134" s="4"/>
      <c r="N134" s="4"/>
      <c r="P134" s="3"/>
      <c r="Q134" s="4"/>
      <c r="R134" s="4"/>
      <c r="S134" s="4"/>
      <c r="T134" s="4"/>
    </row>
    <row r="135" ht="15.75" customHeight="1">
      <c r="A135" s="13"/>
      <c r="B135" s="27"/>
      <c r="C135" s="13"/>
      <c r="D135" s="4"/>
      <c r="E135" s="13"/>
      <c r="F135" s="27"/>
      <c r="G135" s="13"/>
      <c r="H135" s="4"/>
      <c r="I135" s="13"/>
      <c r="J135" s="27"/>
      <c r="K135" s="13"/>
      <c r="L135" s="4"/>
      <c r="M135" s="4"/>
      <c r="N135" s="4"/>
      <c r="P135" s="3"/>
      <c r="Q135" s="4"/>
      <c r="R135" s="4"/>
      <c r="S135" s="4"/>
      <c r="T135" s="4"/>
    </row>
    <row r="136" ht="15.75" customHeight="1">
      <c r="A136" s="13"/>
      <c r="B136" s="27"/>
      <c r="C136" s="13"/>
      <c r="D136" s="4"/>
      <c r="E136" s="13"/>
      <c r="F136" s="27"/>
      <c r="G136" s="13"/>
      <c r="H136" s="4"/>
      <c r="I136" s="13"/>
      <c r="J136" s="27"/>
      <c r="K136" s="13"/>
      <c r="L136" s="4"/>
      <c r="M136" s="4"/>
      <c r="N136" s="4"/>
      <c r="P136" s="3"/>
      <c r="Q136" s="4"/>
      <c r="R136" s="4"/>
      <c r="S136" s="4"/>
      <c r="T136" s="4"/>
    </row>
    <row r="137" ht="15.75" customHeight="1">
      <c r="A137" s="13"/>
      <c r="B137" s="27"/>
      <c r="C137" s="13"/>
      <c r="D137" s="4"/>
      <c r="E137" s="13"/>
      <c r="F137" s="27"/>
      <c r="G137" s="13"/>
      <c r="H137" s="4"/>
      <c r="I137" s="13"/>
      <c r="J137" s="27"/>
      <c r="K137" s="13"/>
      <c r="L137" s="4"/>
      <c r="M137" s="4"/>
      <c r="N137" s="4"/>
      <c r="P137" s="3"/>
      <c r="Q137" s="4"/>
      <c r="R137" s="4"/>
      <c r="S137" s="4"/>
      <c r="T137" s="4"/>
    </row>
    <row r="138" ht="15.75" customHeight="1">
      <c r="A138" s="13"/>
      <c r="B138" s="27"/>
      <c r="C138" s="13"/>
      <c r="D138" s="4"/>
      <c r="E138" s="13"/>
      <c r="F138" s="27"/>
      <c r="G138" s="13"/>
      <c r="H138" s="4"/>
      <c r="I138" s="13"/>
      <c r="J138" s="27"/>
      <c r="K138" s="13"/>
      <c r="L138" s="4"/>
      <c r="M138" s="4"/>
      <c r="N138" s="4"/>
      <c r="P138" s="3"/>
      <c r="Q138" s="4"/>
      <c r="R138" s="4"/>
      <c r="S138" s="4"/>
      <c r="T138" s="4"/>
    </row>
    <row r="139" ht="15.75" customHeight="1">
      <c r="A139" s="13"/>
      <c r="B139" s="27"/>
      <c r="C139" s="13"/>
      <c r="D139" s="4"/>
      <c r="E139" s="13"/>
      <c r="F139" s="27"/>
      <c r="G139" s="13"/>
      <c r="H139" s="4"/>
      <c r="I139" s="13"/>
      <c r="J139" s="27"/>
      <c r="K139" s="13"/>
      <c r="L139" s="4"/>
      <c r="M139" s="4"/>
      <c r="N139" s="4"/>
      <c r="P139" s="3"/>
      <c r="Q139" s="4"/>
      <c r="R139" s="4"/>
      <c r="S139" s="4"/>
      <c r="T139" s="4"/>
    </row>
    <row r="140" ht="15.75" customHeight="1">
      <c r="A140" s="13"/>
      <c r="B140" s="27"/>
      <c r="C140" s="13"/>
      <c r="D140" s="4"/>
      <c r="E140" s="13"/>
      <c r="F140" s="27"/>
      <c r="G140" s="13"/>
      <c r="H140" s="4"/>
      <c r="I140" s="13"/>
      <c r="J140" s="27"/>
      <c r="K140" s="13"/>
      <c r="L140" s="4"/>
      <c r="M140" s="4"/>
      <c r="N140" s="4"/>
      <c r="P140" s="3"/>
      <c r="Q140" s="4"/>
      <c r="R140" s="4"/>
      <c r="S140" s="4"/>
      <c r="T140" s="4"/>
    </row>
    <row r="141" ht="15.75" customHeight="1">
      <c r="A141" s="13"/>
      <c r="B141" s="27"/>
      <c r="C141" s="13"/>
      <c r="D141" s="4"/>
      <c r="E141" s="13"/>
      <c r="F141" s="27"/>
      <c r="G141" s="13"/>
      <c r="H141" s="4"/>
      <c r="I141" s="13"/>
      <c r="J141" s="27"/>
      <c r="K141" s="13"/>
      <c r="L141" s="4"/>
      <c r="M141" s="4"/>
      <c r="N141" s="4"/>
      <c r="P141" s="3"/>
      <c r="Q141" s="4"/>
      <c r="R141" s="4"/>
      <c r="S141" s="4"/>
      <c r="T141" s="4"/>
    </row>
    <row r="142" ht="15.75" customHeight="1">
      <c r="A142" s="13"/>
      <c r="B142" s="27"/>
      <c r="C142" s="13"/>
      <c r="D142" s="4"/>
      <c r="E142" s="13"/>
      <c r="F142" s="27"/>
      <c r="G142" s="13"/>
      <c r="H142" s="4"/>
      <c r="I142" s="13"/>
      <c r="J142" s="27"/>
      <c r="K142" s="13"/>
      <c r="L142" s="4"/>
      <c r="M142" s="4"/>
      <c r="N142" s="4"/>
      <c r="P142" s="3"/>
      <c r="Q142" s="4"/>
      <c r="R142" s="4"/>
      <c r="S142" s="4"/>
      <c r="T142" s="4"/>
    </row>
    <row r="143" ht="15.75" customHeight="1">
      <c r="A143" s="13"/>
      <c r="B143" s="27"/>
      <c r="C143" s="13"/>
      <c r="D143" s="4"/>
      <c r="E143" s="13"/>
      <c r="F143" s="27"/>
      <c r="G143" s="13"/>
      <c r="H143" s="4"/>
      <c r="I143" s="13"/>
      <c r="J143" s="27"/>
      <c r="K143" s="13"/>
      <c r="L143" s="4"/>
      <c r="M143" s="4"/>
      <c r="N143" s="4"/>
      <c r="P143" s="3"/>
      <c r="Q143" s="4"/>
      <c r="R143" s="4"/>
      <c r="S143" s="4"/>
      <c r="T143" s="4"/>
    </row>
    <row r="144" ht="15.75" customHeight="1">
      <c r="A144" s="13"/>
      <c r="B144" s="27"/>
      <c r="C144" s="13"/>
      <c r="D144" s="4"/>
      <c r="E144" s="13"/>
      <c r="F144" s="27"/>
      <c r="G144" s="13"/>
      <c r="H144" s="4"/>
      <c r="I144" s="13"/>
      <c r="J144" s="27"/>
      <c r="K144" s="13"/>
      <c r="L144" s="4"/>
      <c r="M144" s="4"/>
      <c r="N144" s="4"/>
      <c r="P144" s="3"/>
      <c r="Q144" s="4"/>
      <c r="R144" s="4"/>
      <c r="S144" s="4"/>
      <c r="T144" s="4"/>
    </row>
    <row r="145" ht="15.75" customHeight="1">
      <c r="A145" s="13"/>
      <c r="B145" s="27"/>
      <c r="C145" s="13"/>
      <c r="D145" s="4"/>
      <c r="E145" s="13"/>
      <c r="F145" s="27"/>
      <c r="G145" s="13"/>
      <c r="H145" s="4"/>
      <c r="I145" s="13"/>
      <c r="J145" s="27"/>
      <c r="K145" s="13"/>
      <c r="L145" s="4"/>
      <c r="M145" s="4"/>
      <c r="N145" s="4"/>
      <c r="P145" s="3"/>
      <c r="Q145" s="4"/>
      <c r="R145" s="4"/>
      <c r="S145" s="4"/>
      <c r="T145" s="4"/>
    </row>
    <row r="146" ht="15.75" customHeight="1">
      <c r="A146" s="13"/>
      <c r="B146" s="27"/>
      <c r="C146" s="13"/>
      <c r="D146" s="4"/>
      <c r="E146" s="13"/>
      <c r="F146" s="27"/>
      <c r="G146" s="13"/>
      <c r="H146" s="4"/>
      <c r="I146" s="13"/>
      <c r="J146" s="27"/>
      <c r="K146" s="13"/>
      <c r="L146" s="4"/>
      <c r="M146" s="4"/>
      <c r="N146" s="4"/>
      <c r="P146" s="3"/>
      <c r="Q146" s="4"/>
      <c r="R146" s="4"/>
      <c r="S146" s="4"/>
      <c r="T146" s="4"/>
    </row>
    <row r="147" ht="15.75" customHeight="1">
      <c r="A147" s="13"/>
      <c r="B147" s="27"/>
      <c r="C147" s="13"/>
      <c r="D147" s="4"/>
      <c r="E147" s="13"/>
      <c r="F147" s="27"/>
      <c r="G147" s="13"/>
      <c r="H147" s="4"/>
      <c r="I147" s="13"/>
      <c r="J147" s="27"/>
      <c r="K147" s="13"/>
      <c r="L147" s="4"/>
      <c r="M147" s="4"/>
      <c r="N147" s="4"/>
      <c r="P147" s="3"/>
      <c r="Q147" s="4"/>
      <c r="R147" s="4"/>
      <c r="S147" s="4"/>
      <c r="T147" s="4"/>
    </row>
    <row r="148" ht="15.75" customHeight="1">
      <c r="A148" s="13"/>
      <c r="B148" s="27"/>
      <c r="C148" s="13"/>
      <c r="D148" s="4"/>
      <c r="E148" s="13"/>
      <c r="F148" s="27"/>
      <c r="G148" s="13"/>
      <c r="H148" s="4"/>
      <c r="I148" s="13"/>
      <c r="J148" s="27"/>
      <c r="K148" s="13"/>
      <c r="L148" s="4"/>
      <c r="M148" s="4"/>
      <c r="N148" s="4"/>
      <c r="P148" s="3"/>
      <c r="Q148" s="4"/>
      <c r="R148" s="4"/>
      <c r="S148" s="4"/>
      <c r="T148" s="4"/>
    </row>
    <row r="149" ht="15.75" customHeight="1">
      <c r="A149" s="13"/>
      <c r="B149" s="27"/>
      <c r="C149" s="13"/>
      <c r="D149" s="4"/>
      <c r="E149" s="13"/>
      <c r="F149" s="27"/>
      <c r="G149" s="13"/>
      <c r="H149" s="4"/>
      <c r="I149" s="13"/>
      <c r="J149" s="27"/>
      <c r="K149" s="13"/>
      <c r="L149" s="4"/>
      <c r="M149" s="4"/>
      <c r="N149" s="4"/>
      <c r="P149" s="3"/>
      <c r="Q149" s="4"/>
      <c r="R149" s="4"/>
      <c r="S149" s="4"/>
      <c r="T149" s="4"/>
    </row>
    <row r="150" ht="15.75" customHeight="1">
      <c r="A150" s="13"/>
      <c r="B150" s="27"/>
      <c r="C150" s="13"/>
      <c r="D150" s="4"/>
      <c r="E150" s="13"/>
      <c r="F150" s="27"/>
      <c r="G150" s="13"/>
      <c r="H150" s="4"/>
      <c r="I150" s="13"/>
      <c r="J150" s="27"/>
      <c r="K150" s="13"/>
      <c r="L150" s="4"/>
      <c r="M150" s="4"/>
      <c r="N150" s="4"/>
      <c r="P150" s="3"/>
      <c r="Q150" s="4"/>
      <c r="R150" s="4"/>
      <c r="S150" s="4"/>
      <c r="T150" s="4"/>
    </row>
    <row r="151" ht="15.75" customHeight="1">
      <c r="A151" s="13"/>
      <c r="B151" s="27"/>
      <c r="C151" s="13"/>
      <c r="D151" s="4"/>
      <c r="E151" s="13"/>
      <c r="F151" s="27"/>
      <c r="G151" s="13"/>
      <c r="H151" s="4"/>
      <c r="I151" s="13"/>
      <c r="J151" s="27"/>
      <c r="K151" s="13"/>
      <c r="L151" s="4"/>
      <c r="M151" s="4"/>
      <c r="N151" s="4"/>
      <c r="P151" s="3"/>
      <c r="Q151" s="4"/>
      <c r="R151" s="4"/>
      <c r="S151" s="4"/>
      <c r="T151" s="4"/>
    </row>
    <row r="152" ht="15.75" customHeight="1">
      <c r="A152" s="13"/>
      <c r="B152" s="27"/>
      <c r="C152" s="13"/>
      <c r="D152" s="4"/>
      <c r="E152" s="13"/>
      <c r="F152" s="27"/>
      <c r="G152" s="13"/>
      <c r="H152" s="4"/>
      <c r="I152" s="13"/>
      <c r="J152" s="27"/>
      <c r="K152" s="13"/>
      <c r="L152" s="4"/>
      <c r="M152" s="4"/>
      <c r="N152" s="4"/>
      <c r="P152" s="3"/>
      <c r="Q152" s="4"/>
      <c r="R152" s="4"/>
      <c r="S152" s="4"/>
      <c r="T152" s="4"/>
    </row>
    <row r="153" ht="15.75" customHeight="1">
      <c r="A153" s="13"/>
      <c r="B153" s="27"/>
      <c r="C153" s="13"/>
      <c r="D153" s="4"/>
      <c r="E153" s="13"/>
      <c r="F153" s="27"/>
      <c r="G153" s="13"/>
      <c r="H153" s="4"/>
      <c r="I153" s="13"/>
      <c r="J153" s="27"/>
      <c r="K153" s="13"/>
      <c r="L153" s="4"/>
      <c r="M153" s="4"/>
      <c r="N153" s="4"/>
      <c r="P153" s="3"/>
      <c r="Q153" s="4"/>
      <c r="R153" s="4"/>
      <c r="S153" s="4"/>
      <c r="T153" s="4"/>
    </row>
    <row r="154" ht="15.75" customHeight="1">
      <c r="A154" s="13"/>
      <c r="B154" s="27"/>
      <c r="C154" s="13"/>
      <c r="D154" s="4"/>
      <c r="E154" s="13"/>
      <c r="F154" s="27"/>
      <c r="G154" s="13"/>
      <c r="H154" s="4"/>
      <c r="I154" s="13"/>
      <c r="J154" s="27"/>
      <c r="K154" s="13"/>
      <c r="L154" s="4"/>
      <c r="M154" s="4"/>
      <c r="N154" s="4"/>
      <c r="P154" s="3"/>
      <c r="Q154" s="4"/>
      <c r="R154" s="4"/>
      <c r="S154" s="4"/>
      <c r="T154" s="4"/>
    </row>
    <row r="155" ht="15.75" customHeight="1">
      <c r="A155" s="13"/>
      <c r="B155" s="27"/>
      <c r="C155" s="13"/>
      <c r="D155" s="4"/>
      <c r="E155" s="13"/>
      <c r="F155" s="27"/>
      <c r="G155" s="13"/>
      <c r="H155" s="4"/>
      <c r="I155" s="13"/>
      <c r="J155" s="27"/>
      <c r="K155" s="13"/>
      <c r="L155" s="4"/>
      <c r="M155" s="4"/>
      <c r="N155" s="4"/>
      <c r="P155" s="3"/>
      <c r="Q155" s="4"/>
      <c r="R155" s="4"/>
      <c r="S155" s="4"/>
      <c r="T155" s="4"/>
    </row>
    <row r="156" ht="15.75" customHeight="1">
      <c r="A156" s="13"/>
      <c r="B156" s="27"/>
      <c r="C156" s="13"/>
      <c r="D156" s="4"/>
      <c r="E156" s="13"/>
      <c r="F156" s="27"/>
      <c r="G156" s="13"/>
      <c r="H156" s="4"/>
      <c r="I156" s="13"/>
      <c r="J156" s="27"/>
      <c r="K156" s="13"/>
      <c r="L156" s="4"/>
      <c r="M156" s="4"/>
      <c r="N156" s="4"/>
      <c r="P156" s="3"/>
      <c r="Q156" s="4"/>
      <c r="R156" s="4"/>
      <c r="S156" s="4"/>
      <c r="T156" s="4"/>
    </row>
    <row r="157" ht="15.75" customHeight="1">
      <c r="A157" s="13"/>
      <c r="B157" s="27"/>
      <c r="C157" s="13"/>
      <c r="D157" s="4"/>
      <c r="E157" s="13"/>
      <c r="F157" s="27"/>
      <c r="G157" s="13"/>
      <c r="H157" s="4"/>
      <c r="I157" s="13"/>
      <c r="J157" s="27"/>
      <c r="K157" s="13"/>
      <c r="L157" s="4"/>
      <c r="M157" s="4"/>
      <c r="N157" s="4"/>
      <c r="P157" s="3"/>
      <c r="Q157" s="4"/>
      <c r="R157" s="4"/>
      <c r="S157" s="4"/>
      <c r="T157" s="4"/>
    </row>
    <row r="158" ht="15.75" customHeight="1">
      <c r="A158" s="13"/>
      <c r="B158" s="27"/>
      <c r="C158" s="13"/>
      <c r="D158" s="4"/>
      <c r="E158" s="13"/>
      <c r="F158" s="27"/>
      <c r="G158" s="13"/>
      <c r="H158" s="4"/>
      <c r="I158" s="13"/>
      <c r="J158" s="27"/>
      <c r="K158" s="13"/>
      <c r="L158" s="4"/>
      <c r="M158" s="4"/>
      <c r="N158" s="4"/>
      <c r="P158" s="3"/>
      <c r="Q158" s="4"/>
      <c r="R158" s="4"/>
      <c r="S158" s="4"/>
      <c r="T158" s="4"/>
    </row>
    <row r="159" ht="15.75" customHeight="1">
      <c r="A159" s="13"/>
      <c r="B159" s="27"/>
      <c r="C159" s="13"/>
      <c r="D159" s="4"/>
      <c r="E159" s="13"/>
      <c r="F159" s="27"/>
      <c r="G159" s="13"/>
      <c r="H159" s="4"/>
      <c r="I159" s="13"/>
      <c r="J159" s="27"/>
      <c r="K159" s="13"/>
      <c r="L159" s="4"/>
      <c r="M159" s="4"/>
      <c r="N159" s="4"/>
      <c r="P159" s="3"/>
      <c r="Q159" s="4"/>
      <c r="R159" s="4"/>
      <c r="S159" s="4"/>
      <c r="T159" s="4"/>
    </row>
    <row r="160" ht="15.75" customHeight="1">
      <c r="A160" s="13"/>
      <c r="B160" s="27"/>
      <c r="C160" s="13"/>
      <c r="D160" s="4"/>
      <c r="E160" s="13"/>
      <c r="F160" s="27"/>
      <c r="G160" s="13"/>
      <c r="H160" s="4"/>
      <c r="I160" s="13"/>
      <c r="J160" s="27"/>
      <c r="K160" s="13"/>
      <c r="L160" s="4"/>
      <c r="M160" s="4"/>
      <c r="N160" s="4"/>
      <c r="P160" s="3"/>
      <c r="Q160" s="4"/>
      <c r="R160" s="4"/>
      <c r="S160" s="4"/>
      <c r="T160" s="4"/>
    </row>
    <row r="161" ht="15.75" customHeight="1">
      <c r="A161" s="13"/>
      <c r="B161" s="27"/>
      <c r="C161" s="13"/>
      <c r="D161" s="4"/>
      <c r="E161" s="13"/>
      <c r="F161" s="27"/>
      <c r="G161" s="13"/>
      <c r="H161" s="4"/>
      <c r="I161" s="13"/>
      <c r="J161" s="27"/>
      <c r="K161" s="13"/>
      <c r="L161" s="4"/>
      <c r="M161" s="4"/>
      <c r="N161" s="4"/>
      <c r="P161" s="3"/>
      <c r="Q161" s="4"/>
      <c r="R161" s="4"/>
      <c r="S161" s="4"/>
      <c r="T161" s="4"/>
    </row>
    <row r="162" ht="15.75" customHeight="1">
      <c r="A162" s="13"/>
      <c r="B162" s="27"/>
      <c r="C162" s="13"/>
      <c r="D162" s="4"/>
      <c r="E162" s="13"/>
      <c r="F162" s="27"/>
      <c r="G162" s="13"/>
      <c r="H162" s="4"/>
      <c r="I162" s="13"/>
      <c r="J162" s="27"/>
      <c r="K162" s="13"/>
      <c r="L162" s="4"/>
      <c r="M162" s="4"/>
      <c r="N162" s="4"/>
      <c r="P162" s="3"/>
      <c r="Q162" s="4"/>
      <c r="R162" s="4"/>
      <c r="S162" s="4"/>
      <c r="T162" s="4"/>
    </row>
    <row r="163" ht="15.75" customHeight="1">
      <c r="A163" s="13"/>
      <c r="B163" s="27"/>
      <c r="C163" s="13"/>
      <c r="D163" s="4"/>
      <c r="E163" s="13"/>
      <c r="F163" s="27"/>
      <c r="G163" s="13"/>
      <c r="H163" s="4"/>
      <c r="I163" s="13"/>
      <c r="J163" s="27"/>
      <c r="K163" s="13"/>
      <c r="L163" s="4"/>
      <c r="M163" s="4"/>
      <c r="N163" s="4"/>
      <c r="P163" s="3"/>
      <c r="Q163" s="4"/>
      <c r="R163" s="4"/>
      <c r="S163" s="4"/>
      <c r="T163" s="4"/>
    </row>
    <row r="164" ht="15.75" customHeight="1">
      <c r="A164" s="13"/>
      <c r="B164" s="27"/>
      <c r="C164" s="13"/>
      <c r="D164" s="4"/>
      <c r="E164" s="13"/>
      <c r="F164" s="27"/>
      <c r="G164" s="13"/>
      <c r="H164" s="4"/>
      <c r="I164" s="13"/>
      <c r="J164" s="27"/>
      <c r="K164" s="13"/>
      <c r="L164" s="4"/>
      <c r="M164" s="4"/>
      <c r="N164" s="4"/>
      <c r="P164" s="3"/>
      <c r="Q164" s="4"/>
      <c r="R164" s="4"/>
      <c r="S164" s="4"/>
      <c r="T164" s="4"/>
    </row>
    <row r="165" ht="15.75" customHeight="1">
      <c r="A165" s="13"/>
      <c r="B165" s="27"/>
      <c r="C165" s="13"/>
      <c r="D165" s="4"/>
      <c r="E165" s="13"/>
      <c r="F165" s="27"/>
      <c r="G165" s="13"/>
      <c r="H165" s="4"/>
      <c r="I165" s="13"/>
      <c r="J165" s="27"/>
      <c r="K165" s="13"/>
      <c r="L165" s="4"/>
      <c r="M165" s="4"/>
      <c r="N165" s="4"/>
      <c r="P165" s="3"/>
      <c r="Q165" s="4"/>
      <c r="R165" s="4"/>
      <c r="S165" s="4"/>
      <c r="T165" s="4"/>
    </row>
    <row r="166" ht="15.75" customHeight="1">
      <c r="A166" s="13"/>
      <c r="B166" s="27"/>
      <c r="C166" s="13"/>
      <c r="D166" s="4"/>
      <c r="E166" s="13"/>
      <c r="F166" s="27"/>
      <c r="G166" s="13"/>
      <c r="H166" s="4"/>
      <c r="I166" s="13"/>
      <c r="J166" s="27"/>
      <c r="K166" s="13"/>
      <c r="L166" s="4"/>
      <c r="M166" s="4"/>
      <c r="N166" s="4"/>
      <c r="P166" s="3"/>
      <c r="Q166" s="4"/>
      <c r="R166" s="4"/>
      <c r="S166" s="4"/>
      <c r="T166" s="4"/>
    </row>
    <row r="167" ht="15.75" customHeight="1">
      <c r="A167" s="13"/>
      <c r="B167" s="27"/>
      <c r="C167" s="13"/>
      <c r="D167" s="4"/>
      <c r="E167" s="13"/>
      <c r="F167" s="27"/>
      <c r="G167" s="13"/>
      <c r="H167" s="4"/>
      <c r="I167" s="13"/>
      <c r="J167" s="27"/>
      <c r="K167" s="13"/>
      <c r="L167" s="4"/>
      <c r="M167" s="4"/>
      <c r="N167" s="4"/>
      <c r="P167" s="3"/>
      <c r="Q167" s="4"/>
      <c r="R167" s="4"/>
      <c r="S167" s="4"/>
      <c r="T167" s="4"/>
    </row>
    <row r="168" ht="15.75" customHeight="1">
      <c r="A168" s="13"/>
      <c r="B168" s="27"/>
      <c r="C168" s="13"/>
      <c r="D168" s="4"/>
      <c r="E168" s="13"/>
      <c r="F168" s="27"/>
      <c r="G168" s="13"/>
      <c r="H168" s="4"/>
      <c r="I168" s="13"/>
      <c r="J168" s="27"/>
      <c r="K168" s="13"/>
      <c r="L168" s="4"/>
      <c r="M168" s="4"/>
      <c r="N168" s="4"/>
      <c r="P168" s="3"/>
      <c r="Q168" s="4"/>
      <c r="R168" s="4"/>
      <c r="S168" s="4"/>
      <c r="T168" s="4"/>
    </row>
    <row r="169" ht="15.75" customHeight="1">
      <c r="A169" s="13"/>
      <c r="B169" s="27"/>
      <c r="C169" s="13"/>
      <c r="D169" s="4"/>
      <c r="E169" s="13"/>
      <c r="F169" s="27"/>
      <c r="G169" s="13"/>
      <c r="H169" s="4"/>
      <c r="I169" s="13"/>
      <c r="J169" s="27"/>
      <c r="K169" s="13"/>
      <c r="L169" s="4"/>
      <c r="M169" s="4"/>
      <c r="N169" s="4"/>
      <c r="P169" s="3"/>
      <c r="Q169" s="4"/>
      <c r="R169" s="4"/>
      <c r="S169" s="4"/>
      <c r="T169" s="4"/>
    </row>
    <row r="170" ht="15.75" customHeight="1">
      <c r="A170" s="13"/>
      <c r="B170" s="27"/>
      <c r="C170" s="13"/>
      <c r="D170" s="4"/>
      <c r="E170" s="13"/>
      <c r="F170" s="27"/>
      <c r="G170" s="13"/>
      <c r="H170" s="4"/>
      <c r="I170" s="13"/>
      <c r="J170" s="27"/>
      <c r="K170" s="13"/>
      <c r="L170" s="4"/>
      <c r="M170" s="4"/>
      <c r="N170" s="4"/>
      <c r="P170" s="3"/>
      <c r="Q170" s="4"/>
      <c r="R170" s="4"/>
      <c r="S170" s="4"/>
      <c r="T170" s="4"/>
    </row>
    <row r="171" ht="15.75" customHeight="1">
      <c r="A171" s="13"/>
      <c r="B171" s="27"/>
      <c r="C171" s="13"/>
      <c r="D171" s="4"/>
      <c r="E171" s="13"/>
      <c r="F171" s="27"/>
      <c r="G171" s="13"/>
      <c r="H171" s="4"/>
      <c r="I171" s="13"/>
      <c r="J171" s="27"/>
      <c r="K171" s="13"/>
      <c r="L171" s="4"/>
      <c r="M171" s="4"/>
      <c r="N171" s="4"/>
      <c r="P171" s="3"/>
      <c r="Q171" s="4"/>
      <c r="R171" s="4"/>
      <c r="S171" s="4"/>
      <c r="T171" s="4"/>
    </row>
    <row r="172" ht="15.75" customHeight="1">
      <c r="A172" s="13"/>
      <c r="B172" s="27"/>
      <c r="C172" s="13"/>
      <c r="D172" s="4"/>
      <c r="E172" s="13"/>
      <c r="F172" s="27"/>
      <c r="G172" s="13"/>
      <c r="H172" s="4"/>
      <c r="I172" s="13"/>
      <c r="J172" s="27"/>
      <c r="K172" s="13"/>
      <c r="L172" s="4"/>
      <c r="M172" s="4"/>
      <c r="N172" s="4"/>
      <c r="P172" s="3"/>
      <c r="Q172" s="4"/>
      <c r="R172" s="4"/>
      <c r="S172" s="4"/>
      <c r="T172" s="4"/>
    </row>
    <row r="173" ht="15.75" customHeight="1">
      <c r="A173" s="13"/>
      <c r="B173" s="27"/>
      <c r="C173" s="13"/>
      <c r="D173" s="4"/>
      <c r="E173" s="13"/>
      <c r="F173" s="27"/>
      <c r="G173" s="13"/>
      <c r="H173" s="4"/>
      <c r="I173" s="13"/>
      <c r="J173" s="27"/>
      <c r="K173" s="13"/>
      <c r="L173" s="4"/>
      <c r="M173" s="4"/>
      <c r="N173" s="4"/>
      <c r="P173" s="3"/>
      <c r="Q173" s="4"/>
      <c r="R173" s="4"/>
      <c r="S173" s="4"/>
      <c r="T173" s="4"/>
    </row>
    <row r="174" ht="15.75" customHeight="1">
      <c r="A174" s="13"/>
      <c r="B174" s="27"/>
      <c r="C174" s="13"/>
      <c r="D174" s="4"/>
      <c r="E174" s="13"/>
      <c r="F174" s="27"/>
      <c r="G174" s="13"/>
      <c r="H174" s="4"/>
      <c r="I174" s="13"/>
      <c r="J174" s="27"/>
      <c r="K174" s="13"/>
      <c r="L174" s="4"/>
      <c r="M174" s="4"/>
      <c r="N174" s="4"/>
      <c r="P174" s="3"/>
      <c r="Q174" s="4"/>
      <c r="R174" s="4"/>
      <c r="S174" s="4"/>
      <c r="T174" s="4"/>
    </row>
    <row r="175" ht="15.75" customHeight="1">
      <c r="A175" s="13"/>
      <c r="B175" s="27"/>
      <c r="C175" s="13"/>
      <c r="D175" s="4"/>
      <c r="E175" s="13"/>
      <c r="F175" s="27"/>
      <c r="G175" s="13"/>
      <c r="H175" s="4"/>
      <c r="I175" s="13"/>
      <c r="J175" s="27"/>
      <c r="K175" s="13"/>
      <c r="L175" s="4"/>
      <c r="M175" s="4"/>
      <c r="N175" s="4"/>
      <c r="P175" s="3"/>
      <c r="Q175" s="4"/>
      <c r="R175" s="4"/>
      <c r="S175" s="4"/>
      <c r="T175" s="4"/>
    </row>
    <row r="176" ht="15.75" customHeight="1">
      <c r="A176" s="13"/>
      <c r="B176" s="27"/>
      <c r="C176" s="13"/>
      <c r="D176" s="4"/>
      <c r="E176" s="13"/>
      <c r="F176" s="27"/>
      <c r="G176" s="13"/>
      <c r="H176" s="4"/>
      <c r="I176" s="13"/>
      <c r="J176" s="27"/>
      <c r="K176" s="13"/>
      <c r="L176" s="4"/>
      <c r="M176" s="4"/>
      <c r="N176" s="4"/>
      <c r="P176" s="3"/>
      <c r="Q176" s="4"/>
      <c r="R176" s="4"/>
      <c r="S176" s="4"/>
      <c r="T176" s="4"/>
    </row>
    <row r="177" ht="15.75" customHeight="1">
      <c r="A177" s="13"/>
      <c r="B177" s="27"/>
      <c r="C177" s="13"/>
      <c r="D177" s="4"/>
      <c r="E177" s="13"/>
      <c r="F177" s="27"/>
      <c r="G177" s="13"/>
      <c r="H177" s="4"/>
      <c r="I177" s="13"/>
      <c r="J177" s="27"/>
      <c r="K177" s="13"/>
      <c r="L177" s="4"/>
      <c r="M177" s="4"/>
      <c r="N177" s="4"/>
      <c r="P177" s="3"/>
      <c r="Q177" s="4"/>
      <c r="R177" s="4"/>
      <c r="S177" s="4"/>
      <c r="T177" s="4"/>
    </row>
    <row r="178" ht="15.75" customHeight="1">
      <c r="A178" s="13"/>
      <c r="B178" s="27"/>
      <c r="C178" s="13"/>
      <c r="D178" s="4"/>
      <c r="E178" s="13"/>
      <c r="F178" s="27"/>
      <c r="G178" s="13"/>
      <c r="H178" s="4"/>
      <c r="I178" s="13"/>
      <c r="J178" s="27"/>
      <c r="K178" s="13"/>
      <c r="L178" s="4"/>
      <c r="M178" s="4"/>
      <c r="N178" s="4"/>
      <c r="P178" s="3"/>
      <c r="Q178" s="4"/>
      <c r="R178" s="4"/>
      <c r="S178" s="4"/>
      <c r="T178" s="4"/>
    </row>
    <row r="179" ht="15.75" customHeight="1">
      <c r="A179" s="13"/>
      <c r="B179" s="27"/>
      <c r="C179" s="13"/>
      <c r="D179" s="4"/>
      <c r="E179" s="13"/>
      <c r="F179" s="27"/>
      <c r="G179" s="13"/>
      <c r="H179" s="4"/>
      <c r="I179" s="13"/>
      <c r="J179" s="27"/>
      <c r="K179" s="13"/>
      <c r="L179" s="4"/>
      <c r="M179" s="4"/>
      <c r="N179" s="4"/>
      <c r="P179" s="3"/>
      <c r="Q179" s="4"/>
      <c r="R179" s="4"/>
      <c r="S179" s="4"/>
      <c r="T179" s="4"/>
    </row>
    <row r="180" ht="15.75" customHeight="1">
      <c r="A180" s="13"/>
      <c r="B180" s="27"/>
      <c r="C180" s="13"/>
      <c r="D180" s="4"/>
      <c r="E180" s="13"/>
      <c r="F180" s="27"/>
      <c r="G180" s="13"/>
      <c r="H180" s="4"/>
      <c r="I180" s="13"/>
      <c r="J180" s="27"/>
      <c r="K180" s="13"/>
      <c r="L180" s="4"/>
      <c r="M180" s="4"/>
      <c r="N180" s="4"/>
      <c r="P180" s="3"/>
      <c r="Q180" s="4"/>
      <c r="R180" s="4"/>
      <c r="S180" s="4"/>
      <c r="T180" s="4"/>
    </row>
    <row r="181" ht="15.75" customHeight="1">
      <c r="A181" s="13"/>
      <c r="B181" s="27"/>
      <c r="C181" s="13"/>
      <c r="D181" s="4"/>
      <c r="E181" s="13"/>
      <c r="F181" s="27"/>
      <c r="G181" s="13"/>
      <c r="H181" s="4"/>
      <c r="I181" s="13"/>
      <c r="J181" s="27"/>
      <c r="K181" s="13"/>
      <c r="L181" s="4"/>
      <c r="M181" s="4"/>
      <c r="N181" s="4"/>
      <c r="P181" s="3"/>
      <c r="Q181" s="4"/>
      <c r="R181" s="4"/>
      <c r="S181" s="4"/>
      <c r="T181" s="4"/>
    </row>
    <row r="182" ht="15.75" customHeight="1">
      <c r="A182" s="13"/>
      <c r="B182" s="27"/>
      <c r="C182" s="13"/>
      <c r="D182" s="4"/>
      <c r="E182" s="13"/>
      <c r="F182" s="27"/>
      <c r="G182" s="13"/>
      <c r="H182" s="4"/>
      <c r="I182" s="13"/>
      <c r="J182" s="27"/>
      <c r="K182" s="13"/>
      <c r="L182" s="4"/>
      <c r="M182" s="4"/>
      <c r="N182" s="4"/>
      <c r="P182" s="3"/>
      <c r="Q182" s="4"/>
      <c r="R182" s="4"/>
      <c r="S182" s="4"/>
      <c r="T182" s="4"/>
    </row>
    <row r="183" ht="15.75" customHeight="1">
      <c r="A183" s="13"/>
      <c r="B183" s="27"/>
      <c r="C183" s="13"/>
      <c r="D183" s="4"/>
      <c r="E183" s="13"/>
      <c r="F183" s="27"/>
      <c r="G183" s="13"/>
      <c r="H183" s="4"/>
      <c r="I183" s="13"/>
      <c r="J183" s="27"/>
      <c r="K183" s="13"/>
      <c r="L183" s="4"/>
      <c r="M183" s="4"/>
      <c r="N183" s="4"/>
      <c r="P183" s="3"/>
      <c r="Q183" s="4"/>
      <c r="R183" s="4"/>
      <c r="S183" s="4"/>
      <c r="T183" s="4"/>
    </row>
    <row r="184" ht="15.75" customHeight="1">
      <c r="A184" s="13"/>
      <c r="B184" s="27"/>
      <c r="C184" s="13"/>
      <c r="D184" s="4"/>
      <c r="E184" s="13"/>
      <c r="F184" s="27"/>
      <c r="G184" s="13"/>
      <c r="H184" s="4"/>
      <c r="I184" s="13"/>
      <c r="J184" s="27"/>
      <c r="K184" s="13"/>
      <c r="L184" s="4"/>
      <c r="M184" s="4"/>
      <c r="N184" s="4"/>
      <c r="P184" s="3"/>
      <c r="Q184" s="4"/>
      <c r="R184" s="4"/>
      <c r="S184" s="4"/>
      <c r="T184" s="4"/>
    </row>
    <row r="185" ht="15.75" customHeight="1">
      <c r="A185" s="13"/>
      <c r="B185" s="27"/>
      <c r="C185" s="13"/>
      <c r="D185" s="4"/>
      <c r="E185" s="13"/>
      <c r="F185" s="27"/>
      <c r="G185" s="13"/>
      <c r="H185" s="4"/>
      <c r="I185" s="13"/>
      <c r="J185" s="27"/>
      <c r="K185" s="13"/>
      <c r="L185" s="4"/>
      <c r="M185" s="4"/>
      <c r="N185" s="4"/>
      <c r="P185" s="3"/>
      <c r="Q185" s="4"/>
      <c r="R185" s="4"/>
      <c r="S185" s="4"/>
      <c r="T185" s="4"/>
    </row>
    <row r="186" ht="15.75" customHeight="1">
      <c r="A186" s="13"/>
      <c r="B186" s="27"/>
      <c r="C186" s="13"/>
      <c r="D186" s="4"/>
      <c r="E186" s="13"/>
      <c r="F186" s="27"/>
      <c r="G186" s="13"/>
      <c r="H186" s="4"/>
      <c r="I186" s="13"/>
      <c r="J186" s="27"/>
      <c r="K186" s="13"/>
      <c r="L186" s="4"/>
      <c r="M186" s="4"/>
      <c r="N186" s="4"/>
      <c r="P186" s="3"/>
      <c r="Q186" s="4"/>
      <c r="R186" s="4"/>
      <c r="S186" s="4"/>
      <c r="T186" s="4"/>
    </row>
    <row r="187" ht="15.75" customHeight="1">
      <c r="A187" s="13"/>
      <c r="B187" s="27"/>
      <c r="C187" s="13"/>
      <c r="D187" s="4"/>
      <c r="E187" s="13"/>
      <c r="F187" s="27"/>
      <c r="G187" s="13"/>
      <c r="H187" s="4"/>
      <c r="I187" s="13"/>
      <c r="J187" s="27"/>
      <c r="K187" s="13"/>
      <c r="L187" s="4"/>
      <c r="M187" s="4"/>
      <c r="N187" s="4"/>
      <c r="P187" s="3"/>
      <c r="Q187" s="4"/>
      <c r="R187" s="4"/>
      <c r="S187" s="4"/>
      <c r="T187" s="4"/>
    </row>
    <row r="188" ht="15.75" customHeight="1">
      <c r="A188" s="13"/>
      <c r="B188" s="27"/>
      <c r="C188" s="13"/>
      <c r="D188" s="4"/>
      <c r="E188" s="13"/>
      <c r="F188" s="27"/>
      <c r="G188" s="13"/>
      <c r="H188" s="4"/>
      <c r="I188" s="13"/>
      <c r="J188" s="27"/>
      <c r="K188" s="13"/>
      <c r="L188" s="4"/>
      <c r="M188" s="4"/>
      <c r="N188" s="4"/>
      <c r="P188" s="3"/>
      <c r="Q188" s="4"/>
      <c r="R188" s="4"/>
      <c r="S188" s="4"/>
      <c r="T188" s="4"/>
    </row>
    <row r="189" ht="15.75" customHeight="1">
      <c r="A189" s="13"/>
      <c r="B189" s="27"/>
      <c r="C189" s="13"/>
      <c r="D189" s="4"/>
      <c r="E189" s="13"/>
      <c r="F189" s="27"/>
      <c r="G189" s="13"/>
      <c r="H189" s="4"/>
      <c r="I189" s="13"/>
      <c r="J189" s="27"/>
      <c r="K189" s="13"/>
      <c r="L189" s="4"/>
      <c r="M189" s="4"/>
      <c r="N189" s="4"/>
      <c r="P189" s="3"/>
      <c r="Q189" s="4"/>
      <c r="R189" s="4"/>
      <c r="S189" s="4"/>
      <c r="T189" s="4"/>
    </row>
    <row r="190" ht="15.75" customHeight="1">
      <c r="A190" s="13"/>
      <c r="B190" s="27"/>
      <c r="C190" s="13"/>
      <c r="D190" s="4"/>
      <c r="E190" s="13"/>
      <c r="F190" s="27"/>
      <c r="G190" s="13"/>
      <c r="H190" s="4"/>
      <c r="I190" s="13"/>
      <c r="J190" s="27"/>
      <c r="K190" s="13"/>
      <c r="L190" s="4"/>
      <c r="M190" s="4"/>
      <c r="N190" s="4"/>
      <c r="P190" s="3"/>
      <c r="Q190" s="4"/>
      <c r="R190" s="4"/>
      <c r="S190" s="4"/>
      <c r="T190" s="4"/>
    </row>
    <row r="191" ht="15.75" customHeight="1">
      <c r="A191" s="13"/>
      <c r="B191" s="27"/>
      <c r="C191" s="13"/>
      <c r="D191" s="4"/>
      <c r="E191" s="13"/>
      <c r="F191" s="27"/>
      <c r="G191" s="13"/>
      <c r="H191" s="4"/>
      <c r="I191" s="13"/>
      <c r="J191" s="27"/>
      <c r="K191" s="13"/>
      <c r="L191" s="4"/>
      <c r="M191" s="4"/>
      <c r="N191" s="4"/>
      <c r="P191" s="3"/>
      <c r="Q191" s="4"/>
      <c r="R191" s="4"/>
      <c r="S191" s="4"/>
      <c r="T191" s="4"/>
    </row>
    <row r="192" ht="15.75" customHeight="1">
      <c r="A192" s="13"/>
      <c r="B192" s="27"/>
      <c r="C192" s="13"/>
      <c r="D192" s="4"/>
      <c r="E192" s="13"/>
      <c r="F192" s="27"/>
      <c r="G192" s="13"/>
      <c r="H192" s="4"/>
      <c r="I192" s="13"/>
      <c r="J192" s="27"/>
      <c r="K192" s="13"/>
      <c r="L192" s="4"/>
      <c r="M192" s="4"/>
      <c r="N192" s="4"/>
      <c r="P192" s="3"/>
      <c r="Q192" s="4"/>
      <c r="R192" s="4"/>
      <c r="S192" s="4"/>
      <c r="T192" s="4"/>
    </row>
    <row r="193" ht="15.75" customHeight="1">
      <c r="A193" s="13"/>
      <c r="B193" s="27"/>
      <c r="C193" s="13"/>
      <c r="D193" s="4"/>
      <c r="E193" s="13"/>
      <c r="F193" s="27"/>
      <c r="G193" s="13"/>
      <c r="H193" s="4"/>
      <c r="I193" s="13"/>
      <c r="J193" s="27"/>
      <c r="K193" s="13"/>
      <c r="L193" s="4"/>
      <c r="M193" s="4"/>
      <c r="N193" s="4"/>
      <c r="P193" s="3"/>
      <c r="Q193" s="4"/>
      <c r="R193" s="4"/>
      <c r="S193" s="4"/>
      <c r="T193" s="4"/>
    </row>
    <row r="194" ht="15.75" customHeight="1">
      <c r="A194" s="13"/>
      <c r="B194" s="27"/>
      <c r="C194" s="13"/>
      <c r="D194" s="4"/>
      <c r="E194" s="13"/>
      <c r="F194" s="27"/>
      <c r="G194" s="13"/>
      <c r="H194" s="4"/>
      <c r="I194" s="13"/>
      <c r="J194" s="27"/>
      <c r="K194" s="13"/>
      <c r="L194" s="4"/>
      <c r="M194" s="4"/>
      <c r="N194" s="4"/>
      <c r="P194" s="3"/>
      <c r="Q194" s="4"/>
      <c r="R194" s="4"/>
      <c r="S194" s="4"/>
      <c r="T194" s="4"/>
    </row>
    <row r="195" ht="15.75" customHeight="1">
      <c r="A195" s="13"/>
      <c r="B195" s="27"/>
      <c r="C195" s="13"/>
      <c r="D195" s="4"/>
      <c r="E195" s="13"/>
      <c r="F195" s="27"/>
      <c r="G195" s="13"/>
      <c r="H195" s="4"/>
      <c r="I195" s="13"/>
      <c r="J195" s="27"/>
      <c r="K195" s="13"/>
      <c r="L195" s="4"/>
      <c r="M195" s="4"/>
      <c r="N195" s="4"/>
      <c r="P195" s="3"/>
      <c r="Q195" s="4"/>
      <c r="R195" s="4"/>
      <c r="S195" s="4"/>
      <c r="T195" s="4"/>
    </row>
    <row r="196" ht="15.75" customHeight="1">
      <c r="A196" s="13"/>
      <c r="B196" s="27"/>
      <c r="C196" s="13"/>
      <c r="D196" s="4"/>
      <c r="E196" s="13"/>
      <c r="F196" s="27"/>
      <c r="G196" s="13"/>
      <c r="H196" s="4"/>
      <c r="I196" s="13"/>
      <c r="J196" s="27"/>
      <c r="K196" s="13"/>
      <c r="L196" s="4"/>
      <c r="M196" s="4"/>
      <c r="N196" s="4"/>
      <c r="P196" s="3"/>
      <c r="Q196" s="4"/>
      <c r="R196" s="4"/>
      <c r="S196" s="4"/>
      <c r="T196" s="4"/>
    </row>
    <row r="197" ht="15.75" customHeight="1">
      <c r="A197" s="13"/>
      <c r="B197" s="27"/>
      <c r="C197" s="13"/>
      <c r="D197" s="4"/>
      <c r="E197" s="13"/>
      <c r="F197" s="27"/>
      <c r="G197" s="13"/>
      <c r="H197" s="4"/>
      <c r="I197" s="13"/>
      <c r="J197" s="27"/>
      <c r="K197" s="13"/>
      <c r="L197" s="4"/>
      <c r="M197" s="4"/>
      <c r="N197" s="4"/>
      <c r="P197" s="3"/>
      <c r="Q197" s="4"/>
      <c r="R197" s="4"/>
      <c r="S197" s="4"/>
      <c r="T197" s="4"/>
    </row>
    <row r="198" ht="15.75" customHeight="1">
      <c r="A198" s="13"/>
      <c r="B198" s="27"/>
      <c r="C198" s="13"/>
      <c r="D198" s="4"/>
      <c r="E198" s="13"/>
      <c r="F198" s="27"/>
      <c r="G198" s="13"/>
      <c r="H198" s="4"/>
      <c r="I198" s="13"/>
      <c r="J198" s="27"/>
      <c r="K198" s="13"/>
      <c r="L198" s="4"/>
      <c r="M198" s="4"/>
      <c r="N198" s="4"/>
      <c r="P198" s="3"/>
      <c r="Q198" s="4"/>
      <c r="R198" s="4"/>
      <c r="S198" s="4"/>
      <c r="T198" s="4"/>
    </row>
    <row r="199" ht="15.75" customHeight="1">
      <c r="A199" s="13"/>
      <c r="B199" s="27"/>
      <c r="C199" s="13"/>
      <c r="D199" s="4"/>
      <c r="E199" s="13"/>
      <c r="F199" s="27"/>
      <c r="G199" s="13"/>
      <c r="H199" s="4"/>
      <c r="I199" s="13"/>
      <c r="J199" s="27"/>
      <c r="K199" s="13"/>
      <c r="L199" s="4"/>
      <c r="M199" s="4"/>
      <c r="N199" s="4"/>
      <c r="P199" s="3"/>
      <c r="Q199" s="4"/>
      <c r="R199" s="4"/>
      <c r="S199" s="4"/>
      <c r="T199" s="4"/>
    </row>
    <row r="200" ht="15.75" customHeight="1">
      <c r="A200" s="13"/>
      <c r="B200" s="27"/>
      <c r="C200" s="13"/>
      <c r="D200" s="4"/>
      <c r="E200" s="13"/>
      <c r="F200" s="27"/>
      <c r="G200" s="13"/>
      <c r="H200" s="4"/>
      <c r="I200" s="13"/>
      <c r="J200" s="27"/>
      <c r="K200" s="13"/>
      <c r="L200" s="4"/>
      <c r="M200" s="4"/>
      <c r="N200" s="4"/>
      <c r="P200" s="3"/>
      <c r="Q200" s="4"/>
      <c r="R200" s="4"/>
      <c r="S200" s="4"/>
      <c r="T200" s="4"/>
    </row>
    <row r="201" ht="15.75" customHeight="1">
      <c r="A201" s="13"/>
      <c r="B201" s="27"/>
      <c r="C201" s="13"/>
      <c r="D201" s="4"/>
      <c r="E201" s="13"/>
      <c r="F201" s="27"/>
      <c r="G201" s="13"/>
      <c r="H201" s="4"/>
      <c r="I201" s="13"/>
      <c r="J201" s="27"/>
      <c r="K201" s="13"/>
      <c r="L201" s="4"/>
      <c r="M201" s="4"/>
      <c r="N201" s="4"/>
      <c r="P201" s="3"/>
      <c r="Q201" s="4"/>
      <c r="R201" s="4"/>
      <c r="S201" s="4"/>
      <c r="T201" s="4"/>
    </row>
    <row r="202" ht="15.75" customHeight="1">
      <c r="A202" s="13"/>
      <c r="B202" s="27"/>
      <c r="C202" s="13"/>
      <c r="D202" s="4"/>
      <c r="E202" s="13"/>
      <c r="F202" s="27"/>
      <c r="G202" s="13"/>
      <c r="H202" s="4"/>
      <c r="I202" s="13"/>
      <c r="J202" s="27"/>
      <c r="K202" s="13"/>
      <c r="L202" s="4"/>
      <c r="M202" s="4"/>
      <c r="N202" s="4"/>
      <c r="P202" s="3"/>
      <c r="Q202" s="4"/>
      <c r="R202" s="4"/>
      <c r="S202" s="4"/>
      <c r="T202" s="4"/>
    </row>
    <row r="203" ht="15.75" customHeight="1">
      <c r="A203" s="13"/>
      <c r="B203" s="27"/>
      <c r="C203" s="13"/>
      <c r="D203" s="4"/>
      <c r="E203" s="13"/>
      <c r="F203" s="27"/>
      <c r="G203" s="13"/>
      <c r="H203" s="4"/>
      <c r="I203" s="13"/>
      <c r="J203" s="27"/>
      <c r="K203" s="13"/>
      <c r="L203" s="4"/>
      <c r="M203" s="4"/>
      <c r="N203" s="4"/>
      <c r="P203" s="3"/>
      <c r="Q203" s="4"/>
      <c r="R203" s="4"/>
      <c r="S203" s="4"/>
      <c r="T203" s="4"/>
    </row>
    <row r="204" ht="15.75" customHeight="1">
      <c r="A204" s="13"/>
      <c r="B204" s="27"/>
      <c r="C204" s="13"/>
      <c r="D204" s="4"/>
      <c r="E204" s="13"/>
      <c r="F204" s="27"/>
      <c r="G204" s="13"/>
      <c r="H204" s="4"/>
      <c r="I204" s="13"/>
      <c r="J204" s="27"/>
      <c r="K204" s="13"/>
      <c r="L204" s="4"/>
      <c r="M204" s="4"/>
      <c r="N204" s="4"/>
      <c r="P204" s="3"/>
      <c r="Q204" s="4"/>
      <c r="R204" s="4"/>
      <c r="S204" s="4"/>
      <c r="T204" s="4"/>
    </row>
    <row r="205" ht="15.75" customHeight="1">
      <c r="A205" s="13"/>
      <c r="B205" s="27"/>
      <c r="C205" s="13"/>
      <c r="D205" s="4"/>
      <c r="E205" s="13"/>
      <c r="F205" s="27"/>
      <c r="G205" s="13"/>
      <c r="H205" s="4"/>
      <c r="I205" s="13"/>
      <c r="J205" s="27"/>
      <c r="K205" s="13"/>
      <c r="L205" s="4"/>
      <c r="M205" s="4"/>
      <c r="N205" s="4"/>
      <c r="P205" s="3"/>
      <c r="Q205" s="4"/>
      <c r="R205" s="4"/>
      <c r="S205" s="4"/>
      <c r="T205" s="4"/>
    </row>
    <row r="206" ht="15.75" customHeight="1">
      <c r="A206" s="13"/>
      <c r="B206" s="27"/>
      <c r="C206" s="13"/>
      <c r="D206" s="4"/>
      <c r="E206" s="13"/>
      <c r="F206" s="27"/>
      <c r="G206" s="13"/>
      <c r="H206" s="4"/>
      <c r="I206" s="13"/>
      <c r="J206" s="27"/>
      <c r="K206" s="13"/>
      <c r="L206" s="4"/>
      <c r="M206" s="4"/>
      <c r="N206" s="4"/>
      <c r="P206" s="3"/>
      <c r="Q206" s="4"/>
      <c r="R206" s="4"/>
      <c r="S206" s="4"/>
      <c r="T206" s="4"/>
    </row>
    <row r="207" ht="15.75" customHeight="1">
      <c r="A207" s="13"/>
      <c r="B207" s="27"/>
      <c r="C207" s="13"/>
      <c r="D207" s="4"/>
      <c r="E207" s="13"/>
      <c r="F207" s="27"/>
      <c r="G207" s="13"/>
      <c r="H207" s="4"/>
      <c r="I207" s="13"/>
      <c r="J207" s="27"/>
      <c r="K207" s="13"/>
      <c r="L207" s="4"/>
      <c r="M207" s="4"/>
      <c r="N207" s="4"/>
      <c r="P207" s="3"/>
      <c r="Q207" s="4"/>
      <c r="R207" s="4"/>
      <c r="S207" s="4"/>
      <c r="T207" s="4"/>
    </row>
    <row r="208" ht="15.75" customHeight="1">
      <c r="A208" s="13"/>
      <c r="B208" s="27"/>
      <c r="C208" s="13"/>
      <c r="D208" s="4"/>
      <c r="E208" s="13"/>
      <c r="F208" s="27"/>
      <c r="G208" s="13"/>
      <c r="H208" s="4"/>
      <c r="I208" s="13"/>
      <c r="J208" s="27"/>
      <c r="K208" s="13"/>
      <c r="L208" s="4"/>
      <c r="M208" s="4"/>
      <c r="N208" s="4"/>
      <c r="P208" s="3"/>
      <c r="Q208" s="4"/>
      <c r="R208" s="4"/>
      <c r="S208" s="4"/>
      <c r="T208" s="4"/>
    </row>
    <row r="209" ht="15.75" customHeight="1">
      <c r="A209" s="13"/>
      <c r="B209" s="27"/>
      <c r="C209" s="13"/>
      <c r="D209" s="4"/>
      <c r="E209" s="13"/>
      <c r="F209" s="27"/>
      <c r="G209" s="13"/>
      <c r="H209" s="4"/>
      <c r="I209" s="13"/>
      <c r="J209" s="27"/>
      <c r="K209" s="13"/>
      <c r="L209" s="4"/>
      <c r="M209" s="4"/>
      <c r="N209" s="4"/>
      <c r="P209" s="3"/>
      <c r="Q209" s="4"/>
      <c r="R209" s="4"/>
      <c r="S209" s="4"/>
      <c r="T209" s="4"/>
    </row>
    <row r="210" ht="15.75" customHeight="1">
      <c r="A210" s="13"/>
      <c r="B210" s="27"/>
      <c r="C210" s="13"/>
      <c r="D210" s="4"/>
      <c r="E210" s="13"/>
      <c r="F210" s="27"/>
      <c r="G210" s="13"/>
      <c r="H210" s="4"/>
      <c r="I210" s="13"/>
      <c r="J210" s="27"/>
      <c r="K210" s="13"/>
      <c r="L210" s="4"/>
      <c r="M210" s="4"/>
      <c r="N210" s="4"/>
      <c r="P210" s="3"/>
      <c r="Q210" s="4"/>
      <c r="R210" s="4"/>
      <c r="S210" s="4"/>
      <c r="T210" s="4"/>
    </row>
    <row r="211" ht="15.75" customHeight="1">
      <c r="A211" s="13"/>
      <c r="B211" s="27"/>
      <c r="C211" s="13"/>
      <c r="D211" s="4"/>
      <c r="E211" s="13"/>
      <c r="F211" s="27"/>
      <c r="G211" s="13"/>
      <c r="H211" s="4"/>
      <c r="I211" s="13"/>
      <c r="J211" s="27"/>
      <c r="K211" s="13"/>
      <c r="L211" s="4"/>
      <c r="M211" s="4"/>
      <c r="N211" s="4"/>
      <c r="P211" s="3"/>
      <c r="Q211" s="4"/>
      <c r="R211" s="4"/>
      <c r="S211" s="4"/>
      <c r="T211" s="4"/>
    </row>
    <row r="212" ht="15.75" customHeight="1">
      <c r="A212" s="13"/>
      <c r="B212" s="27"/>
      <c r="C212" s="13"/>
      <c r="D212" s="4"/>
      <c r="E212" s="13"/>
      <c r="F212" s="27"/>
      <c r="G212" s="13"/>
      <c r="H212" s="4"/>
      <c r="I212" s="13"/>
      <c r="J212" s="27"/>
      <c r="K212" s="13"/>
      <c r="L212" s="4"/>
      <c r="M212" s="4"/>
      <c r="N212" s="4"/>
      <c r="P212" s="3"/>
      <c r="Q212" s="4"/>
      <c r="R212" s="4"/>
      <c r="S212" s="4"/>
      <c r="T212" s="4"/>
    </row>
    <row r="213" ht="15.75" customHeight="1">
      <c r="A213" s="13"/>
      <c r="B213" s="27"/>
      <c r="C213" s="13"/>
      <c r="D213" s="4"/>
      <c r="E213" s="13"/>
      <c r="F213" s="27"/>
      <c r="G213" s="13"/>
      <c r="H213" s="4"/>
      <c r="I213" s="13"/>
      <c r="J213" s="27"/>
      <c r="K213" s="13"/>
      <c r="L213" s="4"/>
      <c r="M213" s="4"/>
      <c r="N213" s="4"/>
      <c r="P213" s="3"/>
      <c r="Q213" s="4"/>
      <c r="R213" s="4"/>
      <c r="S213" s="4"/>
      <c r="T213" s="4"/>
    </row>
    <row r="214" ht="15.75" customHeight="1">
      <c r="A214" s="13"/>
      <c r="B214" s="27"/>
      <c r="C214" s="13"/>
      <c r="D214" s="4"/>
      <c r="E214" s="13"/>
      <c r="F214" s="27"/>
      <c r="G214" s="13"/>
      <c r="H214" s="4"/>
      <c r="I214" s="13"/>
      <c r="J214" s="27"/>
      <c r="K214" s="13"/>
      <c r="L214" s="4"/>
      <c r="M214" s="4"/>
      <c r="N214" s="4"/>
      <c r="P214" s="3"/>
      <c r="Q214" s="4"/>
      <c r="R214" s="4"/>
      <c r="S214" s="4"/>
      <c r="T214" s="4"/>
    </row>
    <row r="215" ht="15.75" customHeight="1">
      <c r="A215" s="13"/>
      <c r="B215" s="27"/>
      <c r="C215" s="13"/>
      <c r="D215" s="4"/>
      <c r="E215" s="13"/>
      <c r="F215" s="27"/>
      <c r="G215" s="13"/>
      <c r="H215" s="4"/>
      <c r="I215" s="13"/>
      <c r="J215" s="27"/>
      <c r="K215" s="13"/>
      <c r="L215" s="4"/>
      <c r="M215" s="4"/>
      <c r="N215" s="4"/>
      <c r="P215" s="3"/>
      <c r="Q215" s="4"/>
      <c r="R215" s="4"/>
      <c r="S215" s="4"/>
      <c r="T215" s="4"/>
    </row>
    <row r="216" ht="15.75" customHeight="1">
      <c r="A216" s="13"/>
      <c r="B216" s="27"/>
      <c r="C216" s="13"/>
      <c r="D216" s="4"/>
      <c r="E216" s="13"/>
      <c r="F216" s="27"/>
      <c r="G216" s="13"/>
      <c r="H216" s="4"/>
      <c r="I216" s="13"/>
      <c r="J216" s="27"/>
      <c r="K216" s="13"/>
      <c r="L216" s="4"/>
      <c r="M216" s="4"/>
      <c r="N216" s="4"/>
      <c r="P216" s="3"/>
      <c r="Q216" s="4"/>
      <c r="R216" s="4"/>
      <c r="S216" s="4"/>
      <c r="T216" s="4"/>
    </row>
    <row r="217" ht="15.75" customHeight="1">
      <c r="A217" s="13"/>
      <c r="B217" s="27"/>
      <c r="C217" s="13"/>
      <c r="D217" s="4"/>
      <c r="E217" s="13"/>
      <c r="F217" s="27"/>
      <c r="G217" s="13"/>
      <c r="H217" s="4"/>
      <c r="I217" s="13"/>
      <c r="J217" s="27"/>
      <c r="K217" s="13"/>
      <c r="L217" s="4"/>
      <c r="M217" s="4"/>
      <c r="N217" s="4"/>
      <c r="P217" s="3"/>
      <c r="Q217" s="4"/>
      <c r="R217" s="4"/>
      <c r="S217" s="4"/>
      <c r="T217" s="4"/>
    </row>
    <row r="218" ht="15.75" customHeight="1">
      <c r="A218" s="13"/>
      <c r="B218" s="27"/>
      <c r="C218" s="13"/>
      <c r="D218" s="4"/>
      <c r="E218" s="13"/>
      <c r="F218" s="27"/>
      <c r="G218" s="13"/>
      <c r="H218" s="4"/>
      <c r="I218" s="13"/>
      <c r="J218" s="27"/>
      <c r="K218" s="13"/>
      <c r="L218" s="4"/>
      <c r="M218" s="4"/>
      <c r="N218" s="4"/>
      <c r="P218" s="3"/>
      <c r="Q218" s="4"/>
      <c r="R218" s="4"/>
      <c r="S218" s="4"/>
      <c r="T218" s="4"/>
    </row>
    <row r="219" ht="15.75" customHeight="1">
      <c r="A219" s="13"/>
      <c r="B219" s="27"/>
      <c r="C219" s="13"/>
      <c r="D219" s="4"/>
      <c r="E219" s="13"/>
      <c r="F219" s="27"/>
      <c r="G219" s="13"/>
      <c r="H219" s="4"/>
      <c r="I219" s="13"/>
      <c r="J219" s="27"/>
      <c r="K219" s="13"/>
      <c r="L219" s="4"/>
      <c r="M219" s="4"/>
      <c r="N219" s="4"/>
      <c r="P219" s="3"/>
      <c r="Q219" s="4"/>
      <c r="R219" s="4"/>
      <c r="S219" s="4"/>
      <c r="T219" s="4"/>
    </row>
    <row r="220" ht="15.75" customHeight="1">
      <c r="A220" s="13"/>
      <c r="B220" s="27"/>
      <c r="C220" s="13"/>
      <c r="D220" s="4"/>
      <c r="E220" s="13"/>
      <c r="F220" s="27"/>
      <c r="G220" s="13"/>
      <c r="H220" s="4"/>
      <c r="I220" s="13"/>
      <c r="J220" s="27"/>
      <c r="K220" s="13"/>
      <c r="L220" s="4"/>
      <c r="M220" s="4"/>
      <c r="N220" s="4"/>
      <c r="P220" s="3"/>
      <c r="Q220" s="4"/>
      <c r="R220" s="4"/>
      <c r="S220" s="4"/>
      <c r="T220" s="4"/>
    </row>
    <row r="221" ht="15.75" customHeight="1">
      <c r="A221" s="13"/>
      <c r="B221" s="27"/>
      <c r="C221" s="13"/>
      <c r="D221" s="4"/>
      <c r="E221" s="13"/>
      <c r="F221" s="27"/>
      <c r="G221" s="13"/>
      <c r="H221" s="4"/>
      <c r="I221" s="13"/>
      <c r="J221" s="27"/>
      <c r="K221" s="13"/>
      <c r="L221" s="4"/>
      <c r="M221" s="4"/>
      <c r="N221" s="4"/>
      <c r="P221" s="3"/>
      <c r="Q221" s="4"/>
      <c r="R221" s="4"/>
      <c r="S221" s="4"/>
      <c r="T221" s="4"/>
    </row>
    <row r="222" ht="15.75" customHeight="1">
      <c r="A222" s="13"/>
      <c r="B222" s="27"/>
      <c r="C222" s="13"/>
      <c r="D222" s="4"/>
      <c r="E222" s="13"/>
      <c r="F222" s="27"/>
      <c r="G222" s="13"/>
      <c r="H222" s="4"/>
      <c r="I222" s="13"/>
      <c r="J222" s="27"/>
      <c r="K222" s="13"/>
      <c r="L222" s="4"/>
      <c r="M222" s="4"/>
      <c r="N222" s="4"/>
      <c r="P222" s="3"/>
      <c r="Q222" s="4"/>
      <c r="R222" s="4"/>
      <c r="S222" s="4"/>
      <c r="T222" s="4"/>
    </row>
    <row r="223" ht="15.75" customHeight="1">
      <c r="A223" s="13"/>
      <c r="B223" s="27"/>
      <c r="C223" s="13"/>
      <c r="D223" s="4"/>
      <c r="E223" s="13"/>
      <c r="F223" s="27"/>
      <c r="G223" s="13"/>
      <c r="H223" s="4"/>
      <c r="I223" s="13"/>
      <c r="J223" s="27"/>
      <c r="K223" s="13"/>
      <c r="L223" s="4"/>
      <c r="M223" s="4"/>
      <c r="N223" s="4"/>
      <c r="P223" s="3"/>
      <c r="Q223" s="4"/>
      <c r="R223" s="4"/>
      <c r="S223" s="4"/>
      <c r="T223" s="4"/>
    </row>
    <row r="224" ht="15.75" customHeight="1">
      <c r="A224" s="13"/>
      <c r="B224" s="27"/>
      <c r="C224" s="13"/>
      <c r="D224" s="4"/>
      <c r="E224" s="13"/>
      <c r="F224" s="27"/>
      <c r="G224" s="13"/>
      <c r="H224" s="4"/>
      <c r="I224" s="13"/>
      <c r="J224" s="27"/>
      <c r="K224" s="13"/>
      <c r="L224" s="4"/>
      <c r="M224" s="4"/>
      <c r="N224" s="4"/>
      <c r="P224" s="3"/>
      <c r="Q224" s="4"/>
      <c r="R224" s="4"/>
      <c r="S224" s="4"/>
      <c r="T224" s="4"/>
    </row>
    <row r="225" ht="15.75" customHeight="1">
      <c r="A225" s="13"/>
      <c r="B225" s="27"/>
      <c r="C225" s="13"/>
      <c r="D225" s="4"/>
      <c r="E225" s="13"/>
      <c r="F225" s="27"/>
      <c r="G225" s="13"/>
      <c r="H225" s="4"/>
      <c r="I225" s="13"/>
      <c r="J225" s="27"/>
      <c r="K225" s="13"/>
      <c r="L225" s="4"/>
      <c r="M225" s="4"/>
      <c r="N225" s="4"/>
      <c r="P225" s="3"/>
      <c r="Q225" s="4"/>
      <c r="R225" s="4"/>
      <c r="S225" s="4"/>
      <c r="T225" s="4"/>
    </row>
    <row r="226" ht="15.75" customHeight="1">
      <c r="A226" s="13"/>
      <c r="B226" s="27"/>
      <c r="C226" s="13"/>
      <c r="D226" s="4"/>
      <c r="E226" s="13"/>
      <c r="F226" s="27"/>
      <c r="G226" s="13"/>
      <c r="H226" s="4"/>
      <c r="I226" s="13"/>
      <c r="J226" s="27"/>
      <c r="K226" s="13"/>
      <c r="L226" s="4"/>
      <c r="M226" s="4"/>
      <c r="N226" s="4"/>
      <c r="P226" s="3"/>
      <c r="Q226" s="4"/>
      <c r="R226" s="4"/>
      <c r="S226" s="4"/>
      <c r="T226" s="4"/>
    </row>
    <row r="227" ht="15.75" customHeight="1">
      <c r="A227" s="13"/>
      <c r="B227" s="27"/>
      <c r="C227" s="13"/>
      <c r="D227" s="4"/>
      <c r="E227" s="13"/>
      <c r="F227" s="27"/>
      <c r="G227" s="13"/>
      <c r="H227" s="4"/>
      <c r="I227" s="13"/>
      <c r="J227" s="27"/>
      <c r="K227" s="13"/>
      <c r="L227" s="4"/>
      <c r="M227" s="4"/>
      <c r="N227" s="4"/>
      <c r="P227" s="3"/>
      <c r="Q227" s="4"/>
      <c r="R227" s="4"/>
      <c r="S227" s="4"/>
      <c r="T227" s="4"/>
    </row>
    <row r="228" ht="15.75" customHeight="1">
      <c r="A228" s="13"/>
      <c r="B228" s="27"/>
      <c r="C228" s="13"/>
      <c r="D228" s="4"/>
      <c r="E228" s="13"/>
      <c r="F228" s="27"/>
      <c r="G228" s="13"/>
      <c r="H228" s="4"/>
      <c r="I228" s="13"/>
      <c r="J228" s="27"/>
      <c r="K228" s="13"/>
      <c r="L228" s="4"/>
      <c r="M228" s="4"/>
      <c r="N228" s="4"/>
      <c r="P228" s="3"/>
      <c r="Q228" s="4"/>
      <c r="R228" s="4"/>
      <c r="S228" s="4"/>
      <c r="T228" s="4"/>
    </row>
    <row r="229" ht="15.75" customHeight="1">
      <c r="A229" s="13"/>
      <c r="B229" s="27"/>
      <c r="C229" s="13"/>
      <c r="D229" s="4"/>
      <c r="E229" s="13"/>
      <c r="F229" s="27"/>
      <c r="G229" s="13"/>
      <c r="H229" s="4"/>
      <c r="I229" s="13"/>
      <c r="J229" s="27"/>
      <c r="K229" s="13"/>
      <c r="L229" s="4"/>
      <c r="M229" s="4"/>
      <c r="N229" s="4"/>
      <c r="P229" s="3"/>
      <c r="Q229" s="4"/>
      <c r="R229" s="4"/>
      <c r="S229" s="4"/>
      <c r="T229" s="4"/>
    </row>
    <row r="230" ht="15.75" customHeight="1">
      <c r="A230" s="13"/>
      <c r="B230" s="27"/>
      <c r="C230" s="13"/>
      <c r="D230" s="4"/>
      <c r="E230" s="13"/>
      <c r="F230" s="27"/>
      <c r="G230" s="13"/>
      <c r="H230" s="4"/>
      <c r="I230" s="13"/>
      <c r="J230" s="27"/>
      <c r="K230" s="13"/>
      <c r="L230" s="4"/>
      <c r="M230" s="4"/>
      <c r="N230" s="4"/>
      <c r="P230" s="3"/>
      <c r="Q230" s="4"/>
      <c r="R230" s="4"/>
      <c r="S230" s="4"/>
      <c r="T230" s="4"/>
    </row>
    <row r="231" ht="15.75" customHeight="1">
      <c r="A231" s="13"/>
      <c r="B231" s="27"/>
      <c r="C231" s="13"/>
      <c r="D231" s="4"/>
      <c r="E231" s="13"/>
      <c r="F231" s="27"/>
      <c r="G231" s="13"/>
      <c r="H231" s="4"/>
      <c r="I231" s="13"/>
      <c r="J231" s="27"/>
      <c r="K231" s="13"/>
      <c r="L231" s="4"/>
      <c r="M231" s="4"/>
      <c r="N231" s="4"/>
      <c r="P231" s="3"/>
      <c r="Q231" s="4"/>
      <c r="R231" s="4"/>
      <c r="S231" s="4"/>
      <c r="T231" s="4"/>
    </row>
    <row r="232" ht="15.75" customHeight="1">
      <c r="A232" s="13"/>
      <c r="B232" s="27"/>
      <c r="C232" s="13"/>
      <c r="D232" s="4"/>
      <c r="E232" s="13"/>
      <c r="F232" s="27"/>
      <c r="G232" s="13"/>
      <c r="H232" s="4"/>
      <c r="I232" s="13"/>
      <c r="J232" s="27"/>
      <c r="K232" s="13"/>
      <c r="L232" s="4"/>
      <c r="M232" s="4"/>
      <c r="N232" s="4"/>
      <c r="P232" s="3"/>
      <c r="Q232" s="4"/>
      <c r="R232" s="4"/>
      <c r="S232" s="4"/>
      <c r="T232" s="4"/>
    </row>
    <row r="233" ht="15.75" customHeight="1">
      <c r="A233" s="13"/>
      <c r="B233" s="27"/>
      <c r="C233" s="13"/>
      <c r="D233" s="4"/>
      <c r="E233" s="13"/>
      <c r="F233" s="27"/>
      <c r="G233" s="13"/>
      <c r="H233" s="4"/>
      <c r="I233" s="13"/>
      <c r="J233" s="27"/>
      <c r="K233" s="13"/>
      <c r="L233" s="4"/>
      <c r="M233" s="4"/>
      <c r="N233" s="4"/>
      <c r="P233" s="3"/>
      <c r="Q233" s="4"/>
      <c r="R233" s="4"/>
      <c r="S233" s="4"/>
      <c r="T233" s="4"/>
    </row>
    <row r="234" ht="15.75" customHeight="1">
      <c r="A234" s="13"/>
      <c r="B234" s="27"/>
      <c r="C234" s="13"/>
      <c r="D234" s="4"/>
      <c r="E234" s="13"/>
      <c r="F234" s="27"/>
      <c r="G234" s="13"/>
      <c r="H234" s="4"/>
      <c r="I234" s="13"/>
      <c r="J234" s="27"/>
      <c r="K234" s="13"/>
      <c r="L234" s="4"/>
      <c r="M234" s="4"/>
      <c r="N234" s="4"/>
      <c r="P234" s="3"/>
      <c r="Q234" s="4"/>
      <c r="R234" s="4"/>
      <c r="S234" s="4"/>
      <c r="T234" s="4"/>
    </row>
    <row r="235" ht="15.75" customHeight="1">
      <c r="A235" s="13"/>
      <c r="B235" s="27"/>
      <c r="C235" s="13"/>
      <c r="D235" s="4"/>
      <c r="E235" s="13"/>
      <c r="F235" s="27"/>
      <c r="G235" s="13"/>
      <c r="H235" s="4"/>
      <c r="I235" s="13"/>
      <c r="J235" s="27"/>
      <c r="K235" s="13"/>
      <c r="L235" s="4"/>
      <c r="M235" s="4"/>
      <c r="N235" s="4"/>
      <c r="P235" s="3"/>
      <c r="Q235" s="4"/>
      <c r="R235" s="4"/>
      <c r="S235" s="4"/>
      <c r="T235" s="4"/>
    </row>
    <row r="236" ht="15.75" customHeight="1">
      <c r="A236" s="13"/>
      <c r="B236" s="27"/>
      <c r="C236" s="13"/>
      <c r="D236" s="4"/>
      <c r="E236" s="13"/>
      <c r="F236" s="27"/>
      <c r="G236" s="13"/>
      <c r="H236" s="4"/>
      <c r="I236" s="13"/>
      <c r="J236" s="27"/>
      <c r="K236" s="13"/>
      <c r="L236" s="4"/>
      <c r="M236" s="4"/>
      <c r="N236" s="4"/>
      <c r="P236" s="3"/>
      <c r="Q236" s="4"/>
      <c r="R236" s="4"/>
      <c r="S236" s="4"/>
      <c r="T236" s="4"/>
    </row>
    <row r="237" ht="15.75" customHeight="1">
      <c r="A237" s="13"/>
      <c r="B237" s="27"/>
      <c r="C237" s="13"/>
      <c r="D237" s="4"/>
      <c r="E237" s="13"/>
      <c r="F237" s="27"/>
      <c r="G237" s="13"/>
      <c r="H237" s="4"/>
      <c r="I237" s="13"/>
      <c r="J237" s="27"/>
      <c r="K237" s="13"/>
      <c r="L237" s="4"/>
      <c r="M237" s="4"/>
      <c r="N237" s="4"/>
      <c r="P237" s="3"/>
      <c r="Q237" s="4"/>
      <c r="R237" s="4"/>
      <c r="S237" s="4"/>
      <c r="T237" s="4"/>
    </row>
    <row r="238" ht="15.75" customHeight="1">
      <c r="A238" s="13"/>
      <c r="B238" s="27"/>
      <c r="C238" s="13"/>
      <c r="D238" s="4"/>
      <c r="E238" s="13"/>
      <c r="F238" s="27"/>
      <c r="G238" s="13"/>
      <c r="H238" s="4"/>
      <c r="I238" s="13"/>
      <c r="J238" s="27"/>
      <c r="K238" s="13"/>
      <c r="L238" s="4"/>
      <c r="M238" s="4"/>
      <c r="N238" s="4"/>
      <c r="P238" s="3"/>
      <c r="Q238" s="4"/>
      <c r="R238" s="4"/>
      <c r="S238" s="4"/>
      <c r="T238" s="4"/>
    </row>
    <row r="239" ht="15.75" customHeight="1">
      <c r="A239" s="13"/>
      <c r="B239" s="27"/>
      <c r="C239" s="13"/>
      <c r="D239" s="4"/>
      <c r="E239" s="13"/>
      <c r="F239" s="27"/>
      <c r="G239" s="13"/>
      <c r="H239" s="4"/>
      <c r="I239" s="13"/>
      <c r="J239" s="27"/>
      <c r="K239" s="13"/>
      <c r="L239" s="4"/>
      <c r="M239" s="4"/>
      <c r="N239" s="4"/>
      <c r="P239" s="3"/>
      <c r="Q239" s="4"/>
      <c r="R239" s="4"/>
      <c r="S239" s="4"/>
      <c r="T239" s="4"/>
    </row>
    <row r="240" ht="15.75" customHeight="1">
      <c r="A240" s="13"/>
      <c r="B240" s="27"/>
      <c r="C240" s="13"/>
      <c r="D240" s="4"/>
      <c r="E240" s="13"/>
      <c r="F240" s="27"/>
      <c r="G240" s="13"/>
      <c r="H240" s="4"/>
      <c r="I240" s="13"/>
      <c r="J240" s="27"/>
      <c r="K240" s="13"/>
      <c r="L240" s="4"/>
      <c r="M240" s="4"/>
      <c r="N240" s="4"/>
      <c r="P240" s="3"/>
      <c r="Q240" s="4"/>
      <c r="R240" s="4"/>
      <c r="S240" s="4"/>
      <c r="T240" s="4"/>
    </row>
    <row r="241" ht="15.75" customHeight="1">
      <c r="A241" s="13"/>
      <c r="B241" s="27"/>
      <c r="C241" s="13"/>
      <c r="D241" s="4"/>
      <c r="E241" s="13"/>
      <c r="F241" s="27"/>
      <c r="G241" s="13"/>
      <c r="H241" s="4"/>
      <c r="I241" s="13"/>
      <c r="J241" s="27"/>
      <c r="K241" s="13"/>
      <c r="L241" s="4"/>
      <c r="M241" s="4"/>
      <c r="N241" s="4"/>
      <c r="P241" s="3"/>
      <c r="Q241" s="4"/>
      <c r="R241" s="4"/>
      <c r="S241" s="4"/>
      <c r="T241" s="4"/>
    </row>
    <row r="242" ht="15.75" customHeight="1">
      <c r="A242" s="13"/>
      <c r="B242" s="27"/>
      <c r="C242" s="13"/>
      <c r="D242" s="4"/>
      <c r="E242" s="13"/>
      <c r="F242" s="27"/>
      <c r="G242" s="13"/>
      <c r="H242" s="4"/>
      <c r="I242" s="13"/>
      <c r="J242" s="27"/>
      <c r="K242" s="13"/>
      <c r="L242" s="4"/>
      <c r="M242" s="4"/>
      <c r="N242" s="4"/>
      <c r="P242" s="3"/>
      <c r="Q242" s="4"/>
      <c r="R242" s="4"/>
      <c r="S242" s="4"/>
      <c r="T242" s="4"/>
    </row>
    <row r="243" ht="15.75" customHeight="1">
      <c r="A243" s="13"/>
      <c r="B243" s="27"/>
      <c r="C243" s="13"/>
      <c r="D243" s="4"/>
      <c r="E243" s="13"/>
      <c r="F243" s="27"/>
      <c r="G243" s="13"/>
      <c r="H243" s="4"/>
      <c r="I243" s="13"/>
      <c r="J243" s="27"/>
      <c r="K243" s="13"/>
      <c r="L243" s="4"/>
      <c r="M243" s="4"/>
      <c r="N243" s="4"/>
      <c r="P243" s="3"/>
      <c r="Q243" s="4"/>
      <c r="R243" s="4"/>
      <c r="S243" s="4"/>
      <c r="T243" s="4"/>
    </row>
    <row r="244" ht="15.75" customHeight="1">
      <c r="A244" s="13"/>
      <c r="B244" s="27"/>
      <c r="C244" s="13"/>
      <c r="D244" s="4"/>
      <c r="E244" s="13"/>
      <c r="F244" s="27"/>
      <c r="G244" s="13"/>
      <c r="H244" s="4"/>
      <c r="I244" s="13"/>
      <c r="J244" s="27"/>
      <c r="K244" s="13"/>
      <c r="L244" s="4"/>
      <c r="M244" s="4"/>
      <c r="N244" s="4"/>
      <c r="P244" s="3"/>
      <c r="Q244" s="4"/>
      <c r="R244" s="4"/>
      <c r="S244" s="4"/>
      <c r="T244" s="4"/>
    </row>
    <row r="245" ht="15.75" customHeight="1">
      <c r="A245" s="13"/>
      <c r="B245" s="27"/>
      <c r="C245" s="13"/>
      <c r="D245" s="4"/>
      <c r="E245" s="13"/>
      <c r="F245" s="27"/>
      <c r="G245" s="13"/>
      <c r="H245" s="4"/>
      <c r="I245" s="13"/>
      <c r="J245" s="27"/>
      <c r="K245" s="13"/>
      <c r="L245" s="4"/>
      <c r="M245" s="4"/>
      <c r="N245" s="4"/>
      <c r="P245" s="3"/>
      <c r="Q245" s="4"/>
      <c r="R245" s="4"/>
      <c r="S245" s="4"/>
      <c r="T245" s="4"/>
    </row>
    <row r="246" ht="15.75" customHeight="1">
      <c r="A246" s="13"/>
      <c r="B246" s="27"/>
      <c r="C246" s="13"/>
      <c r="D246" s="4"/>
      <c r="E246" s="13"/>
      <c r="F246" s="27"/>
      <c r="G246" s="13"/>
      <c r="H246" s="4"/>
      <c r="I246" s="13"/>
      <c r="J246" s="27"/>
      <c r="K246" s="13"/>
      <c r="L246" s="4"/>
      <c r="M246" s="4"/>
      <c r="N246" s="4"/>
      <c r="P246" s="3"/>
      <c r="Q246" s="4"/>
      <c r="R246" s="4"/>
      <c r="S246" s="4"/>
      <c r="T246" s="4"/>
    </row>
    <row r="247" ht="15.75" customHeight="1">
      <c r="A247" s="13"/>
      <c r="B247" s="27"/>
      <c r="C247" s="13"/>
      <c r="D247" s="4"/>
      <c r="E247" s="13"/>
      <c r="F247" s="27"/>
      <c r="G247" s="13"/>
      <c r="H247" s="4"/>
      <c r="I247" s="13"/>
      <c r="J247" s="27"/>
      <c r="K247" s="13"/>
      <c r="L247" s="4"/>
      <c r="M247" s="4"/>
      <c r="N247" s="4"/>
      <c r="P247" s="3"/>
      <c r="Q247" s="4"/>
      <c r="R247" s="4"/>
      <c r="S247" s="4"/>
      <c r="T247" s="4"/>
    </row>
    <row r="248" ht="15.75" customHeight="1">
      <c r="A248" s="13"/>
      <c r="B248" s="27"/>
      <c r="C248" s="13"/>
      <c r="D248" s="4"/>
      <c r="E248" s="13"/>
      <c r="F248" s="27"/>
      <c r="G248" s="13"/>
      <c r="H248" s="4"/>
      <c r="I248" s="13"/>
      <c r="J248" s="27"/>
      <c r="K248" s="13"/>
      <c r="L248" s="4"/>
      <c r="M248" s="4"/>
      <c r="N248" s="4"/>
      <c r="P248" s="3"/>
      <c r="Q248" s="4"/>
      <c r="R248" s="4"/>
      <c r="S248" s="4"/>
      <c r="T248" s="4"/>
    </row>
    <row r="249" ht="15.75" customHeight="1">
      <c r="A249" s="13"/>
      <c r="B249" s="27"/>
      <c r="C249" s="13"/>
      <c r="D249" s="4"/>
      <c r="E249" s="13"/>
      <c r="F249" s="27"/>
      <c r="G249" s="13"/>
      <c r="H249" s="4"/>
      <c r="I249" s="13"/>
      <c r="J249" s="27"/>
      <c r="K249" s="13"/>
      <c r="L249" s="4"/>
      <c r="M249" s="4"/>
      <c r="N249" s="4"/>
      <c r="P249" s="3"/>
      <c r="Q249" s="4"/>
      <c r="R249" s="4"/>
      <c r="S249" s="4"/>
      <c r="T249" s="4"/>
    </row>
    <row r="250" ht="15.75" customHeight="1">
      <c r="A250" s="13"/>
      <c r="B250" s="27"/>
      <c r="C250" s="13"/>
      <c r="D250" s="4"/>
      <c r="E250" s="13"/>
      <c r="F250" s="27"/>
      <c r="G250" s="13"/>
      <c r="H250" s="4"/>
      <c r="I250" s="13"/>
      <c r="J250" s="27"/>
      <c r="K250" s="13"/>
      <c r="L250" s="4"/>
      <c r="M250" s="4"/>
      <c r="N250" s="4"/>
      <c r="P250" s="3"/>
      <c r="Q250" s="4"/>
      <c r="R250" s="4"/>
      <c r="S250" s="4"/>
      <c r="T250" s="4"/>
    </row>
    <row r="251" ht="15.75" customHeight="1">
      <c r="A251" s="13"/>
      <c r="B251" s="27"/>
      <c r="C251" s="13"/>
      <c r="D251" s="4"/>
      <c r="E251" s="13"/>
      <c r="F251" s="27"/>
      <c r="G251" s="13"/>
      <c r="H251" s="4"/>
      <c r="I251" s="13"/>
      <c r="J251" s="27"/>
      <c r="K251" s="13"/>
      <c r="L251" s="4"/>
      <c r="M251" s="4"/>
      <c r="N251" s="4"/>
      <c r="P251" s="3"/>
      <c r="Q251" s="4"/>
      <c r="R251" s="4"/>
      <c r="S251" s="4"/>
      <c r="T251" s="4"/>
    </row>
    <row r="252" ht="15.75" customHeight="1">
      <c r="A252" s="13"/>
      <c r="B252" s="27"/>
      <c r="C252" s="13"/>
      <c r="D252" s="4"/>
      <c r="E252" s="13"/>
      <c r="F252" s="27"/>
      <c r="G252" s="13"/>
      <c r="H252" s="4"/>
      <c r="I252" s="13"/>
      <c r="J252" s="27"/>
      <c r="K252" s="13"/>
      <c r="L252" s="4"/>
      <c r="M252" s="4"/>
      <c r="N252" s="4"/>
      <c r="P252" s="3"/>
      <c r="Q252" s="4"/>
      <c r="R252" s="4"/>
      <c r="S252" s="4"/>
      <c r="T252" s="4"/>
    </row>
    <row r="253" ht="15.75" customHeight="1">
      <c r="A253" s="13"/>
      <c r="B253" s="27"/>
      <c r="C253" s="13"/>
      <c r="D253" s="4"/>
      <c r="E253" s="13"/>
      <c r="F253" s="27"/>
      <c r="G253" s="13"/>
      <c r="H253" s="4"/>
      <c r="I253" s="13"/>
      <c r="J253" s="27"/>
      <c r="K253" s="13"/>
      <c r="L253" s="4"/>
      <c r="M253" s="4"/>
      <c r="N253" s="4"/>
      <c r="P253" s="3"/>
      <c r="Q253" s="4"/>
      <c r="R253" s="4"/>
      <c r="S253" s="4"/>
      <c r="T253" s="4"/>
    </row>
    <row r="254" ht="15.75" customHeight="1">
      <c r="A254" s="13"/>
      <c r="B254" s="27"/>
      <c r="C254" s="13"/>
      <c r="D254" s="4"/>
      <c r="E254" s="13"/>
      <c r="F254" s="27"/>
      <c r="G254" s="13"/>
      <c r="H254" s="4"/>
      <c r="I254" s="13"/>
      <c r="J254" s="27"/>
      <c r="K254" s="13"/>
      <c r="L254" s="4"/>
      <c r="M254" s="4"/>
      <c r="N254" s="4"/>
      <c r="P254" s="3"/>
      <c r="Q254" s="4"/>
      <c r="R254" s="4"/>
      <c r="S254" s="4"/>
      <c r="T254" s="4"/>
    </row>
    <row r="255" ht="15.75" customHeight="1">
      <c r="A255" s="13"/>
      <c r="B255" s="27"/>
      <c r="C255" s="13"/>
      <c r="D255" s="4"/>
      <c r="E255" s="13"/>
      <c r="F255" s="27"/>
      <c r="G255" s="13"/>
      <c r="H255" s="4"/>
      <c r="I255" s="13"/>
      <c r="J255" s="27"/>
      <c r="K255" s="13"/>
      <c r="L255" s="4"/>
      <c r="M255" s="4"/>
      <c r="N255" s="4"/>
      <c r="P255" s="3"/>
      <c r="Q255" s="4"/>
      <c r="R255" s="4"/>
      <c r="S255" s="4"/>
      <c r="T255" s="4"/>
    </row>
    <row r="256" ht="15.75" customHeight="1">
      <c r="A256" s="13"/>
      <c r="B256" s="27"/>
      <c r="C256" s="13"/>
      <c r="D256" s="4"/>
      <c r="E256" s="13"/>
      <c r="F256" s="27"/>
      <c r="G256" s="13"/>
      <c r="H256" s="4"/>
      <c r="I256" s="13"/>
      <c r="J256" s="27"/>
      <c r="K256" s="13"/>
      <c r="L256" s="4"/>
      <c r="M256" s="4"/>
      <c r="N256" s="4"/>
      <c r="P256" s="3"/>
      <c r="Q256" s="4"/>
      <c r="R256" s="4"/>
      <c r="S256" s="4"/>
      <c r="T256" s="4"/>
    </row>
    <row r="257" ht="15.75" customHeight="1">
      <c r="A257" s="13"/>
      <c r="B257" s="27"/>
      <c r="C257" s="13"/>
      <c r="D257" s="4"/>
      <c r="E257" s="13"/>
      <c r="F257" s="27"/>
      <c r="G257" s="13"/>
      <c r="H257" s="4"/>
      <c r="I257" s="13"/>
      <c r="J257" s="27"/>
      <c r="K257" s="13"/>
      <c r="L257" s="4"/>
      <c r="M257" s="4"/>
      <c r="N257" s="4"/>
      <c r="P257" s="3"/>
      <c r="Q257" s="4"/>
      <c r="R257" s="4"/>
      <c r="S257" s="4"/>
      <c r="T257" s="4"/>
    </row>
    <row r="258" ht="15.75" customHeight="1">
      <c r="A258" s="13"/>
      <c r="B258" s="27"/>
      <c r="C258" s="13"/>
      <c r="D258" s="4"/>
      <c r="E258" s="13"/>
      <c r="F258" s="27"/>
      <c r="G258" s="13"/>
      <c r="H258" s="4"/>
      <c r="I258" s="13"/>
      <c r="J258" s="27"/>
      <c r="K258" s="13"/>
      <c r="L258" s="4"/>
      <c r="M258" s="4"/>
      <c r="N258" s="4"/>
      <c r="P258" s="3"/>
      <c r="Q258" s="4"/>
      <c r="R258" s="4"/>
      <c r="S258" s="4"/>
      <c r="T258" s="4"/>
    </row>
    <row r="259" ht="15.75" customHeight="1">
      <c r="A259" s="13"/>
      <c r="B259" s="27"/>
      <c r="C259" s="13"/>
      <c r="D259" s="4"/>
      <c r="E259" s="13"/>
      <c r="F259" s="27"/>
      <c r="G259" s="13"/>
      <c r="H259" s="4"/>
      <c r="I259" s="13"/>
      <c r="J259" s="27"/>
      <c r="K259" s="13"/>
      <c r="L259" s="4"/>
      <c r="M259" s="4"/>
      <c r="N259" s="4"/>
      <c r="P259" s="3"/>
      <c r="Q259" s="4"/>
      <c r="R259" s="4"/>
      <c r="S259" s="4"/>
      <c r="T259" s="4"/>
    </row>
    <row r="260" ht="15.75" customHeight="1">
      <c r="A260" s="13"/>
      <c r="B260" s="27"/>
      <c r="C260" s="13"/>
      <c r="D260" s="4"/>
      <c r="E260" s="13"/>
      <c r="F260" s="27"/>
      <c r="G260" s="13"/>
      <c r="H260" s="4"/>
      <c r="I260" s="13"/>
      <c r="J260" s="27"/>
      <c r="K260" s="13"/>
      <c r="L260" s="4"/>
      <c r="M260" s="4"/>
      <c r="N260" s="4"/>
      <c r="P260" s="3"/>
      <c r="Q260" s="4"/>
      <c r="R260" s="4"/>
      <c r="S260" s="4"/>
      <c r="T260" s="4"/>
    </row>
    <row r="261" ht="15.75" customHeight="1">
      <c r="A261" s="13"/>
      <c r="B261" s="27"/>
      <c r="C261" s="13"/>
      <c r="D261" s="4"/>
      <c r="E261" s="13"/>
      <c r="F261" s="27"/>
      <c r="G261" s="13"/>
      <c r="H261" s="4"/>
      <c r="I261" s="13"/>
      <c r="J261" s="27"/>
      <c r="K261" s="13"/>
      <c r="L261" s="4"/>
      <c r="M261" s="4"/>
      <c r="N261" s="4"/>
      <c r="P261" s="3"/>
      <c r="Q261" s="4"/>
      <c r="R261" s="4"/>
      <c r="S261" s="4"/>
      <c r="T261" s="4"/>
    </row>
    <row r="262" ht="15.75" customHeight="1">
      <c r="A262" s="13"/>
      <c r="B262" s="27"/>
      <c r="C262" s="13"/>
      <c r="D262" s="4"/>
      <c r="E262" s="13"/>
      <c r="F262" s="27"/>
      <c r="G262" s="13"/>
      <c r="H262" s="4"/>
      <c r="I262" s="13"/>
      <c r="J262" s="27"/>
      <c r="K262" s="13"/>
      <c r="L262" s="4"/>
      <c r="M262" s="4"/>
      <c r="N262" s="4"/>
      <c r="P262" s="3"/>
      <c r="Q262" s="4"/>
      <c r="R262" s="4"/>
      <c r="S262" s="4"/>
      <c r="T262" s="4"/>
    </row>
    <row r="263" ht="15.75" customHeight="1">
      <c r="A263" s="13"/>
      <c r="B263" s="27"/>
      <c r="C263" s="13"/>
      <c r="D263" s="4"/>
      <c r="E263" s="13"/>
      <c r="F263" s="27"/>
      <c r="G263" s="13"/>
      <c r="H263" s="4"/>
      <c r="I263" s="13"/>
      <c r="J263" s="27"/>
      <c r="K263" s="13"/>
      <c r="L263" s="4"/>
      <c r="M263" s="4"/>
      <c r="N263" s="4"/>
      <c r="P263" s="3"/>
      <c r="Q263" s="4"/>
      <c r="R263" s="4"/>
      <c r="S263" s="4"/>
      <c r="T263" s="4"/>
    </row>
    <row r="264" ht="15.75" customHeight="1">
      <c r="A264" s="13"/>
      <c r="B264" s="27"/>
      <c r="C264" s="13"/>
      <c r="D264" s="4"/>
      <c r="E264" s="13"/>
      <c r="F264" s="27"/>
      <c r="G264" s="13"/>
      <c r="H264" s="4"/>
      <c r="I264" s="13"/>
      <c r="J264" s="27"/>
      <c r="K264" s="13"/>
      <c r="L264" s="4"/>
      <c r="M264" s="4"/>
      <c r="N264" s="4"/>
      <c r="P264" s="3"/>
      <c r="Q264" s="4"/>
      <c r="R264" s="4"/>
      <c r="S264" s="4"/>
      <c r="T264" s="4"/>
    </row>
    <row r="265" ht="15.75" customHeight="1">
      <c r="A265" s="13"/>
      <c r="B265" s="27"/>
      <c r="C265" s="13"/>
      <c r="D265" s="4"/>
      <c r="E265" s="13"/>
      <c r="F265" s="27"/>
      <c r="G265" s="13"/>
      <c r="H265" s="4"/>
      <c r="I265" s="13"/>
      <c r="J265" s="27"/>
      <c r="K265" s="13"/>
      <c r="L265" s="4"/>
      <c r="M265" s="4"/>
      <c r="N265" s="4"/>
      <c r="P265" s="3"/>
      <c r="Q265" s="4"/>
      <c r="R265" s="4"/>
      <c r="S265" s="4"/>
      <c r="T265" s="4"/>
    </row>
    <row r="266" ht="15.75" customHeight="1">
      <c r="A266" s="13"/>
      <c r="B266" s="27"/>
      <c r="C266" s="13"/>
      <c r="D266" s="4"/>
      <c r="E266" s="13"/>
      <c r="F266" s="27"/>
      <c r="G266" s="13"/>
      <c r="H266" s="4"/>
      <c r="I266" s="13"/>
      <c r="J266" s="27"/>
      <c r="K266" s="13"/>
      <c r="L266" s="4"/>
      <c r="M266" s="4"/>
      <c r="N266" s="4"/>
      <c r="P266" s="3"/>
      <c r="Q266" s="4"/>
      <c r="R266" s="4"/>
      <c r="S266" s="4"/>
      <c r="T266" s="4"/>
    </row>
    <row r="267" ht="15.75" customHeight="1">
      <c r="A267" s="13"/>
      <c r="B267" s="27"/>
      <c r="C267" s="13"/>
      <c r="D267" s="4"/>
      <c r="E267" s="13"/>
      <c r="F267" s="27"/>
      <c r="G267" s="13"/>
      <c r="H267" s="4"/>
      <c r="I267" s="13"/>
      <c r="J267" s="27"/>
      <c r="K267" s="13"/>
      <c r="L267" s="4"/>
      <c r="M267" s="4"/>
      <c r="N267" s="4"/>
      <c r="P267" s="3"/>
      <c r="Q267" s="4"/>
      <c r="R267" s="4"/>
      <c r="S267" s="4"/>
      <c r="T267" s="4"/>
    </row>
    <row r="268" ht="15.75" customHeight="1">
      <c r="A268" s="13"/>
      <c r="B268" s="27"/>
      <c r="C268" s="13"/>
      <c r="D268" s="4"/>
      <c r="E268" s="13"/>
      <c r="F268" s="27"/>
      <c r="G268" s="13"/>
      <c r="H268" s="4"/>
      <c r="I268" s="13"/>
      <c r="J268" s="27"/>
      <c r="K268" s="13"/>
      <c r="L268" s="4"/>
      <c r="M268" s="4"/>
      <c r="N268" s="4"/>
      <c r="P268" s="3"/>
      <c r="Q268" s="4"/>
      <c r="R268" s="4"/>
      <c r="S268" s="4"/>
      <c r="T268" s="4"/>
    </row>
    <row r="269" ht="15.75" customHeight="1">
      <c r="A269" s="13"/>
      <c r="B269" s="27"/>
      <c r="C269" s="13"/>
      <c r="D269" s="4"/>
      <c r="E269" s="13"/>
      <c r="F269" s="27"/>
      <c r="G269" s="13"/>
      <c r="H269" s="4"/>
      <c r="I269" s="13"/>
      <c r="J269" s="27"/>
      <c r="K269" s="13"/>
      <c r="L269" s="4"/>
      <c r="M269" s="4"/>
      <c r="N269" s="4"/>
      <c r="P269" s="3"/>
      <c r="Q269" s="4"/>
      <c r="R269" s="4"/>
      <c r="S269" s="4"/>
      <c r="T269" s="4"/>
    </row>
    <row r="270" ht="15.75" customHeight="1">
      <c r="A270" s="13"/>
      <c r="B270" s="27"/>
      <c r="C270" s="13"/>
      <c r="D270" s="4"/>
      <c r="E270" s="13"/>
      <c r="F270" s="27"/>
      <c r="G270" s="13"/>
      <c r="H270" s="4"/>
      <c r="I270" s="13"/>
      <c r="J270" s="27"/>
      <c r="K270" s="13"/>
      <c r="L270" s="4"/>
      <c r="M270" s="4"/>
      <c r="N270" s="4"/>
      <c r="P270" s="3"/>
      <c r="Q270" s="4"/>
      <c r="R270" s="4"/>
      <c r="S270" s="4"/>
      <c r="T270" s="4"/>
    </row>
    <row r="271" ht="15.75" customHeight="1">
      <c r="A271" s="13"/>
      <c r="B271" s="27"/>
      <c r="C271" s="13"/>
      <c r="D271" s="4"/>
      <c r="E271" s="13"/>
      <c r="F271" s="27"/>
      <c r="G271" s="13"/>
      <c r="H271" s="4"/>
      <c r="I271" s="13"/>
      <c r="J271" s="27"/>
      <c r="K271" s="13"/>
      <c r="L271" s="4"/>
      <c r="M271" s="4"/>
      <c r="N271" s="4"/>
      <c r="P271" s="3"/>
      <c r="Q271" s="4"/>
      <c r="R271" s="4"/>
      <c r="S271" s="4"/>
      <c r="T271" s="4"/>
    </row>
    <row r="272" ht="15.75" customHeight="1">
      <c r="A272" s="13"/>
      <c r="B272" s="27"/>
      <c r="C272" s="13"/>
      <c r="D272" s="4"/>
      <c r="E272" s="13"/>
      <c r="F272" s="27"/>
      <c r="G272" s="13"/>
      <c r="H272" s="4"/>
      <c r="I272" s="13"/>
      <c r="J272" s="27"/>
      <c r="K272" s="13"/>
      <c r="L272" s="4"/>
      <c r="M272" s="4"/>
      <c r="N272" s="4"/>
      <c r="P272" s="3"/>
      <c r="Q272" s="4"/>
      <c r="R272" s="4"/>
      <c r="S272" s="4"/>
      <c r="T272" s="4"/>
    </row>
    <row r="273" ht="15.75" customHeight="1">
      <c r="A273" s="13"/>
      <c r="B273" s="27"/>
      <c r="C273" s="13"/>
      <c r="D273" s="4"/>
      <c r="E273" s="13"/>
      <c r="F273" s="27"/>
      <c r="G273" s="13"/>
      <c r="H273" s="4"/>
      <c r="I273" s="13"/>
      <c r="J273" s="27"/>
      <c r="K273" s="13"/>
      <c r="L273" s="4"/>
      <c r="M273" s="4"/>
      <c r="N273" s="4"/>
      <c r="P273" s="3"/>
      <c r="Q273" s="4"/>
      <c r="R273" s="4"/>
      <c r="S273" s="4"/>
      <c r="T273" s="4"/>
    </row>
    <row r="274" ht="15.75" customHeight="1">
      <c r="A274" s="13"/>
      <c r="B274" s="27"/>
      <c r="C274" s="13"/>
      <c r="D274" s="4"/>
      <c r="E274" s="13"/>
      <c r="F274" s="27"/>
      <c r="G274" s="13"/>
      <c r="H274" s="4"/>
      <c r="I274" s="13"/>
      <c r="J274" s="27"/>
      <c r="K274" s="13"/>
      <c r="L274" s="4"/>
      <c r="M274" s="4"/>
      <c r="N274" s="4"/>
      <c r="P274" s="3"/>
      <c r="Q274" s="4"/>
      <c r="R274" s="4"/>
      <c r="S274" s="4"/>
      <c r="T274" s="4"/>
    </row>
    <row r="275" ht="15.75" customHeight="1">
      <c r="A275" s="13"/>
      <c r="B275" s="27"/>
      <c r="C275" s="13"/>
      <c r="D275" s="4"/>
      <c r="E275" s="13"/>
      <c r="F275" s="27"/>
      <c r="G275" s="13"/>
      <c r="H275" s="4"/>
      <c r="I275" s="13"/>
      <c r="J275" s="27"/>
      <c r="K275" s="13"/>
      <c r="L275" s="4"/>
      <c r="M275" s="4"/>
      <c r="N275" s="4"/>
      <c r="P275" s="3"/>
      <c r="Q275" s="4"/>
      <c r="R275" s="4"/>
      <c r="S275" s="4"/>
      <c r="T275" s="4"/>
    </row>
    <row r="276" ht="15.75" customHeight="1">
      <c r="A276" s="13"/>
      <c r="B276" s="27"/>
      <c r="C276" s="13"/>
      <c r="D276" s="4"/>
      <c r="E276" s="13"/>
      <c r="F276" s="27"/>
      <c r="G276" s="13"/>
      <c r="H276" s="4"/>
      <c r="I276" s="13"/>
      <c r="J276" s="27"/>
      <c r="K276" s="13"/>
      <c r="L276" s="4"/>
      <c r="M276" s="4"/>
      <c r="N276" s="4"/>
      <c r="P276" s="3"/>
      <c r="Q276" s="4"/>
      <c r="R276" s="4"/>
      <c r="S276" s="4"/>
      <c r="T276" s="4"/>
    </row>
    <row r="277" ht="15.75" customHeight="1">
      <c r="A277" s="13"/>
      <c r="B277" s="27"/>
      <c r="C277" s="13"/>
      <c r="D277" s="4"/>
      <c r="E277" s="13"/>
      <c r="F277" s="27"/>
      <c r="G277" s="13"/>
      <c r="H277" s="4"/>
      <c r="I277" s="13"/>
      <c r="J277" s="27"/>
      <c r="K277" s="13"/>
      <c r="L277" s="4"/>
      <c r="M277" s="4"/>
      <c r="N277" s="4"/>
      <c r="P277" s="3"/>
      <c r="Q277" s="4"/>
      <c r="R277" s="4"/>
      <c r="S277" s="4"/>
      <c r="T277" s="4"/>
    </row>
    <row r="278" ht="15.75" customHeight="1">
      <c r="A278" s="13"/>
      <c r="B278" s="27"/>
      <c r="C278" s="13"/>
      <c r="D278" s="4"/>
      <c r="E278" s="13"/>
      <c r="F278" s="27"/>
      <c r="G278" s="13"/>
      <c r="H278" s="4"/>
      <c r="I278" s="13"/>
      <c r="J278" s="27"/>
      <c r="K278" s="13"/>
      <c r="L278" s="4"/>
      <c r="M278" s="4"/>
      <c r="N278" s="4"/>
      <c r="P278" s="3"/>
      <c r="Q278" s="4"/>
      <c r="R278" s="4"/>
      <c r="S278" s="4"/>
      <c r="T278" s="4"/>
    </row>
    <row r="279" ht="15.75" customHeight="1">
      <c r="A279" s="13"/>
      <c r="B279" s="27"/>
      <c r="C279" s="13"/>
      <c r="D279" s="4"/>
      <c r="E279" s="13"/>
      <c r="F279" s="27"/>
      <c r="G279" s="13"/>
      <c r="H279" s="4"/>
      <c r="I279" s="13"/>
      <c r="J279" s="27"/>
      <c r="K279" s="13"/>
      <c r="L279" s="4"/>
      <c r="M279" s="4"/>
      <c r="N279" s="4"/>
      <c r="P279" s="3"/>
      <c r="Q279" s="4"/>
      <c r="R279" s="4"/>
      <c r="S279" s="4"/>
      <c r="T279" s="4"/>
    </row>
    <row r="280" ht="15.75" customHeight="1">
      <c r="A280" s="13"/>
      <c r="B280" s="27"/>
      <c r="C280" s="13"/>
      <c r="D280" s="4"/>
      <c r="E280" s="13"/>
      <c r="F280" s="27"/>
      <c r="G280" s="13"/>
      <c r="H280" s="4"/>
      <c r="I280" s="13"/>
      <c r="J280" s="27"/>
      <c r="K280" s="13"/>
      <c r="L280" s="4"/>
      <c r="M280" s="4"/>
      <c r="N280" s="4"/>
      <c r="P280" s="3"/>
      <c r="Q280" s="4"/>
      <c r="R280" s="4"/>
      <c r="S280" s="4"/>
      <c r="T280" s="4"/>
    </row>
    <row r="281" ht="15.75" customHeight="1">
      <c r="A281" s="13"/>
      <c r="B281" s="27"/>
      <c r="C281" s="13"/>
      <c r="D281" s="4"/>
      <c r="E281" s="13"/>
      <c r="F281" s="27"/>
      <c r="G281" s="13"/>
      <c r="H281" s="4"/>
      <c r="I281" s="13"/>
      <c r="J281" s="27"/>
      <c r="K281" s="13"/>
      <c r="L281" s="4"/>
      <c r="M281" s="4"/>
      <c r="N281" s="4"/>
      <c r="P281" s="3"/>
      <c r="Q281" s="4"/>
      <c r="R281" s="4"/>
      <c r="S281" s="4"/>
      <c r="T281" s="4"/>
    </row>
    <row r="282" ht="15.75" customHeight="1">
      <c r="A282" s="13"/>
      <c r="B282" s="27"/>
      <c r="C282" s="13"/>
      <c r="D282" s="4"/>
      <c r="E282" s="13"/>
      <c r="F282" s="27"/>
      <c r="G282" s="13"/>
      <c r="H282" s="4"/>
      <c r="I282" s="13"/>
      <c r="J282" s="27"/>
      <c r="K282" s="13"/>
      <c r="L282" s="4"/>
      <c r="M282" s="4"/>
      <c r="N282" s="4"/>
      <c r="P282" s="3"/>
      <c r="Q282" s="4"/>
      <c r="R282" s="4"/>
      <c r="S282" s="4"/>
      <c r="T282" s="4"/>
    </row>
    <row r="283" ht="15.75" customHeight="1">
      <c r="A283" s="13"/>
      <c r="B283" s="27"/>
      <c r="C283" s="13"/>
      <c r="D283" s="4"/>
      <c r="E283" s="13"/>
      <c r="F283" s="27"/>
      <c r="G283" s="13"/>
      <c r="H283" s="4"/>
      <c r="I283" s="13"/>
      <c r="J283" s="27"/>
      <c r="K283" s="13"/>
      <c r="L283" s="4"/>
      <c r="M283" s="4"/>
      <c r="N283" s="4"/>
      <c r="P283" s="3"/>
      <c r="Q283" s="4"/>
      <c r="R283" s="4"/>
      <c r="S283" s="4"/>
      <c r="T283" s="4"/>
    </row>
    <row r="284" ht="15.75" customHeight="1">
      <c r="A284" s="13"/>
      <c r="B284" s="27"/>
      <c r="C284" s="13"/>
      <c r="D284" s="4"/>
      <c r="E284" s="13"/>
      <c r="F284" s="27"/>
      <c r="G284" s="13"/>
      <c r="H284" s="4"/>
      <c r="I284" s="13"/>
      <c r="J284" s="27"/>
      <c r="K284" s="13"/>
      <c r="L284" s="4"/>
      <c r="M284" s="4"/>
      <c r="N284" s="4"/>
      <c r="P284" s="3"/>
      <c r="Q284" s="4"/>
      <c r="R284" s="4"/>
      <c r="S284" s="4"/>
      <c r="T284" s="4"/>
    </row>
    <row r="285" ht="15.75" customHeight="1">
      <c r="A285" s="13"/>
      <c r="B285" s="27"/>
      <c r="C285" s="13"/>
      <c r="D285" s="4"/>
      <c r="E285" s="13"/>
      <c r="F285" s="27"/>
      <c r="G285" s="13"/>
      <c r="H285" s="4"/>
      <c r="I285" s="13"/>
      <c r="J285" s="27"/>
      <c r="K285" s="13"/>
      <c r="L285" s="4"/>
      <c r="M285" s="4"/>
      <c r="N285" s="4"/>
      <c r="P285" s="3"/>
      <c r="Q285" s="4"/>
      <c r="R285" s="4"/>
      <c r="S285" s="4"/>
      <c r="T285" s="4"/>
    </row>
    <row r="286" ht="15.75" customHeight="1">
      <c r="A286" s="13"/>
      <c r="B286" s="27"/>
      <c r="C286" s="13"/>
      <c r="D286" s="4"/>
      <c r="E286" s="13"/>
      <c r="F286" s="27"/>
      <c r="G286" s="13"/>
      <c r="H286" s="4"/>
      <c r="I286" s="13"/>
      <c r="J286" s="27"/>
      <c r="K286" s="13"/>
      <c r="L286" s="4"/>
      <c r="M286" s="4"/>
      <c r="N286" s="4"/>
      <c r="P286" s="3"/>
      <c r="Q286" s="4"/>
      <c r="R286" s="4"/>
      <c r="S286" s="4"/>
      <c r="T286" s="4"/>
    </row>
    <row r="287" ht="15.75" customHeight="1">
      <c r="A287" s="13"/>
      <c r="B287" s="27"/>
      <c r="C287" s="13"/>
      <c r="D287" s="4"/>
      <c r="E287" s="13"/>
      <c r="F287" s="27"/>
      <c r="G287" s="13"/>
      <c r="H287" s="4"/>
      <c r="I287" s="13"/>
      <c r="J287" s="27"/>
      <c r="K287" s="13"/>
      <c r="L287" s="4"/>
      <c r="M287" s="4"/>
      <c r="N287" s="4"/>
      <c r="P287" s="3"/>
      <c r="Q287" s="4"/>
      <c r="R287" s="4"/>
      <c r="S287" s="4"/>
      <c r="T287" s="4"/>
    </row>
    <row r="288" ht="15.75" customHeight="1">
      <c r="A288" s="13"/>
      <c r="B288" s="27"/>
      <c r="C288" s="13"/>
      <c r="D288" s="4"/>
      <c r="E288" s="13"/>
      <c r="F288" s="27"/>
      <c r="G288" s="13"/>
      <c r="H288" s="4"/>
      <c r="I288" s="13"/>
      <c r="J288" s="27"/>
      <c r="K288" s="13"/>
      <c r="L288" s="4"/>
      <c r="M288" s="4"/>
      <c r="N288" s="4"/>
      <c r="P288" s="3"/>
      <c r="Q288" s="4"/>
      <c r="R288" s="4"/>
      <c r="S288" s="4"/>
      <c r="T288" s="4"/>
    </row>
    <row r="289" ht="15.75" customHeight="1">
      <c r="A289" s="13"/>
      <c r="B289" s="27"/>
      <c r="C289" s="13"/>
      <c r="D289" s="4"/>
      <c r="E289" s="13"/>
      <c r="F289" s="27"/>
      <c r="G289" s="13"/>
      <c r="H289" s="4"/>
      <c r="I289" s="13"/>
      <c r="J289" s="27"/>
      <c r="K289" s="13"/>
      <c r="L289" s="4"/>
      <c r="M289" s="4"/>
      <c r="N289" s="4"/>
      <c r="P289" s="3"/>
      <c r="Q289" s="4"/>
      <c r="R289" s="4"/>
      <c r="S289" s="4"/>
      <c r="T289" s="4"/>
    </row>
    <row r="290" ht="15.75" customHeight="1">
      <c r="A290" s="13"/>
      <c r="B290" s="27"/>
      <c r="C290" s="13"/>
      <c r="D290" s="4"/>
      <c r="E290" s="13"/>
      <c r="F290" s="27"/>
      <c r="G290" s="13"/>
      <c r="H290" s="4"/>
      <c r="I290" s="13"/>
      <c r="J290" s="27"/>
      <c r="K290" s="13"/>
      <c r="L290" s="4"/>
      <c r="M290" s="4"/>
      <c r="N290" s="4"/>
      <c r="P290" s="3"/>
      <c r="Q290" s="4"/>
      <c r="R290" s="4"/>
      <c r="S290" s="4"/>
      <c r="T290" s="4"/>
    </row>
    <row r="291" ht="15.75" customHeight="1">
      <c r="A291" s="13"/>
      <c r="B291" s="27"/>
      <c r="C291" s="13"/>
      <c r="D291" s="4"/>
      <c r="E291" s="13"/>
      <c r="F291" s="27"/>
      <c r="G291" s="13"/>
      <c r="H291" s="4"/>
      <c r="I291" s="13"/>
      <c r="J291" s="27"/>
      <c r="K291" s="13"/>
      <c r="L291" s="4"/>
      <c r="M291" s="4"/>
      <c r="N291" s="4"/>
      <c r="P291" s="3"/>
      <c r="Q291" s="4"/>
      <c r="R291" s="4"/>
      <c r="S291" s="4"/>
      <c r="T291" s="4"/>
    </row>
    <row r="292" ht="15.75" customHeight="1">
      <c r="A292" s="13"/>
      <c r="B292" s="27"/>
      <c r="C292" s="13"/>
      <c r="D292" s="4"/>
      <c r="E292" s="13"/>
      <c r="F292" s="27"/>
      <c r="G292" s="13"/>
      <c r="H292" s="4"/>
      <c r="I292" s="13"/>
      <c r="J292" s="27"/>
      <c r="K292" s="13"/>
      <c r="L292" s="4"/>
      <c r="M292" s="4"/>
      <c r="N292" s="4"/>
      <c r="P292" s="3"/>
      <c r="Q292" s="4"/>
      <c r="R292" s="4"/>
      <c r="S292" s="4"/>
      <c r="T292" s="4"/>
    </row>
    <row r="293" ht="15.75" customHeight="1">
      <c r="A293" s="13"/>
      <c r="B293" s="27"/>
      <c r="C293" s="13"/>
      <c r="D293" s="4"/>
      <c r="E293" s="13"/>
      <c r="F293" s="27"/>
      <c r="G293" s="13"/>
      <c r="H293" s="4"/>
      <c r="I293" s="13"/>
      <c r="J293" s="27"/>
      <c r="K293" s="13"/>
      <c r="L293" s="4"/>
      <c r="M293" s="4"/>
      <c r="N293" s="4"/>
      <c r="P293" s="3"/>
      <c r="Q293" s="4"/>
      <c r="R293" s="4"/>
      <c r="S293" s="4"/>
      <c r="T293" s="4"/>
    </row>
    <row r="294" ht="15.75" customHeight="1">
      <c r="A294" s="13"/>
      <c r="B294" s="27"/>
      <c r="C294" s="13"/>
      <c r="D294" s="4"/>
      <c r="E294" s="13"/>
      <c r="F294" s="27"/>
      <c r="G294" s="13"/>
      <c r="H294" s="4"/>
      <c r="I294" s="13"/>
      <c r="J294" s="27"/>
      <c r="K294" s="13"/>
      <c r="L294" s="4"/>
      <c r="M294" s="4"/>
      <c r="N294" s="4"/>
      <c r="P294" s="3"/>
      <c r="Q294" s="4"/>
      <c r="R294" s="4"/>
      <c r="S294" s="4"/>
      <c r="T294" s="4"/>
    </row>
    <row r="295" ht="15.75" customHeight="1">
      <c r="A295" s="13"/>
      <c r="B295" s="27"/>
      <c r="C295" s="13"/>
      <c r="D295" s="4"/>
      <c r="E295" s="13"/>
      <c r="F295" s="27"/>
      <c r="G295" s="13"/>
      <c r="H295" s="4"/>
      <c r="I295" s="13"/>
      <c r="J295" s="27"/>
      <c r="K295" s="13"/>
      <c r="L295" s="4"/>
      <c r="M295" s="4"/>
      <c r="N295" s="4"/>
      <c r="P295" s="3"/>
      <c r="Q295" s="4"/>
      <c r="R295" s="4"/>
      <c r="S295" s="4"/>
      <c r="T295" s="4"/>
    </row>
    <row r="296" ht="15.75" customHeight="1">
      <c r="A296" s="13"/>
      <c r="B296" s="27"/>
      <c r="C296" s="13"/>
      <c r="D296" s="4"/>
      <c r="E296" s="13"/>
      <c r="F296" s="27"/>
      <c r="G296" s="13"/>
      <c r="H296" s="4"/>
      <c r="I296" s="13"/>
      <c r="J296" s="27"/>
      <c r="K296" s="13"/>
      <c r="L296" s="4"/>
      <c r="M296" s="4"/>
      <c r="N296" s="4"/>
      <c r="P296" s="3"/>
      <c r="Q296" s="4"/>
      <c r="R296" s="4"/>
      <c r="S296" s="4"/>
      <c r="T296" s="4"/>
    </row>
    <row r="297" ht="15.75" customHeight="1">
      <c r="A297" s="13"/>
      <c r="B297" s="27"/>
      <c r="C297" s="13"/>
      <c r="D297" s="4"/>
      <c r="E297" s="13"/>
      <c r="F297" s="27"/>
      <c r="G297" s="13"/>
      <c r="H297" s="4"/>
      <c r="I297" s="13"/>
      <c r="J297" s="27"/>
      <c r="K297" s="13"/>
      <c r="L297" s="4"/>
      <c r="M297" s="4"/>
      <c r="N297" s="4"/>
      <c r="P297" s="3"/>
      <c r="Q297" s="4"/>
      <c r="R297" s="4"/>
      <c r="S297" s="4"/>
      <c r="T297" s="4"/>
    </row>
    <row r="298" ht="15.75" customHeight="1">
      <c r="A298" s="13"/>
      <c r="B298" s="27"/>
      <c r="C298" s="13"/>
      <c r="D298" s="4"/>
      <c r="E298" s="13"/>
      <c r="F298" s="27"/>
      <c r="G298" s="13"/>
      <c r="H298" s="4"/>
      <c r="I298" s="13"/>
      <c r="J298" s="27"/>
      <c r="K298" s="13"/>
      <c r="L298" s="4"/>
      <c r="M298" s="4"/>
      <c r="N298" s="4"/>
      <c r="P298" s="3"/>
      <c r="Q298" s="4"/>
      <c r="R298" s="4"/>
      <c r="S298" s="4"/>
      <c r="T298" s="4"/>
    </row>
    <row r="299" ht="15.75" customHeight="1">
      <c r="A299" s="13"/>
      <c r="B299" s="27"/>
      <c r="C299" s="13"/>
      <c r="D299" s="4"/>
      <c r="E299" s="13"/>
      <c r="F299" s="27"/>
      <c r="G299" s="13"/>
      <c r="H299" s="4"/>
      <c r="I299" s="13"/>
      <c r="J299" s="27"/>
      <c r="K299" s="13"/>
      <c r="L299" s="4"/>
      <c r="M299" s="4"/>
      <c r="N299" s="4"/>
      <c r="P299" s="3"/>
      <c r="Q299" s="4"/>
      <c r="R299" s="4"/>
      <c r="S299" s="4"/>
      <c r="T299" s="4"/>
    </row>
    <row r="300" ht="15.75" customHeight="1">
      <c r="A300" s="13"/>
      <c r="B300" s="27"/>
      <c r="C300" s="13"/>
      <c r="D300" s="4"/>
      <c r="E300" s="13"/>
      <c r="F300" s="27"/>
      <c r="G300" s="13"/>
      <c r="H300" s="4"/>
      <c r="I300" s="13"/>
      <c r="J300" s="27"/>
      <c r="K300" s="13"/>
      <c r="L300" s="4"/>
      <c r="M300" s="4"/>
      <c r="N300" s="4"/>
      <c r="P300" s="3"/>
      <c r="Q300" s="4"/>
      <c r="R300" s="4"/>
      <c r="S300" s="4"/>
      <c r="T300" s="4"/>
    </row>
    <row r="301" ht="15.75" customHeight="1">
      <c r="A301" s="13"/>
      <c r="B301" s="27"/>
      <c r="C301" s="13"/>
      <c r="D301" s="4"/>
      <c r="E301" s="13"/>
      <c r="F301" s="27"/>
      <c r="G301" s="13"/>
      <c r="H301" s="4"/>
      <c r="I301" s="13"/>
      <c r="J301" s="27"/>
      <c r="K301" s="13"/>
      <c r="L301" s="4"/>
      <c r="M301" s="4"/>
      <c r="N301" s="4"/>
      <c r="P301" s="3"/>
      <c r="Q301" s="4"/>
      <c r="R301" s="4"/>
      <c r="S301" s="4"/>
      <c r="T301" s="4"/>
    </row>
    <row r="302" ht="15.75" customHeight="1">
      <c r="M302" s="4"/>
      <c r="N302" s="4"/>
      <c r="P302" s="3"/>
      <c r="Q302" s="4"/>
      <c r="R302" s="4"/>
      <c r="S302" s="4"/>
      <c r="T302" s="4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