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<sst xmlns="http://schemas.openxmlformats.org/spreadsheetml/2006/main" count="39" uniqueCount="29">
  <si>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</si>
  <si>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</si>
  <si>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</si>
  <si>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</si>
  <si>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</si>
  <si>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</si>
  <si>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</si>
  <si>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</si>
  <si>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</si>
  <si>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</si>
  <si>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</si>
  <si>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</si>
  <si>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</si>
  <si>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СКО=0.2°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</si>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</sst>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0.01983961107890056</v>
      </c>
      <c r="F3" s="8">
        <v>18.2317310888826</v>
      </c>
      <c r="G3" s="7">
        <v>44.62524146807055</v>
      </c>
      <c r="H3" s="9">
        <v>8.879655625876168</v>
      </c>
      <c r="I3" s="7">
        <v>0.04266408802525882</v>
      </c>
      <c r="J3" s="8">
        <v>0.4417707021920378</v>
      </c>
      <c r="K3" s="7">
        <v>0.0</v>
      </c>
      <c r="L3" s="9"/>
      <c r="M3" s="1" t="s">
        <v>9</v>
      </c>
      <c r="Q3" s="9"/>
      <c r="R3" s="10">
        <f t="shared" ref="R3:R102" si="1">IF(E3&lt;180, E3+360, E3)</f>
        <v>360.0198396</v>
      </c>
      <c r="S3" s="9"/>
      <c r="T3" s="9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0.07436855370944634</v>
      </c>
      <c r="F4" s="8">
        <v>18.05584581987263</v>
      </c>
      <c r="G4" s="7">
        <v>44.85030724930243</v>
      </c>
      <c r="H4" s="9">
        <v>8.643132234674145</v>
      </c>
      <c r="I4" s="7">
        <v>0.04200990903449611</v>
      </c>
      <c r="J4" s="8">
        <v>0.5235642468702093</v>
      </c>
      <c r="K4" s="7">
        <v>0.0</v>
      </c>
      <c r="L4" s="9"/>
      <c r="M4" s="11" t="s">
        <v>10</v>
      </c>
      <c r="N4" s="6"/>
      <c r="Q4" s="9"/>
      <c r="R4" s="10">
        <f t="shared" si="1"/>
        <v>360.0743686</v>
      </c>
      <c r="S4" s="9"/>
      <c r="T4" s="9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359.9510139523626</v>
      </c>
      <c r="F5" s="8">
        <v>18.22158473713846</v>
      </c>
      <c r="G5" s="7">
        <v>43.87403295418638</v>
      </c>
      <c r="H5" s="9">
        <v>9.159876659751513</v>
      </c>
      <c r="I5" s="7">
        <v>0.04023486708739016</v>
      </c>
      <c r="J5" s="8">
        <v>0.3986277950219302</v>
      </c>
      <c r="K5" s="7">
        <v>1.0</v>
      </c>
      <c r="L5" s="9"/>
      <c r="M5" s="1" t="s">
        <v>11</v>
      </c>
      <c r="N5" s="6"/>
      <c r="Q5" s="9"/>
      <c r="R5" s="10">
        <f t="shared" si="1"/>
        <v>359.951014</v>
      </c>
      <c r="S5" s="9"/>
      <c r="T5" s="9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0.0535780957041089</v>
      </c>
      <c r="F6" s="8">
        <v>18.02702574279141</v>
      </c>
      <c r="G6" s="7">
        <v>44.20051537361679</v>
      </c>
      <c r="H6" s="9">
        <v>8.818762785978375</v>
      </c>
      <c r="I6" s="7">
        <v>0.04227563422507383</v>
      </c>
      <c r="J6" s="8">
        <v>0.4931054645250602</v>
      </c>
      <c r="K6" s="7">
        <v>0.0</v>
      </c>
      <c r="L6" s="9"/>
      <c r="M6" s="1" t="s">
        <v>12</v>
      </c>
      <c r="N6" s="6"/>
      <c r="Q6" s="9"/>
      <c r="R6" s="10">
        <f t="shared" si="1"/>
        <v>360.0535781</v>
      </c>
      <c r="S6" s="9"/>
      <c r="T6" s="9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359.9662974052797</v>
      </c>
      <c r="F7" s="8">
        <v>18.05286263536224</v>
      </c>
      <c r="G7" s="7">
        <v>43.83935375435505</v>
      </c>
      <c r="H7" s="9">
        <v>9.03054591942756</v>
      </c>
      <c r="I7" s="7">
        <v>0.04444635754060183</v>
      </c>
      <c r="J7" s="8">
        <v>0.4420667720174544</v>
      </c>
      <c r="K7" s="7">
        <v>1.0</v>
      </c>
      <c r="L7" s="9"/>
      <c r="M7" s="11" t="s">
        <v>13</v>
      </c>
      <c r="Q7" s="9"/>
      <c r="R7" s="10">
        <f t="shared" si="1"/>
        <v>359.9662974</v>
      </c>
      <c r="S7" s="9"/>
      <c r="T7" s="9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359.6635769575172</v>
      </c>
      <c r="F8" s="8">
        <v>18.62730231649856</v>
      </c>
      <c r="G8" s="7">
        <v>42.00394011091576</v>
      </c>
      <c r="H8" s="9">
        <v>10.33155791357644</v>
      </c>
      <c r="I8" s="7">
        <v>0.05113336920866159</v>
      </c>
      <c r="J8" s="8">
        <v>0.3562882098670386</v>
      </c>
      <c r="K8" s="7">
        <v>1.0</v>
      </c>
      <c r="L8" s="9"/>
      <c r="M8" s="1"/>
      <c r="Q8" s="9"/>
      <c r="R8" s="10">
        <f t="shared" si="1"/>
        <v>359.663577</v>
      </c>
      <c r="S8" s="9"/>
      <c r="T8" s="9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0.3206781949684365</v>
      </c>
      <c r="F9" s="8">
        <v>17.66646404960008</v>
      </c>
      <c r="G9" s="7">
        <v>46.77097371601521</v>
      </c>
      <c r="H9" s="9">
        <v>7.710109910316643</v>
      </c>
      <c r="I9" s="7">
        <v>0.05041438419340497</v>
      </c>
      <c r="J9" s="8">
        <v>0.8913777432633185</v>
      </c>
      <c r="K9" s="7">
        <v>0.0</v>
      </c>
      <c r="L9" s="9"/>
      <c r="M9" s="2" t="s">
        <v>14</v>
      </c>
      <c r="Q9" s="9"/>
      <c r="R9" s="10">
        <f t="shared" si="1"/>
        <v>360.3206782</v>
      </c>
      <c r="S9" s="9"/>
      <c r="T9" s="9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359.8369795158814</v>
      </c>
      <c r="F10" s="8">
        <v>18.41336608718755</v>
      </c>
      <c r="G10" s="7">
        <v>43.4191902487847</v>
      </c>
      <c r="H10" s="9">
        <v>9.531265019100188</v>
      </c>
      <c r="I10" s="7">
        <v>0.04448653472914026</v>
      </c>
      <c r="J10" s="8">
        <v>0.3296786027693541</v>
      </c>
      <c r="K10" s="7">
        <v>1.0</v>
      </c>
      <c r="L10" s="9"/>
      <c r="M10" s="1" t="s">
        <v>15</v>
      </c>
      <c r="N10" s="6"/>
      <c r="Q10" s="9"/>
      <c r="R10" s="10">
        <f t="shared" si="1"/>
        <v>359.8369795</v>
      </c>
      <c r="S10" s="9"/>
      <c r="T10" s="9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0.2311294255736327</v>
      </c>
      <c r="F11" s="8">
        <v>17.75240188859778</v>
      </c>
      <c r="G11" s="7">
        <v>46.19563110210852</v>
      </c>
      <c r="H11" s="9">
        <v>7.96810495060713</v>
      </c>
      <c r="I11" s="7">
        <v>0.04678319356470874</v>
      </c>
      <c r="J11" s="8">
        <v>0.7829467389111917</v>
      </c>
      <c r="K11" s="7">
        <v>0.0</v>
      </c>
      <c r="L11" s="9"/>
      <c r="M11" s="1" t="s">
        <v>16</v>
      </c>
      <c r="N11" s="12" t="s">
        <v>17</v>
      </c>
      <c r="Q11" s="9"/>
      <c r="R11" s="10">
        <f t="shared" si="1"/>
        <v>360.2311294</v>
      </c>
      <c r="S11" s="9"/>
      <c r="T11" s="9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359.7630617020972</v>
      </c>
      <c r="F12" s="8">
        <v>18.43314110368785</v>
      </c>
      <c r="G12" s="7">
        <v>42.70044786450892</v>
      </c>
      <c r="H12" s="9">
        <v>9.84532260927261</v>
      </c>
      <c r="I12" s="7">
        <v>0.0497836794904053</v>
      </c>
      <c r="J12" s="8">
        <v>0.2859643002374989</v>
      </c>
      <c r="K12" s="7">
        <v>1.0</v>
      </c>
      <c r="L12" s="9"/>
      <c r="M12" s="1" t="s">
        <v>18</v>
      </c>
      <c r="N12" s="13" t="s">
        <v>19</v>
      </c>
      <c r="Q12" s="9"/>
      <c r="R12" s="10">
        <f t="shared" si="1"/>
        <v>359.7630617</v>
      </c>
      <c r="S12" s="9"/>
      <c r="T12" s="9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359.8425066825403</v>
      </c>
      <c r="F13" s="8">
        <v>18.5028958961743</v>
      </c>
      <c r="G13" s="7">
        <v>43.14220843801743</v>
      </c>
      <c r="H13" s="9">
        <v>9.683222412181138</v>
      </c>
      <c r="I13" s="7">
        <v>0.04735161681661162</v>
      </c>
      <c r="J13" s="8">
        <v>0.2897711906880087</v>
      </c>
      <c r="K13" s="7">
        <v>1.0</v>
      </c>
      <c r="L13" s="9"/>
      <c r="M13" s="1" t="s">
        <v>20</v>
      </c>
      <c r="N13" s="14" t="s">
        <v>21</v>
      </c>
      <c r="Q13" s="9"/>
      <c r="R13" s="10">
        <f t="shared" si="1"/>
        <v>359.8425067</v>
      </c>
      <c r="S13" s="9"/>
      <c r="T13" s="9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0.2628945900883758</v>
      </c>
      <c r="F14" s="8">
        <v>17.47277548027741</v>
      </c>
      <c r="G14" s="7">
        <v>46.2934155194039</v>
      </c>
      <c r="H14" s="9">
        <v>7.737293082349667</v>
      </c>
      <c r="I14" s="7">
        <v>0.04745556400639103</v>
      </c>
      <c r="J14" s="8">
        <v>0.8743378082299884</v>
      </c>
      <c r="K14" s="7">
        <v>0.0</v>
      </c>
      <c r="L14" s="9"/>
      <c r="M14" s="1" t="s">
        <v>22</v>
      </c>
      <c r="N14" s="13" t="s">
        <v>19</v>
      </c>
      <c r="Q14" s="9"/>
      <c r="R14" s="10">
        <f t="shared" si="1"/>
        <v>360.2628946</v>
      </c>
      <c r="S14" s="9"/>
      <c r="T14" s="9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0.07856639379435937</v>
      </c>
      <c r="F15" s="8">
        <v>18.01260234836155</v>
      </c>
      <c r="G15" s="7">
        <v>45.36296839938904</v>
      </c>
      <c r="H15" s="9">
        <v>8.474580824734558</v>
      </c>
      <c r="I15" s="7">
        <v>0.04517247522163564</v>
      </c>
      <c r="J15" s="8">
        <v>0.5756870732195446</v>
      </c>
      <c r="K15" s="7">
        <v>0.0</v>
      </c>
      <c r="L15" s="9"/>
      <c r="M15" s="1" t="s">
        <v>23</v>
      </c>
      <c r="N15" s="15" t="s">
        <v>24</v>
      </c>
      <c r="Q15" s="9"/>
      <c r="R15" s="10">
        <f t="shared" si="1"/>
        <v>360.0785664</v>
      </c>
      <c r="S15" s="9"/>
      <c r="T15" s="9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359.6572156298922</v>
      </c>
      <c r="F16" s="8">
        <v>18.67400320356357</v>
      </c>
      <c r="G16" s="7">
        <v>42.11254279220535</v>
      </c>
      <c r="H16" s="9">
        <v>10.34136714996041</v>
      </c>
      <c r="I16" s="7">
        <v>0.05230754497302284</v>
      </c>
      <c r="J16" s="8">
        <v>0.3537240432482978</v>
      </c>
      <c r="K16" s="7">
        <v>1.0</v>
      </c>
      <c r="L16" s="9"/>
      <c r="Q16" s="9"/>
      <c r="R16" s="10">
        <f t="shared" si="1"/>
        <v>359.6572156</v>
      </c>
      <c r="S16" s="9"/>
      <c r="T16" s="9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359.9117263678432</v>
      </c>
      <c r="F17" s="8">
        <v>18.50596797537019</v>
      </c>
      <c r="G17" s="7">
        <v>43.71682749229703</v>
      </c>
      <c r="H17" s="9">
        <v>9.433173218767122</v>
      </c>
      <c r="I17" s="7">
        <v>0.0429271917634295</v>
      </c>
      <c r="J17" s="8">
        <v>0.3203570847591335</v>
      </c>
      <c r="K17" s="7">
        <v>1.0</v>
      </c>
      <c r="L17" s="9"/>
      <c r="Q17" s="9"/>
      <c r="R17" s="10">
        <f t="shared" si="1"/>
        <v>359.9117264</v>
      </c>
      <c r="S17" s="9"/>
      <c r="T17" s="9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359.7883481484253</v>
      </c>
      <c r="F18" s="8">
        <v>18.43470138885116</v>
      </c>
      <c r="G18" s="7">
        <v>42.72113851280369</v>
      </c>
      <c r="H18" s="9">
        <v>9.834003530833881</v>
      </c>
      <c r="I18" s="7">
        <v>0.04998674328814131</v>
      </c>
      <c r="J18" s="8">
        <v>0.2818251682941932</v>
      </c>
      <c r="K18" s="7">
        <v>1.0</v>
      </c>
      <c r="L18" s="9"/>
      <c r="Q18" s="9"/>
      <c r="R18" s="10">
        <f t="shared" si="1"/>
        <v>359.7883481</v>
      </c>
      <c r="S18" s="9"/>
      <c r="T18" s="9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359.8718918219003</v>
      </c>
      <c r="F19" s="8">
        <v>18.40776651172044</v>
      </c>
      <c r="G19" s="7">
        <v>43.40907001919589</v>
      </c>
      <c r="H19" s="9">
        <v>9.494163272684602</v>
      </c>
      <c r="I19" s="7">
        <v>0.04592066680023182</v>
      </c>
      <c r="J19" s="8">
        <v>0.3309455998971726</v>
      </c>
      <c r="K19" s="7">
        <v>1.0</v>
      </c>
      <c r="L19" s="9"/>
      <c r="M19" s="16"/>
      <c r="N19" s="15" t="s">
        <v>25</v>
      </c>
      <c r="P19" s="15"/>
      <c r="Q19" s="9"/>
      <c r="R19" s="10">
        <f t="shared" si="1"/>
        <v>359.8718918</v>
      </c>
      <c r="S19" s="9"/>
      <c r="T19" s="9"/>
      <c r="U19" s="17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0.4691668981903913</v>
      </c>
      <c r="F20" s="8">
        <v>16.92837204805441</v>
      </c>
      <c r="G20" s="7">
        <v>48.10551454979194</v>
      </c>
      <c r="H20" s="9">
        <v>6.862069143819</v>
      </c>
      <c r="I20" s="7">
        <v>0.06004655034199015</v>
      </c>
      <c r="J20" s="8">
        <v>1.235381298333113</v>
      </c>
      <c r="K20" s="7">
        <v>0.0</v>
      </c>
      <c r="L20" s="9"/>
      <c r="M20" s="15" t="s">
        <v>2</v>
      </c>
      <c r="N20" s="18">
        <f>MOD(AVERAGE(R3:R1000), 360)</f>
        <v>359.9837435</v>
      </c>
      <c r="Q20" s="9"/>
      <c r="R20" s="10">
        <f t="shared" si="1"/>
        <v>360.4691669</v>
      </c>
      <c r="S20" s="9"/>
      <c r="T20" s="9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359.8853916408813</v>
      </c>
      <c r="F21" s="8">
        <v>18.24121509907639</v>
      </c>
      <c r="G21" s="7">
        <v>43.23186643944288</v>
      </c>
      <c r="H21" s="9">
        <v>9.411023074987725</v>
      </c>
      <c r="I21" s="7">
        <v>0.04828520509355941</v>
      </c>
      <c r="J21" s="8">
        <v>0.3666650684569666</v>
      </c>
      <c r="K21" s="7">
        <v>1.0</v>
      </c>
      <c r="L21" s="9"/>
      <c r="M21" s="15" t="s">
        <v>3</v>
      </c>
      <c r="N21" s="19">
        <f>AVERAGE(F3:F1000)</f>
        <v>18.11237543</v>
      </c>
      <c r="P21" s="1"/>
      <c r="Q21" s="9"/>
      <c r="R21" s="10">
        <f t="shared" si="1"/>
        <v>359.8853916</v>
      </c>
      <c r="S21" s="9"/>
      <c r="T21" s="9"/>
      <c r="U21" s="20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359.9445277278717</v>
      </c>
      <c r="F22" s="8">
        <v>18.24626448608312</v>
      </c>
      <c r="G22" s="7">
        <v>44.03574821511313</v>
      </c>
      <c r="H22" s="9">
        <v>9.122615838953278</v>
      </c>
      <c r="I22" s="7">
        <v>0.04530441961913072</v>
      </c>
      <c r="J22" s="8">
        <v>0.40346502907566</v>
      </c>
      <c r="K22" s="7">
        <v>1.0</v>
      </c>
      <c r="L22" s="9"/>
      <c r="M22" s="15" t="s">
        <v>4</v>
      </c>
      <c r="N22" s="18">
        <f>AVERAGE(G3:G1000)</f>
        <v>44.21859486</v>
      </c>
      <c r="Q22" s="9"/>
      <c r="R22" s="10">
        <f t="shared" si="1"/>
        <v>359.9445277</v>
      </c>
      <c r="S22" s="9"/>
      <c r="T22" s="9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0.1835288928612206</v>
      </c>
      <c r="F23" s="8">
        <v>17.74271352356788</v>
      </c>
      <c r="G23" s="7">
        <v>45.79837933972875</v>
      </c>
      <c r="H23" s="9">
        <v>8.087732559818306</v>
      </c>
      <c r="I23" s="7">
        <v>0.04743898974594601</v>
      </c>
      <c r="J23" s="8">
        <v>0.7320157731232939</v>
      </c>
      <c r="K23" s="7">
        <v>0.0</v>
      </c>
      <c r="L23" s="9"/>
      <c r="M23" s="15" t="s">
        <v>26</v>
      </c>
      <c r="N23" s="21">
        <f>AVERAGE(H3:H1000)</f>
        <v>8.984120435</v>
      </c>
      <c r="Q23" s="9"/>
      <c r="R23" s="10">
        <f t="shared" si="1"/>
        <v>360.1835289</v>
      </c>
      <c r="S23" s="9"/>
      <c r="T23" s="9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359.8281256940004</v>
      </c>
      <c r="F24" s="8">
        <v>18.23786040776301</v>
      </c>
      <c r="G24" s="7">
        <v>42.6626890577493</v>
      </c>
      <c r="H24" s="9">
        <v>9.662573104058842</v>
      </c>
      <c r="I24" s="7">
        <v>0.04859211684727271</v>
      </c>
      <c r="J24" s="8">
        <v>0.3326030400611945</v>
      </c>
      <c r="K24" s="7">
        <v>1.0</v>
      </c>
      <c r="L24" s="9"/>
      <c r="M24" s="15" t="s">
        <v>6</v>
      </c>
      <c r="N24" s="21">
        <f>AVERAGE(I3:I1000)</f>
        <v>0.04751469609</v>
      </c>
      <c r="O24" s="1" t="s">
        <v>27</v>
      </c>
      <c r="P24" s="4">
        <f>SQRT(N24)</f>
        <v>0.2179786597</v>
      </c>
      <c r="Q24" s="9"/>
      <c r="R24" s="10">
        <f t="shared" si="1"/>
        <v>359.8281257</v>
      </c>
      <c r="S24" s="9"/>
      <c r="T24" s="9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359.7606070330276</v>
      </c>
      <c r="F25" s="8">
        <v>18.26890851016515</v>
      </c>
      <c r="G25" s="7">
        <v>42.34032197989421</v>
      </c>
      <c r="H25" s="9">
        <v>9.852636344241803</v>
      </c>
      <c r="I25" s="7">
        <v>0.04801784532468915</v>
      </c>
      <c r="J25" s="8">
        <v>0.3074387303381951</v>
      </c>
      <c r="K25" s="7">
        <v>1.0</v>
      </c>
      <c r="L25" s="9"/>
      <c r="M25" s="15" t="s">
        <v>7</v>
      </c>
      <c r="N25" s="21">
        <f>AVERAGE(J3:J1000)</f>
        <v>0.5011914656</v>
      </c>
      <c r="Q25" s="9"/>
      <c r="R25" s="10">
        <f t="shared" si="1"/>
        <v>359.760607</v>
      </c>
      <c r="S25" s="9"/>
      <c r="T25" s="9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359.8184147749146</v>
      </c>
      <c r="F26" s="8">
        <v>18.44338245534318</v>
      </c>
      <c r="G26" s="7">
        <v>42.95185234285351</v>
      </c>
      <c r="H26" s="9">
        <v>9.726365215419444</v>
      </c>
      <c r="I26" s="7">
        <v>0.04828051050459719</v>
      </c>
      <c r="J26" s="8">
        <v>0.2947268225665606</v>
      </c>
      <c r="K26" s="7">
        <v>1.0</v>
      </c>
      <c r="L26" s="9"/>
      <c r="M26" s="22" t="s">
        <v>28</v>
      </c>
      <c r="N26" s="23">
        <f>AVERAGE(K3:K1000)</f>
        <v>0.53</v>
      </c>
      <c r="Q26" s="9"/>
      <c r="R26" s="10">
        <f t="shared" si="1"/>
        <v>359.8184148</v>
      </c>
      <c r="S26" s="9"/>
      <c r="T26" s="9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0.3655537850730937</v>
      </c>
      <c r="F27" s="8">
        <v>17.54977800989127</v>
      </c>
      <c r="G27" s="7">
        <v>47.3807810713663</v>
      </c>
      <c r="H27" s="9">
        <v>7.468912657626607</v>
      </c>
      <c r="I27" s="7">
        <v>0.05374829153213527</v>
      </c>
      <c r="J27" s="8">
        <v>0.9878649744881758</v>
      </c>
      <c r="K27" s="7">
        <v>0.0</v>
      </c>
      <c r="L27" s="9"/>
      <c r="Q27" s="9"/>
      <c r="R27" s="10">
        <f t="shared" si="1"/>
        <v>360.3655538</v>
      </c>
      <c r="S27" s="9"/>
      <c r="T27" s="9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0.2248471505571453</v>
      </c>
      <c r="F28" s="8">
        <v>17.81105584603905</v>
      </c>
      <c r="G28" s="7">
        <v>46.21076077047715</v>
      </c>
      <c r="H28" s="9">
        <v>8.011914834547257</v>
      </c>
      <c r="I28" s="7">
        <v>0.04490259233114247</v>
      </c>
      <c r="J28" s="8">
        <v>0.7659141110944787</v>
      </c>
      <c r="K28" s="7">
        <v>0.0</v>
      </c>
      <c r="L28" s="9"/>
      <c r="M28" s="14"/>
      <c r="N28" s="21"/>
      <c r="Q28" s="9"/>
      <c r="R28" s="10">
        <f t="shared" si="1"/>
        <v>360.2248472</v>
      </c>
      <c r="S28" s="9"/>
      <c r="T28" s="9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0.04115964199279988</v>
      </c>
      <c r="F29" s="8">
        <v>17.99872889883729</v>
      </c>
      <c r="G29" s="7">
        <v>44.72428887513274</v>
      </c>
      <c r="H29" s="9">
        <v>8.668835800122858</v>
      </c>
      <c r="I29" s="7">
        <v>0.04568547997359328</v>
      </c>
      <c r="J29" s="8">
        <v>0.5167463303527275</v>
      </c>
      <c r="K29" s="7">
        <v>0.0</v>
      </c>
      <c r="L29" s="9"/>
      <c r="M29" s="14"/>
      <c r="N29" s="21"/>
      <c r="Q29" s="9"/>
      <c r="R29" s="10">
        <f t="shared" si="1"/>
        <v>360.0411596</v>
      </c>
      <c r="S29" s="9"/>
      <c r="T29" s="9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0.1426102759837714</v>
      </c>
      <c r="F30" s="8">
        <v>17.80550656720631</v>
      </c>
      <c r="G30" s="7">
        <v>44.764168423698</v>
      </c>
      <c r="H30" s="9">
        <v>8.43889033660587</v>
      </c>
      <c r="I30" s="7">
        <v>0.04408329730280433</v>
      </c>
      <c r="J30" s="8">
        <v>0.6147002269848324</v>
      </c>
      <c r="K30" s="7">
        <v>0.0</v>
      </c>
      <c r="L30" s="9"/>
      <c r="M30" s="14"/>
      <c r="N30" s="21"/>
      <c r="Q30" s="9"/>
      <c r="R30" s="10">
        <f t="shared" si="1"/>
        <v>360.1426103</v>
      </c>
      <c r="S30" s="9"/>
      <c r="T30" s="9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0.1268414824496575</v>
      </c>
      <c r="F31" s="8">
        <v>18.0811252307669</v>
      </c>
      <c r="G31" s="7">
        <v>45.3635508776441</v>
      </c>
      <c r="H31" s="9">
        <v>8.479755341768842</v>
      </c>
      <c r="I31" s="7">
        <v>0.04415300213798049</v>
      </c>
      <c r="J31" s="8">
        <v>0.5807665378807335</v>
      </c>
      <c r="K31" s="7">
        <v>0.0</v>
      </c>
      <c r="L31" s="9"/>
      <c r="M31" s="14"/>
      <c r="N31" s="21"/>
      <c r="Q31" s="9"/>
      <c r="R31" s="10">
        <f t="shared" si="1"/>
        <v>360.1268415</v>
      </c>
      <c r="S31" s="9"/>
      <c r="T31" s="9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359.8924362624693</v>
      </c>
      <c r="F32" s="8">
        <v>18.29563614412609</v>
      </c>
      <c r="G32" s="7">
        <v>43.63737671256335</v>
      </c>
      <c r="H32" s="9">
        <v>9.334334640549086</v>
      </c>
      <c r="I32" s="7">
        <v>0.04663271091273037</v>
      </c>
      <c r="J32" s="8">
        <v>0.3694031777541478</v>
      </c>
      <c r="K32" s="7">
        <v>1.0</v>
      </c>
      <c r="L32" s="9"/>
      <c r="M32" s="9"/>
      <c r="N32" s="9"/>
      <c r="O32" s="24"/>
      <c r="P32" s="25"/>
      <c r="Q32" s="9"/>
      <c r="R32" s="10">
        <f t="shared" si="1"/>
        <v>359.8924363</v>
      </c>
      <c r="S32" s="9"/>
      <c r="T32" s="9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0.03846016064961569</v>
      </c>
      <c r="F33" s="8">
        <v>18.28332070234051</v>
      </c>
      <c r="G33" s="7">
        <v>44.73555960377908</v>
      </c>
      <c r="H33" s="9">
        <v>8.862053076125203</v>
      </c>
      <c r="I33" s="7">
        <v>0.04388708468704947</v>
      </c>
      <c r="J33" s="8">
        <v>0.4437693891749147</v>
      </c>
      <c r="K33" s="7">
        <v>0.0</v>
      </c>
      <c r="L33" s="9"/>
      <c r="M33" s="9"/>
      <c r="N33" s="9"/>
      <c r="O33" s="24"/>
      <c r="P33" s="25"/>
      <c r="Q33" s="9"/>
      <c r="R33" s="10">
        <f t="shared" si="1"/>
        <v>360.0384602</v>
      </c>
      <c r="S33" s="9"/>
      <c r="T33" s="9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359.9846831644067</v>
      </c>
      <c r="F34" s="8">
        <v>18.34439211992053</v>
      </c>
      <c r="G34" s="7">
        <v>44.14497738863456</v>
      </c>
      <c r="H34" s="9">
        <v>9.105409044967363</v>
      </c>
      <c r="I34" s="7">
        <v>0.04492372551977786</v>
      </c>
      <c r="J34" s="8">
        <v>0.3868198362805747</v>
      </c>
      <c r="K34" s="7">
        <v>1.0</v>
      </c>
      <c r="L34" s="9"/>
      <c r="M34" s="9"/>
      <c r="N34" s="9"/>
      <c r="O34" s="24"/>
      <c r="P34" s="25"/>
      <c r="Q34" s="9"/>
      <c r="R34" s="10">
        <f t="shared" si="1"/>
        <v>359.9846832</v>
      </c>
      <c r="S34" s="9"/>
      <c r="T34" s="9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0.2446647576755704</v>
      </c>
      <c r="F35" s="8">
        <v>17.54329094227985</v>
      </c>
      <c r="G35" s="7">
        <v>46.25097928630952</v>
      </c>
      <c r="H35" s="9">
        <v>7.800299981639237</v>
      </c>
      <c r="I35" s="7">
        <v>0.04888148865154711</v>
      </c>
      <c r="J35" s="8">
        <v>0.847091430976833</v>
      </c>
      <c r="K35" s="7">
        <v>0.0</v>
      </c>
      <c r="L35" s="9"/>
      <c r="M35" s="9"/>
      <c r="N35" s="9"/>
      <c r="O35" s="24"/>
      <c r="P35" s="25"/>
      <c r="Q35" s="9"/>
      <c r="R35" s="10">
        <f t="shared" si="1"/>
        <v>360.2446648</v>
      </c>
      <c r="S35" s="9"/>
      <c r="T35" s="9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0.09985424355957667</v>
      </c>
      <c r="F36" s="8">
        <v>17.97178674246424</v>
      </c>
      <c r="G36" s="7">
        <v>44.81512820299776</v>
      </c>
      <c r="H36" s="9">
        <v>8.58978306367715</v>
      </c>
      <c r="I36" s="7">
        <v>0.04847151963572466</v>
      </c>
      <c r="J36" s="8">
        <v>0.5511573613569762</v>
      </c>
      <c r="K36" s="7">
        <v>0.0</v>
      </c>
      <c r="L36" s="9"/>
      <c r="M36" s="9"/>
      <c r="N36" s="9"/>
      <c r="O36" s="24"/>
      <c r="P36" s="25"/>
      <c r="Q36" s="9"/>
      <c r="R36" s="10">
        <f t="shared" si="1"/>
        <v>360.0998542</v>
      </c>
      <c r="S36" s="9"/>
      <c r="T36" s="9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359.8655555182575</v>
      </c>
      <c r="F37" s="8">
        <v>18.10927613251002</v>
      </c>
      <c r="G37" s="7">
        <v>42.90875809957944</v>
      </c>
      <c r="H37" s="9">
        <v>9.431325780056447</v>
      </c>
      <c r="I37" s="7">
        <v>0.04686797303163605</v>
      </c>
      <c r="J37" s="8">
        <v>0.3856210452228707</v>
      </c>
      <c r="K37" s="7">
        <v>1.0</v>
      </c>
      <c r="L37" s="9"/>
      <c r="M37" s="9"/>
      <c r="N37" s="9"/>
      <c r="O37" s="24"/>
      <c r="P37" s="25"/>
      <c r="Q37" s="9"/>
      <c r="R37" s="10">
        <f t="shared" si="1"/>
        <v>359.8655555</v>
      </c>
      <c r="S37" s="9"/>
      <c r="T37" s="9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359.9693048979602</v>
      </c>
      <c r="F38" s="8">
        <v>18.13258199032481</v>
      </c>
      <c r="G38" s="7">
        <v>43.82678980461116</v>
      </c>
      <c r="H38" s="9">
        <v>9.067294521455104</v>
      </c>
      <c r="I38" s="7">
        <v>0.04111204528445905</v>
      </c>
      <c r="J38" s="8">
        <v>0.4257985675038208</v>
      </c>
      <c r="K38" s="7">
        <v>1.0</v>
      </c>
      <c r="L38" s="9"/>
      <c r="M38" s="9"/>
      <c r="N38" s="9"/>
      <c r="O38" s="24"/>
      <c r="P38" s="25"/>
      <c r="Q38" s="9"/>
      <c r="R38" s="10">
        <f t="shared" si="1"/>
        <v>359.9693049</v>
      </c>
      <c r="S38" s="9"/>
      <c r="T38" s="9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359.7776275081445</v>
      </c>
      <c r="F39" s="8">
        <v>18.44098918493199</v>
      </c>
      <c r="G39" s="7">
        <v>42.89426282707763</v>
      </c>
      <c r="H39" s="9">
        <v>9.77085180149085</v>
      </c>
      <c r="I39" s="7">
        <v>0.04864051812191269</v>
      </c>
      <c r="J39" s="8">
        <v>0.2954411698365654</v>
      </c>
      <c r="K39" s="7">
        <v>1.0</v>
      </c>
      <c r="L39" s="9"/>
      <c r="M39" s="9"/>
      <c r="N39" s="9"/>
      <c r="O39" s="24"/>
      <c r="P39" s="25"/>
      <c r="Q39" s="9"/>
      <c r="R39" s="10">
        <f t="shared" si="1"/>
        <v>359.7776275</v>
      </c>
      <c r="S39" s="9"/>
      <c r="T39" s="9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359.9044780288987</v>
      </c>
      <c r="F40" s="8">
        <v>18.47486178105125</v>
      </c>
      <c r="G40" s="7">
        <v>44.01821067408641</v>
      </c>
      <c r="H40" s="9">
        <v>9.327909838978194</v>
      </c>
      <c r="I40" s="7">
        <v>0.04366016954672968</v>
      </c>
      <c r="J40" s="8">
        <v>0.3435426177576727</v>
      </c>
      <c r="K40" s="7">
        <v>1.0</v>
      </c>
      <c r="L40" s="9"/>
      <c r="M40" s="9"/>
      <c r="N40" s="9"/>
      <c r="O40" s="24"/>
      <c r="P40" s="25"/>
      <c r="Q40" s="9"/>
      <c r="R40" s="10">
        <f t="shared" si="1"/>
        <v>359.904478</v>
      </c>
      <c r="S40" s="9"/>
      <c r="T40" s="9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0.04734225736329247</v>
      </c>
      <c r="F41" s="8">
        <v>18.13354557438573</v>
      </c>
      <c r="G41" s="7">
        <v>44.53065253451686</v>
      </c>
      <c r="H41" s="9">
        <v>8.813497702319362</v>
      </c>
      <c r="I41" s="7">
        <v>0.04420115381123704</v>
      </c>
      <c r="J41" s="8">
        <v>0.4757326941992479</v>
      </c>
      <c r="K41" s="7">
        <v>0.0</v>
      </c>
      <c r="L41" s="9"/>
      <c r="M41" s="9"/>
      <c r="N41" s="9"/>
      <c r="O41" s="24"/>
      <c r="P41" s="25"/>
      <c r="Q41" s="9"/>
      <c r="R41" s="10">
        <f t="shared" si="1"/>
        <v>360.0473423</v>
      </c>
      <c r="S41" s="9"/>
      <c r="T41" s="9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359.7887627756269</v>
      </c>
      <c r="F42" s="8">
        <v>18.62415598762742</v>
      </c>
      <c r="G42" s="7">
        <v>42.7522360921403</v>
      </c>
      <c r="H42" s="9">
        <v>9.953176588695715</v>
      </c>
      <c r="I42" s="7">
        <v>0.04770280868281045</v>
      </c>
      <c r="J42" s="8">
        <v>0.2353629243135449</v>
      </c>
      <c r="K42" s="7">
        <v>1.0</v>
      </c>
      <c r="L42" s="9"/>
      <c r="M42" s="9"/>
      <c r="N42" s="9"/>
      <c r="O42" s="24"/>
      <c r="P42" s="25"/>
      <c r="Q42" s="9"/>
      <c r="R42" s="10">
        <f t="shared" si="1"/>
        <v>359.7887628</v>
      </c>
      <c r="S42" s="9"/>
      <c r="T42" s="9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359.9004441134825</v>
      </c>
      <c r="F43" s="8">
        <v>18.11798603999511</v>
      </c>
      <c r="G43" s="7">
        <v>43.4375165057233</v>
      </c>
      <c r="H43" s="9">
        <v>9.24040677395544</v>
      </c>
      <c r="I43" s="7">
        <v>0.04271121849732863</v>
      </c>
      <c r="J43" s="8">
        <v>0.410683862164512</v>
      </c>
      <c r="K43" s="7">
        <v>1.0</v>
      </c>
      <c r="L43" s="9"/>
      <c r="M43" s="9"/>
      <c r="N43" s="9"/>
      <c r="O43" s="24"/>
      <c r="P43" s="25"/>
      <c r="Q43" s="9"/>
      <c r="R43" s="10">
        <f t="shared" si="1"/>
        <v>359.9004441</v>
      </c>
      <c r="S43" s="9"/>
      <c r="T43" s="9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359.7437044807132</v>
      </c>
      <c r="F44" s="8">
        <v>18.31151344492617</v>
      </c>
      <c r="G44" s="7">
        <v>42.00773888068163</v>
      </c>
      <c r="H44" s="9">
        <v>10.00929967416197</v>
      </c>
      <c r="I44" s="7">
        <v>0.04894312022770101</v>
      </c>
      <c r="J44" s="8">
        <v>0.2819125392679633</v>
      </c>
      <c r="K44" s="7">
        <v>1.0</v>
      </c>
      <c r="L44" s="9"/>
      <c r="M44" s="9"/>
      <c r="N44" s="9"/>
      <c r="O44" s="24"/>
      <c r="P44" s="25"/>
      <c r="Q44" s="9"/>
      <c r="R44" s="10">
        <f t="shared" si="1"/>
        <v>359.7437045</v>
      </c>
      <c r="S44" s="9"/>
      <c r="T44" s="9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0.1500329372988061</v>
      </c>
      <c r="F45" s="8">
        <v>18.0370531810271</v>
      </c>
      <c r="G45" s="7">
        <v>45.67952701910522</v>
      </c>
      <c r="H45" s="9">
        <v>8.338911422613155</v>
      </c>
      <c r="I45" s="7">
        <v>0.04461807041417799</v>
      </c>
      <c r="J45" s="8">
        <v>0.6333474557301212</v>
      </c>
      <c r="K45" s="7">
        <v>0.0</v>
      </c>
      <c r="L45" s="9"/>
      <c r="M45" s="9"/>
      <c r="N45" s="9"/>
      <c r="O45" s="24"/>
      <c r="P45" s="25"/>
      <c r="Q45" s="9"/>
      <c r="R45" s="10">
        <f t="shared" si="1"/>
        <v>360.1500329</v>
      </c>
      <c r="S45" s="9"/>
      <c r="T45" s="9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0.006004800920448231</v>
      </c>
      <c r="F46" s="8">
        <v>18.26670626459153</v>
      </c>
      <c r="G46" s="7">
        <v>44.46684402147039</v>
      </c>
      <c r="H46" s="9">
        <v>8.97640607494396</v>
      </c>
      <c r="I46" s="7">
        <v>0.04528186016845089</v>
      </c>
      <c r="J46" s="8">
        <v>0.415169725574732</v>
      </c>
      <c r="K46" s="7">
        <v>0.0</v>
      </c>
      <c r="L46" s="9"/>
      <c r="M46" s="9"/>
      <c r="N46" s="9"/>
      <c r="O46" s="24"/>
      <c r="P46" s="25"/>
      <c r="Q46" s="9"/>
      <c r="R46" s="10">
        <f t="shared" si="1"/>
        <v>360.0060048</v>
      </c>
      <c r="S46" s="9"/>
      <c r="T46" s="9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359.8054753026365</v>
      </c>
      <c r="F47" s="8">
        <v>18.54810022126357</v>
      </c>
      <c r="G47" s="7">
        <v>42.91798163750323</v>
      </c>
      <c r="H47" s="9">
        <v>9.799988876853204</v>
      </c>
      <c r="I47" s="7">
        <v>0.04448447433639869</v>
      </c>
      <c r="J47" s="8">
        <v>0.271676062418037</v>
      </c>
      <c r="K47" s="7">
        <v>1.0</v>
      </c>
      <c r="L47" s="9"/>
      <c r="M47" s="9"/>
      <c r="N47" s="9"/>
      <c r="O47" s="24"/>
      <c r="P47" s="25"/>
      <c r="Q47" s="9"/>
      <c r="R47" s="10">
        <f t="shared" si="1"/>
        <v>359.8054753</v>
      </c>
      <c r="S47" s="9"/>
      <c r="T47" s="9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359.7443383050173</v>
      </c>
      <c r="F48" s="8">
        <v>18.35589140832393</v>
      </c>
      <c r="G48" s="7">
        <v>42.35707761019737</v>
      </c>
      <c r="H48" s="9">
        <v>9.946463764680272</v>
      </c>
      <c r="I48" s="7">
        <v>0.04740454379801151</v>
      </c>
      <c r="J48" s="8">
        <v>0.2803815916270062</v>
      </c>
      <c r="K48" s="7">
        <v>1.0</v>
      </c>
      <c r="L48" s="9"/>
      <c r="M48" s="9"/>
      <c r="N48" s="9"/>
      <c r="O48" s="24"/>
      <c r="P48" s="25"/>
      <c r="Q48" s="9"/>
      <c r="R48" s="10">
        <f t="shared" si="1"/>
        <v>359.7443383</v>
      </c>
      <c r="S48" s="9"/>
      <c r="T48" s="9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359.7272145148751</v>
      </c>
      <c r="F49" s="8">
        <v>18.31757161500158</v>
      </c>
      <c r="G49" s="7">
        <v>42.44585848702708</v>
      </c>
      <c r="H49" s="9">
        <v>9.876182284995297</v>
      </c>
      <c r="I49" s="7">
        <v>0.0539754715868898</v>
      </c>
      <c r="J49" s="8">
        <v>0.3032067032732519</v>
      </c>
      <c r="K49" s="7">
        <v>1.0</v>
      </c>
      <c r="L49" s="9"/>
      <c r="M49" s="9"/>
      <c r="N49" s="9"/>
      <c r="O49" s="24"/>
      <c r="P49" s="25"/>
      <c r="Q49" s="9"/>
      <c r="R49" s="10">
        <f t="shared" si="1"/>
        <v>359.7272145</v>
      </c>
      <c r="S49" s="9"/>
      <c r="T49" s="9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0.008898855714235673</v>
      </c>
      <c r="F50" s="8">
        <v>18.18269901108647</v>
      </c>
      <c r="G50" s="7">
        <v>44.57129523334001</v>
      </c>
      <c r="H50" s="9">
        <v>8.87236200675794</v>
      </c>
      <c r="I50" s="7">
        <v>0.04464938169511418</v>
      </c>
      <c r="J50" s="8">
        <v>0.4462935804816975</v>
      </c>
      <c r="K50" s="7">
        <v>0.0</v>
      </c>
      <c r="L50" s="9"/>
      <c r="M50" s="9"/>
      <c r="N50" s="9"/>
      <c r="O50" s="24"/>
      <c r="P50" s="25"/>
      <c r="Q50" s="9"/>
      <c r="R50" s="10">
        <f t="shared" si="1"/>
        <v>360.0088989</v>
      </c>
      <c r="S50" s="9"/>
      <c r="T50" s="9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0.1204342665843901</v>
      </c>
      <c r="F51" s="8">
        <v>17.85375583427193</v>
      </c>
      <c r="G51" s="7">
        <v>44.95472170324073</v>
      </c>
      <c r="H51" s="9">
        <v>8.440932614878319</v>
      </c>
      <c r="I51" s="7">
        <v>0.04670151847977461</v>
      </c>
      <c r="J51" s="8">
        <v>0.5998610508228402</v>
      </c>
      <c r="K51" s="7">
        <v>0.0</v>
      </c>
      <c r="L51" s="9"/>
      <c r="M51" s="9"/>
      <c r="N51" s="9"/>
      <c r="O51" s="24"/>
      <c r="P51" s="25"/>
      <c r="Q51" s="9"/>
      <c r="R51" s="10">
        <f t="shared" si="1"/>
        <v>360.1204343</v>
      </c>
      <c r="S51" s="9"/>
      <c r="T51" s="9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0.2432223261801341</v>
      </c>
      <c r="F52" s="8">
        <v>17.66350914558861</v>
      </c>
      <c r="G52" s="7">
        <v>46.13504749009328</v>
      </c>
      <c r="H52" s="9">
        <v>7.912819807040654</v>
      </c>
      <c r="I52" s="7">
        <v>0.04808705007286067</v>
      </c>
      <c r="J52" s="8">
        <v>0.8056843882381505</v>
      </c>
      <c r="K52" s="7">
        <v>0.0</v>
      </c>
      <c r="L52" s="9"/>
      <c r="M52" s="9"/>
      <c r="N52" s="9"/>
      <c r="O52" s="24"/>
      <c r="P52" s="25"/>
      <c r="Q52" s="9"/>
      <c r="R52" s="10">
        <f t="shared" si="1"/>
        <v>360.2432223</v>
      </c>
      <c r="S52" s="9"/>
      <c r="T52" s="9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359.8406748195504</v>
      </c>
      <c r="F53" s="8">
        <v>18.38925196175791</v>
      </c>
      <c r="G53" s="7">
        <v>43.20031940629285</v>
      </c>
      <c r="H53" s="9">
        <v>9.570428551725398</v>
      </c>
      <c r="I53" s="7">
        <v>0.04653566803645079</v>
      </c>
      <c r="J53" s="8">
        <v>0.3264451752105765</v>
      </c>
      <c r="K53" s="7">
        <v>1.0</v>
      </c>
      <c r="L53" s="9"/>
      <c r="M53" s="9"/>
      <c r="N53" s="9"/>
      <c r="O53" s="24"/>
      <c r="P53" s="25"/>
      <c r="Q53" s="9"/>
      <c r="R53" s="10">
        <f t="shared" si="1"/>
        <v>359.8406748</v>
      </c>
      <c r="S53" s="9"/>
      <c r="T53" s="9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0.1855571783629775</v>
      </c>
      <c r="F54" s="8">
        <v>17.97245042586505</v>
      </c>
      <c r="G54" s="7">
        <v>45.69561394965226</v>
      </c>
      <c r="H54" s="9">
        <v>8.276323378465426</v>
      </c>
      <c r="I54" s="7">
        <v>0.04411590921861363</v>
      </c>
      <c r="J54" s="8">
        <v>0.6636612632269416</v>
      </c>
      <c r="K54" s="7">
        <v>0.0</v>
      </c>
      <c r="L54" s="9"/>
      <c r="M54" s="9"/>
      <c r="N54" s="9"/>
      <c r="O54" s="24"/>
      <c r="P54" s="25"/>
      <c r="Q54" s="9"/>
      <c r="R54" s="10">
        <f t="shared" si="1"/>
        <v>360.1855572</v>
      </c>
      <c r="S54" s="9"/>
      <c r="T54" s="9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359.9717696275327</v>
      </c>
      <c r="F55" s="8">
        <v>18.35871524603414</v>
      </c>
      <c r="G55" s="7">
        <v>44.24712371351971</v>
      </c>
      <c r="H55" s="9">
        <v>9.11018462257741</v>
      </c>
      <c r="I55" s="7">
        <v>0.04436612383013185</v>
      </c>
      <c r="J55" s="8">
        <v>0.3851070741316363</v>
      </c>
      <c r="K55" s="7">
        <v>1.0</v>
      </c>
      <c r="L55" s="9"/>
      <c r="M55" s="9"/>
      <c r="N55" s="9"/>
      <c r="O55" s="24"/>
      <c r="P55" s="25"/>
      <c r="Q55" s="9"/>
      <c r="R55" s="10">
        <f t="shared" si="1"/>
        <v>359.9717696</v>
      </c>
      <c r="S55" s="9"/>
      <c r="T55" s="9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359.9739755523809</v>
      </c>
      <c r="F56" s="8">
        <v>18.34088698411346</v>
      </c>
      <c r="G56" s="7">
        <v>44.36337222008716</v>
      </c>
      <c r="H56" s="9">
        <v>9.0602695896733</v>
      </c>
      <c r="I56" s="7">
        <v>0.04538328044389217</v>
      </c>
      <c r="J56" s="8">
        <v>0.3956138269748249</v>
      </c>
      <c r="K56" s="7">
        <v>1.0</v>
      </c>
      <c r="L56" s="9"/>
      <c r="M56" s="9"/>
      <c r="N56" s="9"/>
      <c r="O56" s="24"/>
      <c r="P56" s="25"/>
      <c r="Q56" s="9"/>
      <c r="R56" s="10">
        <f t="shared" si="1"/>
        <v>359.9739756</v>
      </c>
      <c r="S56" s="9"/>
      <c r="T56" s="9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0.2178616511601777</v>
      </c>
      <c r="F57" s="8">
        <v>17.95324438597249</v>
      </c>
      <c r="G57" s="7">
        <v>46.42963036754349</v>
      </c>
      <c r="H57" s="9">
        <v>8.049647644312259</v>
      </c>
      <c r="I57" s="7">
        <v>0.0434651796638342</v>
      </c>
      <c r="J57" s="8">
        <v>0.7483572287361929</v>
      </c>
      <c r="K57" s="7">
        <v>0.0</v>
      </c>
      <c r="L57" s="9"/>
      <c r="M57" s="9"/>
      <c r="N57" s="9"/>
      <c r="O57" s="24"/>
      <c r="P57" s="25"/>
      <c r="Q57" s="9"/>
      <c r="R57" s="10">
        <f t="shared" si="1"/>
        <v>360.2178617</v>
      </c>
      <c r="S57" s="9"/>
      <c r="T57" s="9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359.8160938339465</v>
      </c>
      <c r="F58" s="8">
        <v>18.55282366232173</v>
      </c>
      <c r="G58" s="7">
        <v>43.0612892215328</v>
      </c>
      <c r="H58" s="9">
        <v>9.771198286097047</v>
      </c>
      <c r="I58" s="7">
        <v>0.04453697649802713</v>
      </c>
      <c r="J58" s="8">
        <v>0.2722427675906431</v>
      </c>
      <c r="K58" s="7">
        <v>1.0</v>
      </c>
      <c r="L58" s="9"/>
      <c r="M58" s="9"/>
      <c r="N58" s="9"/>
      <c r="O58" s="24"/>
      <c r="P58" s="25"/>
      <c r="Q58" s="9"/>
      <c r="R58" s="10">
        <f t="shared" si="1"/>
        <v>359.8160938</v>
      </c>
      <c r="S58" s="9"/>
      <c r="T58" s="9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359.7289370511333</v>
      </c>
      <c r="F59" s="8">
        <v>18.57193424320165</v>
      </c>
      <c r="G59" s="7">
        <v>42.45988287025516</v>
      </c>
      <c r="H59" s="9">
        <v>10.05895811134694</v>
      </c>
      <c r="I59" s="7">
        <v>0.04928822614530426</v>
      </c>
      <c r="J59" s="8">
        <v>0.2650136730302251</v>
      </c>
      <c r="K59" s="7">
        <v>1.0</v>
      </c>
      <c r="L59" s="9"/>
      <c r="M59" s="9"/>
      <c r="N59" s="9"/>
      <c r="O59" s="24"/>
      <c r="P59" s="25"/>
      <c r="Q59" s="9"/>
      <c r="R59" s="10">
        <f t="shared" si="1"/>
        <v>359.7289371</v>
      </c>
      <c r="S59" s="9"/>
      <c r="T59" s="9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359.8389264613891</v>
      </c>
      <c r="F60" s="8">
        <v>18.38330231706634</v>
      </c>
      <c r="G60" s="7">
        <v>43.36372814386993</v>
      </c>
      <c r="H60" s="9">
        <v>9.53302413292151</v>
      </c>
      <c r="I60" s="7">
        <v>0.04859002559078951</v>
      </c>
      <c r="J60" s="8">
        <v>0.3326439547367463</v>
      </c>
      <c r="K60" s="7">
        <v>1.0</v>
      </c>
      <c r="L60" s="9"/>
      <c r="M60" s="9"/>
      <c r="N60" s="9"/>
      <c r="O60" s="24"/>
      <c r="P60" s="25"/>
      <c r="Q60" s="9"/>
      <c r="R60" s="10">
        <f t="shared" si="1"/>
        <v>359.8389265</v>
      </c>
      <c r="S60" s="9"/>
      <c r="T60" s="9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0.3970399420485901</v>
      </c>
      <c r="F61" s="8">
        <v>17.07390919587948</v>
      </c>
      <c r="G61" s="7">
        <v>47.50328271705893</v>
      </c>
      <c r="H61" s="9">
        <v>7.12093870341249</v>
      </c>
      <c r="I61" s="7">
        <v>0.05829045104648627</v>
      </c>
      <c r="J61" s="8">
        <v>1.125448277928876</v>
      </c>
      <c r="K61" s="7">
        <v>0.0</v>
      </c>
      <c r="L61" s="9"/>
      <c r="M61" s="9"/>
      <c r="N61" s="9"/>
      <c r="O61" s="24"/>
      <c r="P61" s="25"/>
      <c r="Q61" s="9"/>
      <c r="R61" s="10">
        <f t="shared" si="1"/>
        <v>360.3970399</v>
      </c>
      <c r="S61" s="9"/>
      <c r="T61" s="9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359.9842612202405</v>
      </c>
      <c r="F62" s="8">
        <v>18.02486468840599</v>
      </c>
      <c r="G62" s="7">
        <v>44.18494980541893</v>
      </c>
      <c r="H62" s="9">
        <v>8.881883793123595</v>
      </c>
      <c r="I62" s="7">
        <v>0.04437795432477469</v>
      </c>
      <c r="J62" s="8">
        <v>0.4684346108230001</v>
      </c>
      <c r="K62" s="7">
        <v>0.0</v>
      </c>
      <c r="L62" s="9"/>
      <c r="M62" s="9"/>
      <c r="N62" s="9"/>
      <c r="O62" s="24"/>
      <c r="P62" s="25"/>
      <c r="Q62" s="9"/>
      <c r="R62" s="10">
        <f t="shared" si="1"/>
        <v>359.9842612</v>
      </c>
      <c r="S62" s="9"/>
      <c r="T62" s="9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0.06848936704041272</v>
      </c>
      <c r="F63" s="8">
        <v>18.04873005215518</v>
      </c>
      <c r="G63" s="7">
        <v>44.64644649687641</v>
      </c>
      <c r="H63" s="9">
        <v>8.696007864514613</v>
      </c>
      <c r="I63" s="7">
        <v>0.04612686451362097</v>
      </c>
      <c r="J63" s="8">
        <v>0.5145650421966043</v>
      </c>
      <c r="K63" s="7">
        <v>0.0</v>
      </c>
      <c r="L63" s="9"/>
      <c r="M63" s="9"/>
      <c r="N63" s="9"/>
      <c r="O63" s="24"/>
      <c r="P63" s="25"/>
      <c r="Q63" s="9"/>
      <c r="R63" s="10">
        <f t="shared" si="1"/>
        <v>360.0684894</v>
      </c>
      <c r="S63" s="9"/>
      <c r="T63" s="9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359.9276061768589</v>
      </c>
      <c r="F64" s="8">
        <v>18.09516418622363</v>
      </c>
      <c r="G64" s="7">
        <v>43.68709794777216</v>
      </c>
      <c r="H64" s="9">
        <v>9.129741475802295</v>
      </c>
      <c r="I64" s="7">
        <v>0.04955804539123349</v>
      </c>
      <c r="J64" s="8">
        <v>0.4272219559550986</v>
      </c>
      <c r="K64" s="7">
        <v>1.0</v>
      </c>
      <c r="L64" s="9"/>
      <c r="M64" s="9"/>
      <c r="N64" s="9"/>
      <c r="O64" s="24"/>
      <c r="P64" s="25"/>
      <c r="Q64" s="9"/>
      <c r="R64" s="10">
        <f t="shared" si="1"/>
        <v>359.9276062</v>
      </c>
      <c r="S64" s="9"/>
      <c r="T64" s="9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0.1542674799090796</v>
      </c>
      <c r="F65" s="8">
        <v>17.72333481970784</v>
      </c>
      <c r="G65" s="7">
        <v>45.05641903978036</v>
      </c>
      <c r="H65" s="9">
        <v>8.298128072366184</v>
      </c>
      <c r="I65" s="7">
        <v>0.04707722166211084</v>
      </c>
      <c r="J65" s="8">
        <v>0.6551674262379096</v>
      </c>
      <c r="K65" s="7">
        <v>0.0</v>
      </c>
      <c r="L65" s="9"/>
      <c r="M65" s="9"/>
      <c r="N65" s="9"/>
      <c r="O65" s="24"/>
      <c r="P65" s="25"/>
      <c r="Q65" s="9"/>
      <c r="R65" s="10">
        <f t="shared" si="1"/>
        <v>360.1542675</v>
      </c>
      <c r="S65" s="9"/>
      <c r="T65" s="9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359.9051529064437</v>
      </c>
      <c r="F66" s="8">
        <v>18.17658361331505</v>
      </c>
      <c r="G66" s="7">
        <v>43.15102872872239</v>
      </c>
      <c r="H66" s="9">
        <v>9.385013662237007</v>
      </c>
      <c r="I66" s="7">
        <v>0.04382685508069435</v>
      </c>
      <c r="J66" s="8">
        <v>0.3756340051688346</v>
      </c>
      <c r="K66" s="7">
        <v>1.0</v>
      </c>
      <c r="L66" s="9"/>
      <c r="M66" s="9"/>
      <c r="N66" s="9"/>
      <c r="O66" s="24"/>
      <c r="P66" s="25"/>
      <c r="Q66" s="9"/>
      <c r="R66" s="10">
        <f t="shared" si="1"/>
        <v>359.9051529</v>
      </c>
      <c r="S66" s="9"/>
      <c r="T66" s="9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359.7516288632232</v>
      </c>
      <c r="F67" s="8">
        <v>18.57406816928879</v>
      </c>
      <c r="G67" s="7">
        <v>42.44938981512103</v>
      </c>
      <c r="H67" s="9">
        <v>10.03869970296989</v>
      </c>
      <c r="I67" s="7">
        <v>0.04908891108452407</v>
      </c>
      <c r="J67" s="8">
        <v>0.2543606171179212</v>
      </c>
      <c r="K67" s="7">
        <v>1.0</v>
      </c>
      <c r="L67" s="9"/>
      <c r="M67" s="9"/>
      <c r="N67" s="9"/>
      <c r="O67" s="24"/>
      <c r="P67" s="25"/>
      <c r="Q67" s="9"/>
      <c r="R67" s="10">
        <f t="shared" si="1"/>
        <v>359.7516289</v>
      </c>
      <c r="S67" s="9"/>
      <c r="T67" s="9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0.2417522562186449</v>
      </c>
      <c r="F68" s="8">
        <v>17.31844597383073</v>
      </c>
      <c r="G68" s="7">
        <v>45.58750884548058</v>
      </c>
      <c r="H68" s="9">
        <v>7.812503493582556</v>
      </c>
      <c r="I68" s="7">
        <v>0.04713917882373488</v>
      </c>
      <c r="J68" s="8">
        <v>0.8454627473101395</v>
      </c>
      <c r="K68" s="7">
        <v>0.0</v>
      </c>
      <c r="L68" s="9"/>
      <c r="M68" s="9"/>
      <c r="N68" s="9"/>
      <c r="O68" s="24"/>
      <c r="P68" s="25"/>
      <c r="Q68" s="9"/>
      <c r="R68" s="10">
        <f t="shared" si="1"/>
        <v>360.2417523</v>
      </c>
      <c r="S68" s="9"/>
      <c r="T68" s="9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0.1006586654533472</v>
      </c>
      <c r="F69" s="8">
        <v>18.29245565403141</v>
      </c>
      <c r="G69" s="7">
        <v>45.25721048825528</v>
      </c>
      <c r="H69" s="9">
        <v>8.682114057419307</v>
      </c>
      <c r="I69" s="7">
        <v>0.04521002805263822</v>
      </c>
      <c r="J69" s="8">
        <v>0.5033617763789427</v>
      </c>
      <c r="K69" s="7">
        <v>0.0</v>
      </c>
      <c r="L69" s="9"/>
      <c r="M69" s="9"/>
      <c r="N69" s="9"/>
      <c r="O69" s="24"/>
      <c r="P69" s="25"/>
      <c r="Q69" s="9"/>
      <c r="R69" s="10">
        <f t="shared" si="1"/>
        <v>360.1006587</v>
      </c>
      <c r="S69" s="9"/>
      <c r="T69" s="9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359.6136053701525</v>
      </c>
      <c r="F70" s="8">
        <v>18.44589929982726</v>
      </c>
      <c r="G70" s="7">
        <v>41.65430068022653</v>
      </c>
      <c r="H70" s="9">
        <v>10.38016029021455</v>
      </c>
      <c r="I70" s="7">
        <v>0.05743288035703652</v>
      </c>
      <c r="J70" s="8">
        <v>0.4047896046909171</v>
      </c>
      <c r="K70" s="7">
        <v>1.0</v>
      </c>
      <c r="L70" s="9"/>
      <c r="M70" s="9"/>
      <c r="N70" s="9"/>
      <c r="O70" s="24"/>
      <c r="P70" s="25"/>
      <c r="Q70" s="9"/>
      <c r="R70" s="10">
        <f t="shared" si="1"/>
        <v>359.6136054</v>
      </c>
      <c r="S70" s="9"/>
      <c r="T70" s="9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359.7625606894471</v>
      </c>
      <c r="F71" s="8">
        <v>18.33768357430728</v>
      </c>
      <c r="G71" s="7">
        <v>42.38526238811247</v>
      </c>
      <c r="H71" s="9">
        <v>9.89543704058019</v>
      </c>
      <c r="I71" s="7">
        <v>0.04612869560215311</v>
      </c>
      <c r="J71" s="8">
        <v>0.289395376598086</v>
      </c>
      <c r="K71" s="7">
        <v>1.0</v>
      </c>
      <c r="L71" s="9"/>
      <c r="M71" s="9"/>
      <c r="N71" s="9"/>
      <c r="O71" s="24"/>
      <c r="P71" s="25"/>
      <c r="Q71" s="9"/>
      <c r="R71" s="10">
        <f t="shared" si="1"/>
        <v>359.7625607</v>
      </c>
      <c r="S71" s="9"/>
      <c r="T71" s="9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359.9915060681715</v>
      </c>
      <c r="F72" s="8">
        <v>18.36652394266821</v>
      </c>
      <c r="G72" s="7">
        <v>44.29607872349845</v>
      </c>
      <c r="H72" s="9">
        <v>9.097260114290876</v>
      </c>
      <c r="I72" s="7">
        <v>0.04407826818757146</v>
      </c>
      <c r="J72" s="8">
        <v>0.3815294910745999</v>
      </c>
      <c r="K72" s="7">
        <v>1.0</v>
      </c>
      <c r="L72" s="9"/>
      <c r="M72" s="9"/>
      <c r="N72" s="9"/>
      <c r="O72" s="24"/>
      <c r="P72" s="25"/>
      <c r="Q72" s="9"/>
      <c r="R72" s="10">
        <f t="shared" si="1"/>
        <v>359.9915061</v>
      </c>
      <c r="S72" s="9"/>
      <c r="T72" s="9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359.7031302079114</v>
      </c>
      <c r="F73" s="8">
        <v>18.30112688833005</v>
      </c>
      <c r="G73" s="7">
        <v>42.38807020645471</v>
      </c>
      <c r="H73" s="9">
        <v>9.908813191161409</v>
      </c>
      <c r="I73" s="7">
        <v>0.05328644992602712</v>
      </c>
      <c r="J73" s="8">
        <v>0.3038851543762631</v>
      </c>
      <c r="K73" s="7">
        <v>1.0</v>
      </c>
      <c r="L73" s="9"/>
      <c r="M73" s="9"/>
      <c r="N73" s="9"/>
      <c r="O73" s="24"/>
      <c r="P73" s="25"/>
      <c r="Q73" s="9"/>
      <c r="R73" s="10">
        <f t="shared" si="1"/>
        <v>359.7031302</v>
      </c>
      <c r="S73" s="9"/>
      <c r="T73" s="9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0.2837727607207043</v>
      </c>
      <c r="F74" s="8">
        <v>17.6963478572306</v>
      </c>
      <c r="G74" s="7">
        <v>46.7760930897614</v>
      </c>
      <c r="H74" s="9">
        <v>7.755867077415908</v>
      </c>
      <c r="I74" s="7">
        <v>0.04930132393972367</v>
      </c>
      <c r="J74" s="8">
        <v>0.8683497599676815</v>
      </c>
      <c r="K74" s="7">
        <v>0.0</v>
      </c>
      <c r="L74" s="9"/>
      <c r="M74" s="9"/>
      <c r="N74" s="9"/>
      <c r="O74" s="24"/>
      <c r="P74" s="25"/>
      <c r="Q74" s="9"/>
      <c r="R74" s="10">
        <f t="shared" si="1"/>
        <v>360.2837728</v>
      </c>
      <c r="S74" s="9"/>
      <c r="T74" s="9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0.02133880995614623</v>
      </c>
      <c r="F75" s="8">
        <v>17.95363958463797</v>
      </c>
      <c r="G75" s="7">
        <v>44.14029328345676</v>
      </c>
      <c r="H75" s="9">
        <v>8.81499630295306</v>
      </c>
      <c r="I75" s="7">
        <v>0.04445672690863437</v>
      </c>
      <c r="J75" s="8">
        <v>0.4936083292778553</v>
      </c>
      <c r="K75" s="7">
        <v>0.0</v>
      </c>
      <c r="L75" s="9"/>
      <c r="M75" s="9"/>
      <c r="N75" s="9"/>
      <c r="O75" s="24"/>
      <c r="P75" s="25"/>
      <c r="Q75" s="9"/>
      <c r="R75" s="10">
        <f t="shared" si="1"/>
        <v>360.0213388</v>
      </c>
      <c r="S75" s="9"/>
      <c r="T75" s="9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0.08017093350693905</v>
      </c>
      <c r="F76" s="8">
        <v>17.87582090648175</v>
      </c>
      <c r="G76" s="7">
        <v>44.59677616268502</v>
      </c>
      <c r="H76" s="9">
        <v>8.578902698948628</v>
      </c>
      <c r="I76" s="7">
        <v>0.04328394699054541</v>
      </c>
      <c r="J76" s="8">
        <v>0.5624125790323057</v>
      </c>
      <c r="K76" s="7">
        <v>0.0</v>
      </c>
      <c r="L76" s="9"/>
      <c r="M76" s="9"/>
      <c r="N76" s="9"/>
      <c r="O76" s="24"/>
      <c r="P76" s="25"/>
      <c r="Q76" s="9"/>
      <c r="R76" s="10">
        <f t="shared" si="1"/>
        <v>360.0801709</v>
      </c>
      <c r="S76" s="9"/>
      <c r="T76" s="9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0.2307850094274039</v>
      </c>
      <c r="F77" s="8">
        <v>17.93941854506281</v>
      </c>
      <c r="G77" s="7">
        <v>46.417568971952</v>
      </c>
      <c r="H77" s="9">
        <v>8.02694311080453</v>
      </c>
      <c r="I77" s="7">
        <v>0.04565137022750786</v>
      </c>
      <c r="J77" s="8">
        <v>0.7581148201992816</v>
      </c>
      <c r="K77" s="7">
        <v>0.0</v>
      </c>
      <c r="L77" s="9"/>
      <c r="M77" s="9"/>
      <c r="N77" s="9"/>
      <c r="O77" s="24"/>
      <c r="P77" s="25"/>
      <c r="Q77" s="9"/>
      <c r="R77" s="10">
        <f t="shared" si="1"/>
        <v>360.230785</v>
      </c>
      <c r="S77" s="9"/>
      <c r="T77" s="9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359.8245257376453</v>
      </c>
      <c r="F78" s="8">
        <v>18.23114046853149</v>
      </c>
      <c r="G78" s="7">
        <v>43.10983528764196</v>
      </c>
      <c r="H78" s="9">
        <v>9.50784036004513</v>
      </c>
      <c r="I78" s="7">
        <v>0.04918071905604481</v>
      </c>
      <c r="J78" s="8">
        <v>0.3615675543420598</v>
      </c>
      <c r="K78" s="7">
        <v>1.0</v>
      </c>
      <c r="L78" s="9"/>
      <c r="M78" s="9"/>
      <c r="N78" s="9"/>
      <c r="O78" s="24"/>
      <c r="P78" s="25"/>
      <c r="Q78" s="9"/>
      <c r="R78" s="10">
        <f t="shared" si="1"/>
        <v>359.8245257</v>
      </c>
      <c r="S78" s="9"/>
      <c r="T78" s="9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0.1891783398738391</v>
      </c>
      <c r="F79" s="8">
        <v>18.05077195795046</v>
      </c>
      <c r="G79" s="7">
        <v>46.03929000989465</v>
      </c>
      <c r="H79" s="9">
        <v>8.237282162861176</v>
      </c>
      <c r="I79" s="7">
        <v>0.04715639659767955</v>
      </c>
      <c r="J79" s="8">
        <v>0.676391964671329</v>
      </c>
      <c r="K79" s="7">
        <v>0.0</v>
      </c>
      <c r="L79" s="9"/>
      <c r="M79" s="9"/>
      <c r="N79" s="9"/>
      <c r="O79" s="24"/>
      <c r="P79" s="25"/>
      <c r="Q79" s="9"/>
      <c r="R79" s="10">
        <f t="shared" si="1"/>
        <v>360.1891783</v>
      </c>
      <c r="S79" s="9"/>
      <c r="T79" s="9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0.3773837906272036</v>
      </c>
      <c r="F80" s="8">
        <v>17.25566991848873</v>
      </c>
      <c r="G80" s="7">
        <v>46.99746388683918</v>
      </c>
      <c r="H80" s="9">
        <v>7.345524637954602</v>
      </c>
      <c r="I80" s="7">
        <v>0.05653046900347232</v>
      </c>
      <c r="J80" s="8">
        <v>1.036595558798399</v>
      </c>
      <c r="K80" s="7">
        <v>0.0</v>
      </c>
      <c r="L80" s="9"/>
      <c r="M80" s="9"/>
      <c r="N80" s="9"/>
      <c r="O80" s="24"/>
      <c r="P80" s="25"/>
      <c r="Q80" s="9"/>
      <c r="R80" s="10">
        <f t="shared" si="1"/>
        <v>360.3773838</v>
      </c>
      <c r="S80" s="9"/>
      <c r="T80" s="9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0.2475845214100953</v>
      </c>
      <c r="F81" s="8">
        <v>17.43894840949538</v>
      </c>
      <c r="G81" s="7">
        <v>46.11559155802249</v>
      </c>
      <c r="H81" s="9">
        <v>7.778543269931697</v>
      </c>
      <c r="I81" s="7">
        <v>0.04684978827290056</v>
      </c>
      <c r="J81" s="8">
        <v>0.8585710676955451</v>
      </c>
      <c r="K81" s="7">
        <v>0.0</v>
      </c>
      <c r="L81" s="9"/>
      <c r="M81" s="9"/>
      <c r="N81" s="9"/>
      <c r="O81" s="24"/>
      <c r="P81" s="25"/>
      <c r="Q81" s="9"/>
      <c r="R81" s="10">
        <f t="shared" si="1"/>
        <v>360.2475845</v>
      </c>
      <c r="S81" s="9"/>
      <c r="T81" s="9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359.7826183500176</v>
      </c>
      <c r="F82" s="8">
        <v>18.24882193990302</v>
      </c>
      <c r="G82" s="7">
        <v>42.82275944730157</v>
      </c>
      <c r="H82" s="9">
        <v>9.66107409787185</v>
      </c>
      <c r="I82" s="7">
        <v>0.05008209239896521</v>
      </c>
      <c r="J82" s="8">
        <v>0.3394394068531725</v>
      </c>
      <c r="K82" s="7">
        <v>1.0</v>
      </c>
      <c r="L82" s="9"/>
      <c r="M82" s="9"/>
      <c r="N82" s="9"/>
      <c r="O82" s="24"/>
      <c r="P82" s="25"/>
      <c r="Q82" s="9"/>
      <c r="R82" s="10">
        <f t="shared" si="1"/>
        <v>359.7826184</v>
      </c>
      <c r="S82" s="9"/>
      <c r="T82" s="9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359.8362339403615</v>
      </c>
      <c r="F83" s="8">
        <v>18.34870276188621</v>
      </c>
      <c r="G83" s="7">
        <v>43.09876311664203</v>
      </c>
      <c r="H83" s="9">
        <v>9.576581503636174</v>
      </c>
      <c r="I83" s="7">
        <v>0.04472405963684509</v>
      </c>
      <c r="J83" s="8">
        <v>0.3319351642606883</v>
      </c>
      <c r="K83" s="7">
        <v>1.0</v>
      </c>
      <c r="L83" s="9"/>
      <c r="M83" s="9"/>
      <c r="N83" s="9"/>
      <c r="O83" s="24"/>
      <c r="P83" s="25"/>
      <c r="Q83" s="9"/>
      <c r="R83" s="10">
        <f t="shared" si="1"/>
        <v>359.8362339</v>
      </c>
      <c r="S83" s="9"/>
      <c r="T83" s="9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359.9188020325479</v>
      </c>
      <c r="F84" s="8">
        <v>18.34366588276565</v>
      </c>
      <c r="G84" s="7">
        <v>43.64101136967583</v>
      </c>
      <c r="H84" s="9">
        <v>9.337901997107936</v>
      </c>
      <c r="I84" s="7">
        <v>0.04838031182327263</v>
      </c>
      <c r="J84" s="8">
        <v>0.3578265514470108</v>
      </c>
      <c r="K84" s="7">
        <v>1.0</v>
      </c>
      <c r="L84" s="9"/>
      <c r="M84" s="9"/>
      <c r="N84" s="9"/>
      <c r="O84" s="24"/>
      <c r="P84" s="25"/>
      <c r="Q84" s="9"/>
      <c r="R84" s="10">
        <f t="shared" si="1"/>
        <v>359.918802</v>
      </c>
      <c r="S84" s="9"/>
      <c r="T84" s="9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0.2215661276512903</v>
      </c>
      <c r="F85" s="8">
        <v>18.00726255960442</v>
      </c>
      <c r="G85" s="7">
        <v>46.61323654632514</v>
      </c>
      <c r="H85" s="9">
        <v>8.04570093883546</v>
      </c>
      <c r="I85" s="7">
        <v>0.04680639211725012</v>
      </c>
      <c r="J85" s="8">
        <v>0.7503586642283874</v>
      </c>
      <c r="K85" s="7">
        <v>0.0</v>
      </c>
      <c r="L85" s="9"/>
      <c r="M85" s="9"/>
      <c r="N85" s="9"/>
      <c r="O85" s="24"/>
      <c r="P85" s="25"/>
      <c r="Q85" s="9"/>
      <c r="R85" s="10">
        <f t="shared" si="1"/>
        <v>360.2215661</v>
      </c>
      <c r="S85" s="9"/>
      <c r="T85" s="9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0.1762047366561746</v>
      </c>
      <c r="F86" s="8">
        <v>17.96331160194783</v>
      </c>
      <c r="G86" s="7">
        <v>45.84105740964843</v>
      </c>
      <c r="H86" s="9">
        <v>8.230176220074442</v>
      </c>
      <c r="I86" s="7">
        <v>0.04642204952778949</v>
      </c>
      <c r="J86" s="8">
        <v>0.6772575975576621</v>
      </c>
      <c r="K86" s="7">
        <v>0.0</v>
      </c>
      <c r="L86" s="9"/>
      <c r="M86" s="9"/>
      <c r="N86" s="9"/>
      <c r="O86" s="24"/>
      <c r="P86" s="25"/>
      <c r="Q86" s="9"/>
      <c r="R86" s="10">
        <f t="shared" si="1"/>
        <v>360.1762047</v>
      </c>
      <c r="S86" s="9"/>
      <c r="T86" s="9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0.08987638860856792</v>
      </c>
      <c r="F87" s="8">
        <v>18.18498061742628</v>
      </c>
      <c r="G87" s="7">
        <v>44.95979823101268</v>
      </c>
      <c r="H87" s="9">
        <v>8.68221824076062</v>
      </c>
      <c r="I87" s="7">
        <v>0.04261408629116215</v>
      </c>
      <c r="J87" s="8">
        <v>0.5041711964011448</v>
      </c>
      <c r="K87" s="7">
        <v>0.0</v>
      </c>
      <c r="L87" s="9"/>
      <c r="M87" s="9"/>
      <c r="N87" s="9"/>
      <c r="O87" s="24"/>
      <c r="P87" s="25"/>
      <c r="Q87" s="9"/>
      <c r="R87" s="10">
        <f t="shared" si="1"/>
        <v>360.0898764</v>
      </c>
      <c r="S87" s="9"/>
      <c r="T87" s="9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0.09930173834994624</v>
      </c>
      <c r="F88" s="8">
        <v>18.29211391093245</v>
      </c>
      <c r="G88" s="7">
        <v>45.19143066784546</v>
      </c>
      <c r="H88" s="9">
        <v>8.675774590465515</v>
      </c>
      <c r="I88" s="7">
        <v>0.04377292021982553</v>
      </c>
      <c r="J88" s="8">
        <v>0.5029913944228708</v>
      </c>
      <c r="K88" s="7">
        <v>0.0</v>
      </c>
      <c r="L88" s="9"/>
      <c r="M88" s="9"/>
      <c r="N88" s="9"/>
      <c r="O88" s="24"/>
      <c r="P88" s="25"/>
      <c r="Q88" s="9"/>
      <c r="R88" s="10">
        <f t="shared" si="1"/>
        <v>360.0993017</v>
      </c>
      <c r="S88" s="9"/>
      <c r="T88" s="9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359.6009508963543</v>
      </c>
      <c r="F89" s="8">
        <v>18.34217297811028</v>
      </c>
      <c r="G89" s="7">
        <v>41.50107257047476</v>
      </c>
      <c r="H89" s="9">
        <v>10.35689016737198</v>
      </c>
      <c r="I89" s="7">
        <v>0.06103470962358135</v>
      </c>
      <c r="J89" s="8">
        <v>0.414610255316686</v>
      </c>
      <c r="K89" s="7">
        <v>1.0</v>
      </c>
      <c r="L89" s="9"/>
      <c r="M89" s="9"/>
      <c r="N89" s="9"/>
      <c r="O89" s="24"/>
      <c r="P89" s="25"/>
      <c r="Q89" s="9"/>
      <c r="R89" s="10">
        <f t="shared" si="1"/>
        <v>359.6009509</v>
      </c>
      <c r="S89" s="9"/>
      <c r="T89" s="9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359.9542517081162</v>
      </c>
      <c r="F90" s="8">
        <v>18.21457932981112</v>
      </c>
      <c r="G90" s="7">
        <v>43.86146361295686</v>
      </c>
      <c r="H90" s="9">
        <v>9.14544334505416</v>
      </c>
      <c r="I90" s="7">
        <v>0.0460262045764136</v>
      </c>
      <c r="J90" s="8">
        <v>0.4023247022325609</v>
      </c>
      <c r="K90" s="7">
        <v>1.0</v>
      </c>
      <c r="L90" s="9"/>
      <c r="M90" s="9"/>
      <c r="N90" s="9"/>
      <c r="O90" s="24"/>
      <c r="P90" s="25"/>
      <c r="Q90" s="9"/>
      <c r="R90" s="10">
        <f t="shared" si="1"/>
        <v>359.9542517</v>
      </c>
      <c r="S90" s="9"/>
      <c r="T90" s="9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0.02690383794153613</v>
      </c>
      <c r="F91" s="8">
        <v>17.84680254344756</v>
      </c>
      <c r="G91" s="7">
        <v>44.10700463945569</v>
      </c>
      <c r="H91" s="9">
        <v>8.745286328768387</v>
      </c>
      <c r="I91" s="7">
        <v>0.04661318946951215</v>
      </c>
      <c r="J91" s="8">
        <v>0.5221623826862679</v>
      </c>
      <c r="K91" s="7">
        <v>0.0</v>
      </c>
      <c r="L91" s="9"/>
      <c r="M91" s="9"/>
      <c r="N91" s="9"/>
      <c r="O91" s="24"/>
      <c r="P91" s="25"/>
      <c r="Q91" s="9"/>
      <c r="R91" s="10">
        <f t="shared" si="1"/>
        <v>360.0269038</v>
      </c>
      <c r="S91" s="9"/>
      <c r="T91" s="9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0.3088678509359217</v>
      </c>
      <c r="F92" s="8">
        <v>17.44545258528434</v>
      </c>
      <c r="G92" s="7">
        <v>46.55440488091308</v>
      </c>
      <c r="H92" s="9">
        <v>7.631693036178295</v>
      </c>
      <c r="I92" s="7">
        <v>0.05542270346120291</v>
      </c>
      <c r="J92" s="8">
        <v>0.9210327769385355</v>
      </c>
      <c r="K92" s="7">
        <v>0.0</v>
      </c>
      <c r="L92" s="9"/>
      <c r="M92" s="9"/>
      <c r="N92" s="9"/>
      <c r="O92" s="24"/>
      <c r="P92" s="25"/>
      <c r="Q92" s="9"/>
      <c r="R92" s="10">
        <f t="shared" si="1"/>
        <v>360.3088679</v>
      </c>
      <c r="S92" s="9"/>
      <c r="T92" s="9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359.9579078151701</v>
      </c>
      <c r="F93" s="8">
        <v>17.95580925177166</v>
      </c>
      <c r="G93" s="7">
        <v>43.47494141535202</v>
      </c>
      <c r="H93" s="9">
        <v>9.066515526367784</v>
      </c>
      <c r="I93" s="7">
        <v>0.0484063458097941</v>
      </c>
      <c r="J93" s="8">
        <v>0.4523698582507489</v>
      </c>
      <c r="K93" s="7">
        <v>1.0</v>
      </c>
      <c r="L93" s="9"/>
      <c r="M93" s="9"/>
      <c r="N93" s="9"/>
      <c r="O93" s="24"/>
      <c r="P93" s="25"/>
      <c r="Q93" s="9"/>
      <c r="R93" s="10">
        <f t="shared" si="1"/>
        <v>359.9579078</v>
      </c>
      <c r="S93" s="9"/>
      <c r="T93" s="9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0.1967396428412383</v>
      </c>
      <c r="F94" s="8">
        <v>17.69920287735517</v>
      </c>
      <c r="G94" s="7">
        <v>45.9915831865875</v>
      </c>
      <c r="H94" s="9">
        <v>8.01108660540136</v>
      </c>
      <c r="I94" s="7">
        <v>0.04562397071354887</v>
      </c>
      <c r="J94" s="8">
        <v>0.7629359325783924</v>
      </c>
      <c r="K94" s="7">
        <v>0.0</v>
      </c>
      <c r="L94" s="9"/>
      <c r="M94" s="9"/>
      <c r="N94" s="9"/>
      <c r="O94" s="24"/>
      <c r="P94" s="25"/>
      <c r="Q94" s="9"/>
      <c r="R94" s="10">
        <f t="shared" si="1"/>
        <v>360.1967396</v>
      </c>
      <c r="S94" s="9"/>
      <c r="T94" s="9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359.8805473995118</v>
      </c>
      <c r="F95" s="8">
        <v>18.20990132665281</v>
      </c>
      <c r="G95" s="7">
        <v>43.46258814039176</v>
      </c>
      <c r="H95" s="9">
        <v>9.325081337080727</v>
      </c>
      <c r="I95" s="7">
        <v>0.04642861249917089</v>
      </c>
      <c r="J95" s="8">
        <v>0.3862030017876639</v>
      </c>
      <c r="K95" s="7">
        <v>1.0</v>
      </c>
      <c r="L95" s="9"/>
      <c r="M95" s="9"/>
      <c r="N95" s="9"/>
      <c r="O95" s="24"/>
      <c r="P95" s="25"/>
      <c r="Q95" s="9"/>
      <c r="R95" s="10">
        <f t="shared" si="1"/>
        <v>359.8805474</v>
      </c>
      <c r="S95" s="9"/>
      <c r="T95" s="9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359.4182657233197</v>
      </c>
      <c r="F96" s="8">
        <v>18.09772336853493</v>
      </c>
      <c r="G96" s="7">
        <v>40.13818137212755</v>
      </c>
      <c r="H96" s="9">
        <v>10.87902658824102</v>
      </c>
      <c r="I96" s="7">
        <v>0.07859696101167962</v>
      </c>
      <c r="J96" s="8">
        <v>0.6452587345492369</v>
      </c>
      <c r="K96" s="7">
        <v>1.0</v>
      </c>
      <c r="L96" s="9"/>
      <c r="M96" s="9"/>
      <c r="N96" s="9"/>
      <c r="O96" s="24"/>
      <c r="P96" s="25"/>
      <c r="Q96" s="9"/>
      <c r="R96" s="10">
        <f t="shared" si="1"/>
        <v>359.4182657</v>
      </c>
      <c r="S96" s="9"/>
      <c r="T96" s="9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359.7850131885725</v>
      </c>
      <c r="F97" s="8">
        <v>18.5504229396114</v>
      </c>
      <c r="G97" s="7">
        <v>42.74053679076464</v>
      </c>
      <c r="H97" s="9">
        <v>9.912028520102323</v>
      </c>
      <c r="I97" s="7">
        <v>0.04681945116144112</v>
      </c>
      <c r="J97" s="8">
        <v>0.2530242414278897</v>
      </c>
      <c r="K97" s="7">
        <v>1.0</v>
      </c>
      <c r="L97" s="9"/>
      <c r="M97" s="9"/>
      <c r="N97" s="9"/>
      <c r="O97" s="24"/>
      <c r="P97" s="25"/>
      <c r="Q97" s="9"/>
      <c r="R97" s="10">
        <f t="shared" si="1"/>
        <v>359.7850132</v>
      </c>
      <c r="S97" s="9"/>
      <c r="T97" s="9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359.9222856079656</v>
      </c>
      <c r="F98" s="8">
        <v>18.26871894124761</v>
      </c>
      <c r="G98" s="7">
        <v>44.12986511734199</v>
      </c>
      <c r="H98" s="9">
        <v>9.137903181936867</v>
      </c>
      <c r="I98" s="7">
        <v>0.04480785754706595</v>
      </c>
      <c r="J98" s="8">
        <v>0.4009795961535213</v>
      </c>
      <c r="K98" s="7">
        <v>1.0</v>
      </c>
      <c r="L98" s="9"/>
      <c r="M98" s="9"/>
      <c r="N98" s="9"/>
      <c r="O98" s="24"/>
      <c r="P98" s="25"/>
      <c r="Q98" s="9"/>
      <c r="R98" s="10">
        <f t="shared" si="1"/>
        <v>359.9222856</v>
      </c>
      <c r="S98" s="9"/>
      <c r="T98" s="9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359.9757805664062</v>
      </c>
      <c r="F99" s="8">
        <v>18.26853521156448</v>
      </c>
      <c r="G99" s="7">
        <v>44.55050162971657</v>
      </c>
      <c r="H99" s="9">
        <v>8.953703863228826</v>
      </c>
      <c r="I99" s="7">
        <v>0.04174178160328223</v>
      </c>
      <c r="J99" s="8">
        <v>0.4231550842179633</v>
      </c>
      <c r="K99" s="7">
        <v>0.0</v>
      </c>
      <c r="L99" s="9"/>
      <c r="M99" s="9"/>
      <c r="N99" s="9"/>
      <c r="O99" s="24"/>
      <c r="P99" s="25"/>
      <c r="Q99" s="9"/>
      <c r="R99" s="10">
        <f t="shared" si="1"/>
        <v>359.9757806</v>
      </c>
      <c r="S99" s="9"/>
      <c r="T99" s="9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359.9313937696376</v>
      </c>
      <c r="F100" s="8">
        <v>17.92476975866196</v>
      </c>
      <c r="G100" s="7">
        <v>43.41813952338965</v>
      </c>
      <c r="H100" s="9">
        <v>9.08689678539593</v>
      </c>
      <c r="I100" s="7">
        <v>0.0530324021449794</v>
      </c>
      <c r="J100" s="8">
        <v>0.4579097266017073</v>
      </c>
      <c r="K100" s="7">
        <v>1.0</v>
      </c>
      <c r="L100" s="9"/>
      <c r="M100" s="9"/>
      <c r="N100" s="9"/>
      <c r="O100" s="24"/>
      <c r="P100" s="25"/>
      <c r="Q100" s="9"/>
      <c r="R100" s="10">
        <f t="shared" si="1"/>
        <v>359.9313938</v>
      </c>
      <c r="S100" s="9"/>
      <c r="T100" s="9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359.7245591379482</v>
      </c>
      <c r="F101" s="8">
        <v>18.41514690013144</v>
      </c>
      <c r="G101" s="7">
        <v>42.21576771814524</v>
      </c>
      <c r="H101" s="9">
        <v>10.03762502213804</v>
      </c>
      <c r="I101" s="7">
        <v>0.05548733764521879</v>
      </c>
      <c r="J101" s="8">
        <v>0.2799433697495489</v>
      </c>
      <c r="K101" s="7">
        <v>1.0</v>
      </c>
      <c r="L101" s="9"/>
      <c r="M101" s="9"/>
      <c r="N101" s="9"/>
      <c r="O101" s="24"/>
      <c r="P101" s="25"/>
      <c r="Q101" s="9"/>
      <c r="R101" s="10">
        <f t="shared" si="1"/>
        <v>359.7245591</v>
      </c>
      <c r="S101" s="9"/>
      <c r="T101" s="9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359.9886966381357</v>
      </c>
      <c r="F102" s="8">
        <v>18.0103163683288</v>
      </c>
      <c r="G102" s="7">
        <v>43.98819430235863</v>
      </c>
      <c r="H102" s="9">
        <v>8.931629482785244</v>
      </c>
      <c r="I102" s="7">
        <v>0.04258220689398196</v>
      </c>
      <c r="J102" s="8">
        <v>0.4610205815167299</v>
      </c>
      <c r="K102" s="7">
        <v>0.0</v>
      </c>
      <c r="L102" s="9"/>
      <c r="M102" s="9"/>
      <c r="N102" s="9"/>
      <c r="O102" s="24"/>
      <c r="P102" s="25"/>
      <c r="Q102" s="9"/>
      <c r="R102" s="10">
        <f t="shared" si="1"/>
        <v>359.9886966</v>
      </c>
      <c r="S102" s="9"/>
      <c r="T102" s="9"/>
    </row>
    <row r="103" ht="15.75" customHeight="1">
      <c r="A103" s="26"/>
      <c r="B103" s="27"/>
      <c r="C103" s="26"/>
      <c r="D103" s="28"/>
      <c r="E103" s="26"/>
      <c r="F103" s="27"/>
      <c r="G103" s="26"/>
      <c r="H103" s="28"/>
      <c r="I103" s="26"/>
      <c r="J103" s="27"/>
      <c r="K103" s="26"/>
      <c r="L103" s="4"/>
      <c r="M103" s="4"/>
      <c r="N103" s="4"/>
      <c r="P103" s="3"/>
      <c r="Q103" s="4"/>
      <c r="S103" s="4"/>
      <c r="T103" s="4"/>
    </row>
    <row r="104" ht="15.75" customHeight="1">
      <c r="A104" s="26"/>
      <c r="B104" s="27"/>
      <c r="C104" s="26"/>
      <c r="D104" s="28"/>
      <c r="E104" s="26"/>
      <c r="F104" s="27"/>
      <c r="G104" s="26"/>
      <c r="H104" s="28"/>
      <c r="I104" s="26"/>
      <c r="J104" s="27"/>
      <c r="K104" s="26"/>
      <c r="L104" s="4"/>
      <c r="M104" s="4"/>
      <c r="N104" s="4"/>
      <c r="P104" s="3"/>
      <c r="Q104" s="4"/>
      <c r="S104" s="4"/>
      <c r="T104" s="4"/>
    </row>
    <row r="105" ht="15.75" customHeight="1">
      <c r="A105" s="26"/>
      <c r="B105" s="27"/>
      <c r="C105" s="26"/>
      <c r="D105" s="28"/>
      <c r="E105" s="26"/>
      <c r="F105" s="27"/>
      <c r="G105" s="26"/>
      <c r="H105" s="28"/>
      <c r="I105" s="26"/>
      <c r="J105" s="27"/>
      <c r="K105" s="26"/>
      <c r="L105" s="4"/>
      <c r="M105" s="4"/>
      <c r="N105" s="4"/>
      <c r="P105" s="3"/>
      <c r="Q105" s="4"/>
      <c r="S105" s="4"/>
      <c r="T105" s="4"/>
    </row>
    <row r="106" ht="15.75" customHeight="1">
      <c r="A106" s="26"/>
      <c r="B106" s="27"/>
      <c r="C106" s="26"/>
      <c r="D106" s="28"/>
      <c r="E106" s="26"/>
      <c r="F106" s="27"/>
      <c r="G106" s="26"/>
      <c r="H106" s="28"/>
      <c r="I106" s="26"/>
      <c r="J106" s="27"/>
      <c r="K106" s="26"/>
      <c r="L106" s="4"/>
      <c r="M106" s="4"/>
      <c r="N106" s="4"/>
      <c r="P106" s="3"/>
      <c r="Q106" s="4"/>
      <c r="S106" s="4"/>
      <c r="T106" s="4"/>
    </row>
    <row r="107" ht="15.75" customHeight="1">
      <c r="A107" s="26"/>
      <c r="B107" s="27"/>
      <c r="C107" s="26"/>
      <c r="D107" s="28"/>
      <c r="E107" s="26"/>
      <c r="F107" s="27"/>
      <c r="G107" s="26"/>
      <c r="H107" s="28"/>
      <c r="I107" s="26"/>
      <c r="J107" s="27"/>
      <c r="K107" s="26"/>
      <c r="L107" s="4"/>
      <c r="M107" s="4"/>
      <c r="N107" s="4"/>
      <c r="P107" s="3"/>
      <c r="Q107" s="4"/>
      <c r="S107" s="4"/>
      <c r="T107" s="4"/>
    </row>
    <row r="108" ht="15.75" customHeight="1">
      <c r="A108" s="26"/>
      <c r="B108" s="27"/>
      <c r="C108" s="26"/>
      <c r="D108" s="28"/>
      <c r="E108" s="26"/>
      <c r="F108" s="27"/>
      <c r="G108" s="26"/>
      <c r="H108" s="28"/>
      <c r="I108" s="26"/>
      <c r="J108" s="27"/>
      <c r="K108" s="26"/>
      <c r="L108" s="4"/>
      <c r="M108" s="4"/>
      <c r="N108" s="4"/>
      <c r="P108" s="3"/>
      <c r="Q108" s="4"/>
      <c r="S108" s="4"/>
      <c r="T108" s="4"/>
    </row>
    <row r="109" ht="15.75" customHeight="1">
      <c r="A109" s="26"/>
      <c r="B109" s="27"/>
      <c r="C109" s="26"/>
      <c r="D109" s="28"/>
      <c r="E109" s="26"/>
      <c r="F109" s="27"/>
      <c r="G109" s="26"/>
      <c r="H109" s="28"/>
      <c r="I109" s="26"/>
      <c r="J109" s="27"/>
      <c r="K109" s="26"/>
      <c r="L109" s="4"/>
      <c r="M109" s="4"/>
      <c r="N109" s="4"/>
      <c r="P109" s="3"/>
      <c r="Q109" s="4"/>
      <c r="S109" s="4"/>
      <c r="T109" s="4"/>
    </row>
    <row r="110" ht="15.75" customHeight="1">
      <c r="A110" s="26"/>
      <c r="B110" s="27"/>
      <c r="C110" s="26"/>
      <c r="D110" s="28"/>
      <c r="E110" s="26"/>
      <c r="F110" s="27"/>
      <c r="G110" s="26"/>
      <c r="H110" s="28"/>
      <c r="I110" s="26"/>
      <c r="J110" s="27"/>
      <c r="K110" s="26"/>
      <c r="L110" s="4"/>
      <c r="M110" s="4"/>
      <c r="N110" s="4"/>
      <c r="P110" s="3"/>
      <c r="Q110" s="4"/>
      <c r="S110" s="4"/>
      <c r="T110" s="4"/>
    </row>
    <row r="111" ht="15.75" customHeight="1">
      <c r="A111" s="26"/>
      <c r="B111" s="27"/>
      <c r="C111" s="26"/>
      <c r="D111" s="28"/>
      <c r="E111" s="26"/>
      <c r="F111" s="27"/>
      <c r="G111" s="26"/>
      <c r="H111" s="28"/>
      <c r="I111" s="26"/>
      <c r="J111" s="27"/>
      <c r="K111" s="26"/>
      <c r="L111" s="4"/>
      <c r="M111" s="4"/>
      <c r="N111" s="4"/>
      <c r="P111" s="3"/>
      <c r="Q111" s="4"/>
      <c r="S111" s="4"/>
      <c r="T111" s="4"/>
    </row>
    <row r="112" ht="15.75" customHeight="1">
      <c r="A112" s="26"/>
      <c r="B112" s="27"/>
      <c r="C112" s="26"/>
      <c r="D112" s="28"/>
      <c r="E112" s="26"/>
      <c r="F112" s="27"/>
      <c r="G112" s="26"/>
      <c r="H112" s="28"/>
      <c r="I112" s="26"/>
      <c r="J112" s="27"/>
      <c r="K112" s="26"/>
      <c r="L112" s="4"/>
      <c r="M112" s="4"/>
      <c r="N112" s="4"/>
      <c r="P112" s="3"/>
      <c r="Q112" s="4"/>
      <c r="S112" s="4"/>
      <c r="T112" s="4"/>
    </row>
    <row r="113" ht="15.75" customHeight="1">
      <c r="A113" s="26"/>
      <c r="B113" s="27"/>
      <c r="C113" s="26"/>
      <c r="D113" s="28"/>
      <c r="E113" s="26"/>
      <c r="F113" s="27"/>
      <c r="G113" s="26"/>
      <c r="H113" s="28"/>
      <c r="I113" s="26"/>
      <c r="J113" s="27"/>
      <c r="K113" s="26"/>
      <c r="L113" s="4"/>
      <c r="M113" s="4"/>
      <c r="N113" s="4"/>
      <c r="P113" s="3"/>
      <c r="Q113" s="4"/>
      <c r="S113" s="4"/>
      <c r="T113" s="4"/>
    </row>
    <row r="114" ht="15.75" customHeight="1">
      <c r="A114" s="26"/>
      <c r="B114" s="27"/>
      <c r="C114" s="26"/>
      <c r="D114" s="28"/>
      <c r="E114" s="26"/>
      <c r="F114" s="27"/>
      <c r="G114" s="26"/>
      <c r="H114" s="28"/>
      <c r="I114" s="26"/>
      <c r="J114" s="27"/>
      <c r="K114" s="26"/>
      <c r="L114" s="4"/>
      <c r="M114" s="4"/>
      <c r="N114" s="4"/>
      <c r="P114" s="3"/>
      <c r="Q114" s="4"/>
      <c r="S114" s="4"/>
      <c r="T114" s="4"/>
    </row>
    <row r="115" ht="15.75" customHeight="1">
      <c r="A115" s="26"/>
      <c r="B115" s="27"/>
      <c r="C115" s="26"/>
      <c r="D115" s="28"/>
      <c r="E115" s="26"/>
      <c r="F115" s="27"/>
      <c r="G115" s="26"/>
      <c r="H115" s="28"/>
      <c r="I115" s="26"/>
      <c r="J115" s="27"/>
      <c r="K115" s="26"/>
      <c r="L115" s="4"/>
      <c r="M115" s="4"/>
      <c r="N115" s="4"/>
      <c r="P115" s="3"/>
      <c r="Q115" s="4"/>
      <c r="S115" s="4"/>
      <c r="T115" s="4"/>
    </row>
    <row r="116" ht="15.75" customHeight="1">
      <c r="A116" s="26"/>
      <c r="B116" s="27"/>
      <c r="C116" s="26"/>
      <c r="D116" s="28"/>
      <c r="E116" s="26"/>
      <c r="F116" s="27"/>
      <c r="G116" s="26"/>
      <c r="H116" s="28"/>
      <c r="I116" s="26"/>
      <c r="J116" s="27"/>
      <c r="K116" s="26"/>
      <c r="L116" s="4"/>
      <c r="M116" s="4"/>
      <c r="N116" s="4"/>
      <c r="P116" s="3"/>
      <c r="Q116" s="4"/>
      <c r="S116" s="4"/>
      <c r="T116" s="4"/>
    </row>
    <row r="117" ht="15.75" customHeight="1">
      <c r="A117" s="26"/>
      <c r="B117" s="27"/>
      <c r="C117" s="26"/>
      <c r="D117" s="28"/>
      <c r="E117" s="26"/>
      <c r="F117" s="27"/>
      <c r="G117" s="26"/>
      <c r="H117" s="28"/>
      <c r="I117" s="26"/>
      <c r="J117" s="27"/>
      <c r="K117" s="26"/>
      <c r="L117" s="4"/>
      <c r="M117" s="4"/>
      <c r="N117" s="4"/>
      <c r="P117" s="3"/>
      <c r="Q117" s="4"/>
      <c r="S117" s="4"/>
      <c r="T117" s="4"/>
    </row>
    <row r="118" ht="15.75" customHeight="1">
      <c r="A118" s="26"/>
      <c r="B118" s="27"/>
      <c r="C118" s="26"/>
      <c r="D118" s="28"/>
      <c r="E118" s="26"/>
      <c r="F118" s="27"/>
      <c r="G118" s="26"/>
      <c r="H118" s="28"/>
      <c r="I118" s="26"/>
      <c r="J118" s="27"/>
      <c r="K118" s="26"/>
      <c r="L118" s="4"/>
      <c r="M118" s="4"/>
      <c r="N118" s="4"/>
      <c r="P118" s="3"/>
      <c r="Q118" s="4"/>
      <c r="S118" s="4"/>
      <c r="T118" s="4"/>
    </row>
    <row r="119" ht="15.75" customHeight="1">
      <c r="A119" s="26"/>
      <c r="B119" s="27"/>
      <c r="C119" s="26"/>
      <c r="D119" s="28"/>
      <c r="E119" s="26"/>
      <c r="F119" s="27"/>
      <c r="G119" s="26"/>
      <c r="H119" s="28"/>
      <c r="I119" s="26"/>
      <c r="J119" s="27"/>
      <c r="K119" s="26"/>
      <c r="L119" s="4"/>
      <c r="M119" s="4"/>
      <c r="N119" s="4"/>
      <c r="P119" s="3"/>
      <c r="Q119" s="4"/>
      <c r="S119" s="4"/>
      <c r="T119" s="4"/>
    </row>
    <row r="120" ht="15.75" customHeight="1">
      <c r="A120" s="26"/>
      <c r="B120" s="27"/>
      <c r="C120" s="26"/>
      <c r="D120" s="28"/>
      <c r="E120" s="26"/>
      <c r="F120" s="27"/>
      <c r="G120" s="26"/>
      <c r="H120" s="28"/>
      <c r="I120" s="26"/>
      <c r="J120" s="27"/>
      <c r="K120" s="26"/>
      <c r="L120" s="4"/>
      <c r="M120" s="4"/>
      <c r="N120" s="4"/>
      <c r="P120" s="3"/>
      <c r="Q120" s="4"/>
      <c r="S120" s="4"/>
      <c r="T120" s="4"/>
    </row>
    <row r="121" ht="15.75" customHeight="1">
      <c r="A121" s="26"/>
      <c r="B121" s="27"/>
      <c r="C121" s="26"/>
      <c r="D121" s="28"/>
      <c r="E121" s="26"/>
      <c r="F121" s="27"/>
      <c r="G121" s="26"/>
      <c r="H121" s="28"/>
      <c r="I121" s="26"/>
      <c r="J121" s="27"/>
      <c r="K121" s="26"/>
      <c r="L121" s="4"/>
      <c r="M121" s="4"/>
      <c r="N121" s="4"/>
      <c r="P121" s="3"/>
      <c r="Q121" s="4"/>
      <c r="S121" s="4"/>
      <c r="T121" s="4"/>
    </row>
    <row r="122" ht="15.75" customHeight="1">
      <c r="A122" s="26"/>
      <c r="B122" s="27"/>
      <c r="C122" s="26"/>
      <c r="D122" s="28"/>
      <c r="E122" s="26"/>
      <c r="F122" s="27"/>
      <c r="G122" s="26"/>
      <c r="H122" s="28"/>
      <c r="I122" s="26"/>
      <c r="J122" s="27"/>
      <c r="K122" s="26"/>
      <c r="L122" s="4"/>
      <c r="M122" s="4"/>
      <c r="N122" s="4"/>
      <c r="P122" s="3"/>
      <c r="Q122" s="4"/>
      <c r="S122" s="4"/>
      <c r="T122" s="4"/>
    </row>
    <row r="123" ht="15.75" customHeight="1">
      <c r="A123" s="26"/>
      <c r="B123" s="27"/>
      <c r="C123" s="26"/>
      <c r="D123" s="28"/>
      <c r="E123" s="26"/>
      <c r="F123" s="27"/>
      <c r="G123" s="26"/>
      <c r="H123" s="28"/>
      <c r="I123" s="26"/>
      <c r="J123" s="27"/>
      <c r="K123" s="26"/>
      <c r="L123" s="4"/>
      <c r="M123" s="4"/>
      <c r="N123" s="4"/>
      <c r="P123" s="3"/>
      <c r="Q123" s="4"/>
      <c r="S123" s="4"/>
      <c r="T123" s="4"/>
    </row>
    <row r="124" ht="15.75" customHeight="1">
      <c r="A124" s="26"/>
      <c r="B124" s="27"/>
      <c r="C124" s="26"/>
      <c r="D124" s="28"/>
      <c r="E124" s="26"/>
      <c r="F124" s="27"/>
      <c r="G124" s="26"/>
      <c r="H124" s="28"/>
      <c r="I124" s="26"/>
      <c r="J124" s="27"/>
      <c r="K124" s="26"/>
      <c r="L124" s="4"/>
      <c r="M124" s="4"/>
      <c r="N124" s="4"/>
      <c r="P124" s="3"/>
      <c r="Q124" s="4"/>
      <c r="S124" s="4"/>
      <c r="T124" s="4"/>
    </row>
    <row r="125" ht="15.75" customHeight="1">
      <c r="A125" s="26"/>
      <c r="B125" s="27"/>
      <c r="C125" s="26"/>
      <c r="D125" s="28"/>
      <c r="E125" s="26"/>
      <c r="F125" s="27"/>
      <c r="G125" s="26"/>
      <c r="H125" s="28"/>
      <c r="I125" s="26"/>
      <c r="J125" s="27"/>
      <c r="K125" s="26"/>
      <c r="L125" s="4"/>
      <c r="M125" s="4"/>
      <c r="N125" s="4"/>
      <c r="P125" s="3"/>
      <c r="Q125" s="4"/>
      <c r="S125" s="4"/>
      <c r="T125" s="4"/>
    </row>
    <row r="126" ht="15.75" customHeight="1">
      <c r="A126" s="26"/>
      <c r="B126" s="27"/>
      <c r="C126" s="26"/>
      <c r="D126" s="28"/>
      <c r="E126" s="26"/>
      <c r="F126" s="27"/>
      <c r="G126" s="26"/>
      <c r="H126" s="28"/>
      <c r="I126" s="26"/>
      <c r="J126" s="27"/>
      <c r="K126" s="26"/>
      <c r="L126" s="4"/>
      <c r="M126" s="4"/>
      <c r="N126" s="4"/>
      <c r="P126" s="3"/>
      <c r="Q126" s="4"/>
      <c r="S126" s="4"/>
      <c r="T126" s="4"/>
    </row>
    <row r="127" ht="15.75" customHeight="1">
      <c r="A127" s="26"/>
      <c r="B127" s="27"/>
      <c r="C127" s="26"/>
      <c r="D127" s="28"/>
      <c r="E127" s="26"/>
      <c r="F127" s="27"/>
      <c r="G127" s="26"/>
      <c r="H127" s="28"/>
      <c r="I127" s="26"/>
      <c r="J127" s="27"/>
      <c r="K127" s="26"/>
      <c r="L127" s="4"/>
      <c r="M127" s="4"/>
      <c r="N127" s="4"/>
      <c r="P127" s="3"/>
      <c r="Q127" s="4"/>
      <c r="S127" s="4"/>
      <c r="T127" s="4"/>
    </row>
    <row r="128" ht="15.75" customHeight="1">
      <c r="A128" s="26"/>
      <c r="B128" s="27"/>
      <c r="C128" s="26"/>
      <c r="D128" s="28"/>
      <c r="E128" s="26"/>
      <c r="F128" s="27"/>
      <c r="G128" s="26"/>
      <c r="H128" s="28"/>
      <c r="I128" s="26"/>
      <c r="J128" s="27"/>
      <c r="K128" s="26"/>
      <c r="L128" s="4"/>
      <c r="M128" s="4"/>
      <c r="N128" s="4"/>
      <c r="P128" s="3"/>
      <c r="Q128" s="4"/>
      <c r="S128" s="4"/>
      <c r="T128" s="4"/>
    </row>
    <row r="129" ht="15.75" customHeight="1">
      <c r="A129" s="26"/>
      <c r="B129" s="27"/>
      <c r="C129" s="26"/>
      <c r="D129" s="28"/>
      <c r="E129" s="26"/>
      <c r="F129" s="27"/>
      <c r="G129" s="26"/>
      <c r="H129" s="28"/>
      <c r="I129" s="26"/>
      <c r="J129" s="27"/>
      <c r="K129" s="26"/>
      <c r="L129" s="4"/>
      <c r="M129" s="4"/>
      <c r="N129" s="4"/>
      <c r="P129" s="3"/>
      <c r="Q129" s="4"/>
      <c r="S129" s="4"/>
      <c r="T129" s="4"/>
    </row>
    <row r="130" ht="15.75" customHeight="1">
      <c r="A130" s="26"/>
      <c r="B130" s="27"/>
      <c r="C130" s="26"/>
      <c r="D130" s="28"/>
      <c r="E130" s="26"/>
      <c r="F130" s="27"/>
      <c r="G130" s="26"/>
      <c r="H130" s="28"/>
      <c r="I130" s="26"/>
      <c r="J130" s="27"/>
      <c r="K130" s="26"/>
      <c r="L130" s="4"/>
      <c r="M130" s="4"/>
      <c r="N130" s="4"/>
      <c r="P130" s="3"/>
      <c r="Q130" s="4"/>
      <c r="S130" s="4"/>
      <c r="T130" s="4"/>
    </row>
    <row r="131" ht="15.75" customHeight="1">
      <c r="A131" s="26"/>
      <c r="B131" s="27"/>
      <c r="C131" s="26"/>
      <c r="D131" s="28"/>
      <c r="E131" s="26"/>
      <c r="F131" s="27"/>
      <c r="G131" s="26"/>
      <c r="H131" s="28"/>
      <c r="I131" s="26"/>
      <c r="J131" s="27"/>
      <c r="K131" s="26"/>
      <c r="L131" s="4"/>
      <c r="M131" s="4"/>
      <c r="N131" s="4"/>
      <c r="P131" s="3"/>
      <c r="Q131" s="4"/>
      <c r="S131" s="4"/>
      <c r="T131" s="4"/>
    </row>
    <row r="132" ht="15.75" customHeight="1">
      <c r="A132" s="26"/>
      <c r="B132" s="27"/>
      <c r="C132" s="26"/>
      <c r="D132" s="28"/>
      <c r="E132" s="26"/>
      <c r="F132" s="27"/>
      <c r="G132" s="26"/>
      <c r="H132" s="28"/>
      <c r="I132" s="26"/>
      <c r="J132" s="27"/>
      <c r="K132" s="26"/>
      <c r="L132" s="4"/>
      <c r="M132" s="4"/>
      <c r="N132" s="4"/>
      <c r="P132" s="3"/>
      <c r="Q132" s="4"/>
      <c r="S132" s="4"/>
      <c r="T132" s="4"/>
    </row>
    <row r="133" ht="15.75" customHeight="1">
      <c r="A133" s="26"/>
      <c r="B133" s="27"/>
      <c r="C133" s="26"/>
      <c r="D133" s="28"/>
      <c r="E133" s="26"/>
      <c r="F133" s="27"/>
      <c r="G133" s="26"/>
      <c r="H133" s="28"/>
      <c r="I133" s="26"/>
      <c r="J133" s="27"/>
      <c r="K133" s="26"/>
      <c r="L133" s="4"/>
      <c r="M133" s="4"/>
      <c r="N133" s="4"/>
      <c r="P133" s="3"/>
      <c r="Q133" s="4"/>
      <c r="S133" s="4"/>
      <c r="T133" s="4"/>
    </row>
    <row r="134" ht="15.75" customHeight="1">
      <c r="A134" s="26"/>
      <c r="B134" s="27"/>
      <c r="C134" s="26"/>
      <c r="D134" s="28"/>
      <c r="E134" s="26"/>
      <c r="F134" s="27"/>
      <c r="G134" s="26"/>
      <c r="H134" s="28"/>
      <c r="I134" s="26"/>
      <c r="J134" s="27"/>
      <c r="K134" s="26"/>
      <c r="L134" s="4"/>
      <c r="M134" s="4"/>
      <c r="N134" s="4"/>
      <c r="P134" s="3"/>
      <c r="Q134" s="4"/>
      <c r="S134" s="4"/>
      <c r="T134" s="4"/>
    </row>
    <row r="135" ht="15.75" customHeight="1">
      <c r="A135" s="26"/>
      <c r="B135" s="27"/>
      <c r="C135" s="26"/>
      <c r="D135" s="28"/>
      <c r="E135" s="26"/>
      <c r="F135" s="27"/>
      <c r="G135" s="26"/>
      <c r="H135" s="28"/>
      <c r="I135" s="26"/>
      <c r="J135" s="27"/>
      <c r="K135" s="26"/>
      <c r="L135" s="4"/>
      <c r="M135" s="4"/>
      <c r="N135" s="4"/>
      <c r="P135" s="3"/>
      <c r="Q135" s="4"/>
      <c r="S135" s="4"/>
      <c r="T135" s="4"/>
    </row>
    <row r="136" ht="15.75" customHeight="1">
      <c r="A136" s="26"/>
      <c r="B136" s="27"/>
      <c r="C136" s="26"/>
      <c r="D136" s="28"/>
      <c r="E136" s="26"/>
      <c r="F136" s="27"/>
      <c r="G136" s="26"/>
      <c r="H136" s="28"/>
      <c r="I136" s="26"/>
      <c r="J136" s="27"/>
      <c r="K136" s="26"/>
      <c r="L136" s="4"/>
      <c r="M136" s="4"/>
      <c r="N136" s="4"/>
      <c r="P136" s="3"/>
      <c r="Q136" s="4"/>
      <c r="S136" s="4"/>
      <c r="T136" s="4"/>
    </row>
    <row r="137" ht="15.75" customHeight="1">
      <c r="A137" s="26"/>
      <c r="B137" s="27"/>
      <c r="C137" s="26"/>
      <c r="D137" s="28"/>
      <c r="E137" s="26"/>
      <c r="F137" s="27"/>
      <c r="G137" s="26"/>
      <c r="H137" s="28"/>
      <c r="I137" s="26"/>
      <c r="J137" s="27"/>
      <c r="K137" s="26"/>
      <c r="L137" s="4"/>
      <c r="M137" s="4"/>
      <c r="N137" s="4"/>
      <c r="P137" s="3"/>
      <c r="Q137" s="4"/>
      <c r="S137" s="4"/>
      <c r="T137" s="4"/>
    </row>
    <row r="138" ht="15.75" customHeight="1">
      <c r="A138" s="26"/>
      <c r="B138" s="27"/>
      <c r="C138" s="26"/>
      <c r="D138" s="28"/>
      <c r="E138" s="26"/>
      <c r="F138" s="27"/>
      <c r="G138" s="26"/>
      <c r="H138" s="28"/>
      <c r="I138" s="26"/>
      <c r="J138" s="27"/>
      <c r="K138" s="26"/>
      <c r="L138" s="4"/>
      <c r="M138" s="4"/>
      <c r="N138" s="4"/>
      <c r="P138" s="3"/>
      <c r="Q138" s="4"/>
      <c r="S138" s="4"/>
      <c r="T138" s="4"/>
    </row>
    <row r="139" ht="15.75" customHeight="1">
      <c r="A139" s="26"/>
      <c r="B139" s="27"/>
      <c r="C139" s="26"/>
      <c r="D139" s="28"/>
      <c r="E139" s="26"/>
      <c r="F139" s="27"/>
      <c r="G139" s="26"/>
      <c r="H139" s="28"/>
      <c r="I139" s="26"/>
      <c r="J139" s="27"/>
      <c r="K139" s="26"/>
      <c r="L139" s="4"/>
      <c r="M139" s="4"/>
      <c r="N139" s="4"/>
      <c r="P139" s="3"/>
      <c r="Q139" s="4"/>
      <c r="S139" s="4"/>
      <c r="T139" s="4"/>
    </row>
    <row r="140" ht="15.75" customHeight="1">
      <c r="A140" s="26"/>
      <c r="B140" s="27"/>
      <c r="C140" s="26"/>
      <c r="D140" s="28"/>
      <c r="E140" s="26"/>
      <c r="F140" s="27"/>
      <c r="G140" s="26"/>
      <c r="H140" s="28"/>
      <c r="I140" s="26"/>
      <c r="J140" s="27"/>
      <c r="K140" s="26"/>
      <c r="L140" s="4"/>
      <c r="M140" s="4"/>
      <c r="N140" s="4"/>
      <c r="P140" s="3"/>
      <c r="Q140" s="4"/>
      <c r="S140" s="4"/>
      <c r="T140" s="4"/>
    </row>
    <row r="141" ht="15.75" customHeight="1">
      <c r="A141" s="26"/>
      <c r="B141" s="27"/>
      <c r="C141" s="26"/>
      <c r="D141" s="28"/>
      <c r="E141" s="26"/>
      <c r="F141" s="27"/>
      <c r="G141" s="26"/>
      <c r="H141" s="28"/>
      <c r="I141" s="26"/>
      <c r="J141" s="27"/>
      <c r="K141" s="26"/>
      <c r="L141" s="4"/>
      <c r="M141" s="4"/>
      <c r="N141" s="4"/>
      <c r="P141" s="3"/>
      <c r="Q141" s="4"/>
      <c r="S141" s="4"/>
      <c r="T141" s="4"/>
    </row>
    <row r="142" ht="15.75" customHeight="1">
      <c r="A142" s="26"/>
      <c r="B142" s="27"/>
      <c r="C142" s="26"/>
      <c r="D142" s="28"/>
      <c r="E142" s="26"/>
      <c r="F142" s="27"/>
      <c r="G142" s="26"/>
      <c r="H142" s="28"/>
      <c r="I142" s="26"/>
      <c r="J142" s="27"/>
      <c r="K142" s="26"/>
      <c r="L142" s="4"/>
      <c r="M142" s="4"/>
      <c r="N142" s="4"/>
      <c r="P142" s="3"/>
      <c r="Q142" s="4"/>
      <c r="S142" s="4"/>
      <c r="T142" s="4"/>
    </row>
    <row r="143" ht="15.75" customHeight="1">
      <c r="A143" s="26"/>
      <c r="B143" s="27"/>
      <c r="C143" s="26"/>
      <c r="D143" s="28"/>
      <c r="E143" s="26"/>
      <c r="F143" s="27"/>
      <c r="G143" s="26"/>
      <c r="H143" s="28"/>
      <c r="I143" s="26"/>
      <c r="J143" s="27"/>
      <c r="K143" s="26"/>
      <c r="L143" s="4"/>
      <c r="M143" s="4"/>
      <c r="N143" s="4"/>
      <c r="P143" s="3"/>
      <c r="Q143" s="4"/>
      <c r="S143" s="4"/>
      <c r="T143" s="4"/>
    </row>
    <row r="144" ht="15.75" customHeight="1">
      <c r="A144" s="26"/>
      <c r="B144" s="27"/>
      <c r="C144" s="26"/>
      <c r="D144" s="28"/>
      <c r="E144" s="26"/>
      <c r="F144" s="27"/>
      <c r="G144" s="26"/>
      <c r="H144" s="28"/>
      <c r="I144" s="26"/>
      <c r="J144" s="27"/>
      <c r="K144" s="26"/>
      <c r="L144" s="4"/>
      <c r="M144" s="4"/>
      <c r="N144" s="4"/>
      <c r="P144" s="3"/>
      <c r="Q144" s="4"/>
      <c r="S144" s="4"/>
      <c r="T144" s="4"/>
    </row>
    <row r="145" ht="15.75" customHeight="1">
      <c r="A145" s="26"/>
      <c r="B145" s="27"/>
      <c r="C145" s="26"/>
      <c r="D145" s="28"/>
      <c r="E145" s="26"/>
      <c r="F145" s="27"/>
      <c r="G145" s="26"/>
      <c r="H145" s="28"/>
      <c r="I145" s="26"/>
      <c r="J145" s="27"/>
      <c r="K145" s="26"/>
      <c r="L145" s="4"/>
      <c r="M145" s="4"/>
      <c r="N145" s="4"/>
      <c r="P145" s="3"/>
      <c r="Q145" s="4"/>
      <c r="S145" s="4"/>
      <c r="T145" s="4"/>
    </row>
    <row r="146" ht="15.75" customHeight="1">
      <c r="A146" s="26"/>
      <c r="B146" s="27"/>
      <c r="C146" s="26"/>
      <c r="D146" s="28"/>
      <c r="E146" s="26"/>
      <c r="F146" s="27"/>
      <c r="G146" s="26"/>
      <c r="H146" s="28"/>
      <c r="I146" s="26"/>
      <c r="J146" s="27"/>
      <c r="K146" s="26"/>
      <c r="L146" s="4"/>
      <c r="M146" s="4"/>
      <c r="N146" s="4"/>
      <c r="P146" s="3"/>
      <c r="Q146" s="4"/>
      <c r="S146" s="4"/>
      <c r="T146" s="4"/>
    </row>
    <row r="147" ht="15.75" customHeight="1">
      <c r="A147" s="26"/>
      <c r="B147" s="27"/>
      <c r="C147" s="26"/>
      <c r="D147" s="28"/>
      <c r="E147" s="26"/>
      <c r="F147" s="27"/>
      <c r="G147" s="26"/>
      <c r="H147" s="28"/>
      <c r="I147" s="26"/>
      <c r="J147" s="27"/>
      <c r="K147" s="26"/>
      <c r="L147" s="4"/>
      <c r="M147" s="4"/>
      <c r="N147" s="4"/>
      <c r="P147" s="3"/>
      <c r="Q147" s="4"/>
      <c r="S147" s="4"/>
      <c r="T147" s="4"/>
    </row>
    <row r="148" ht="15.75" customHeight="1">
      <c r="A148" s="26"/>
      <c r="B148" s="27"/>
      <c r="C148" s="26"/>
      <c r="D148" s="28"/>
      <c r="E148" s="26"/>
      <c r="F148" s="27"/>
      <c r="G148" s="26"/>
      <c r="H148" s="28"/>
      <c r="I148" s="26"/>
      <c r="J148" s="27"/>
      <c r="K148" s="26"/>
      <c r="L148" s="4"/>
      <c r="M148" s="4"/>
      <c r="N148" s="4"/>
      <c r="P148" s="3"/>
      <c r="Q148" s="4"/>
      <c r="S148" s="4"/>
      <c r="T148" s="4"/>
    </row>
    <row r="149" ht="15.75" customHeight="1">
      <c r="A149" s="26"/>
      <c r="B149" s="27"/>
      <c r="C149" s="26"/>
      <c r="D149" s="28"/>
      <c r="E149" s="26"/>
      <c r="F149" s="27"/>
      <c r="G149" s="26"/>
      <c r="H149" s="28"/>
      <c r="I149" s="26"/>
      <c r="J149" s="27"/>
      <c r="K149" s="26"/>
      <c r="L149" s="4"/>
      <c r="M149" s="4"/>
      <c r="N149" s="4"/>
      <c r="P149" s="3"/>
      <c r="Q149" s="4"/>
      <c r="S149" s="4"/>
      <c r="T149" s="4"/>
    </row>
    <row r="150" ht="15.75" customHeight="1">
      <c r="A150" s="26"/>
      <c r="B150" s="27"/>
      <c r="C150" s="26"/>
      <c r="D150" s="28"/>
      <c r="E150" s="26"/>
      <c r="F150" s="27"/>
      <c r="G150" s="26"/>
      <c r="H150" s="28"/>
      <c r="I150" s="26"/>
      <c r="J150" s="27"/>
      <c r="K150" s="26"/>
      <c r="L150" s="4"/>
      <c r="M150" s="4"/>
      <c r="N150" s="4"/>
      <c r="P150" s="3"/>
      <c r="Q150" s="4"/>
      <c r="S150" s="4"/>
      <c r="T150" s="4"/>
    </row>
    <row r="151" ht="15.75" customHeight="1">
      <c r="A151" s="26"/>
      <c r="B151" s="27"/>
      <c r="C151" s="26"/>
      <c r="D151" s="28"/>
      <c r="E151" s="26"/>
      <c r="F151" s="27"/>
      <c r="G151" s="26"/>
      <c r="H151" s="28"/>
      <c r="I151" s="26"/>
      <c r="J151" s="27"/>
      <c r="K151" s="26"/>
      <c r="L151" s="4"/>
      <c r="M151" s="4"/>
      <c r="N151" s="4"/>
      <c r="P151" s="3"/>
      <c r="Q151" s="4"/>
      <c r="S151" s="4"/>
      <c r="T151" s="4"/>
    </row>
    <row r="152" ht="15.75" customHeight="1">
      <c r="A152" s="26"/>
      <c r="B152" s="27"/>
      <c r="C152" s="26"/>
      <c r="D152" s="28"/>
      <c r="E152" s="26"/>
      <c r="F152" s="27"/>
      <c r="G152" s="26"/>
      <c r="H152" s="28"/>
      <c r="I152" s="26"/>
      <c r="J152" s="27"/>
      <c r="K152" s="26"/>
      <c r="L152" s="4"/>
      <c r="M152" s="4"/>
      <c r="N152" s="4"/>
      <c r="P152" s="3"/>
      <c r="Q152" s="4"/>
      <c r="S152" s="4"/>
      <c r="T152" s="4"/>
    </row>
    <row r="153" ht="15.75" customHeight="1">
      <c r="A153" s="26"/>
      <c r="B153" s="27"/>
      <c r="C153" s="26"/>
      <c r="D153" s="28"/>
      <c r="E153" s="26"/>
      <c r="F153" s="27"/>
      <c r="G153" s="26"/>
      <c r="H153" s="28"/>
      <c r="I153" s="26"/>
      <c r="J153" s="27"/>
      <c r="K153" s="26"/>
      <c r="L153" s="4"/>
      <c r="M153" s="4"/>
      <c r="N153" s="4"/>
      <c r="P153" s="3"/>
      <c r="Q153" s="4"/>
      <c r="S153" s="4"/>
      <c r="T153" s="4"/>
    </row>
    <row r="154" ht="15.75" customHeight="1">
      <c r="A154" s="26"/>
      <c r="B154" s="27"/>
      <c r="C154" s="26"/>
      <c r="D154" s="28"/>
      <c r="E154" s="26"/>
      <c r="F154" s="27"/>
      <c r="G154" s="26"/>
      <c r="H154" s="28"/>
      <c r="I154" s="26"/>
      <c r="J154" s="27"/>
      <c r="K154" s="26"/>
      <c r="L154" s="4"/>
      <c r="M154" s="4"/>
      <c r="N154" s="4"/>
      <c r="P154" s="3"/>
      <c r="Q154" s="4"/>
      <c r="S154" s="4"/>
      <c r="T154" s="4"/>
    </row>
    <row r="155" ht="15.75" customHeight="1">
      <c r="A155" s="26"/>
      <c r="B155" s="27"/>
      <c r="C155" s="26"/>
      <c r="D155" s="28"/>
      <c r="E155" s="26"/>
      <c r="F155" s="27"/>
      <c r="G155" s="26"/>
      <c r="H155" s="28"/>
      <c r="I155" s="26"/>
      <c r="J155" s="27"/>
      <c r="K155" s="26"/>
      <c r="L155" s="4"/>
      <c r="M155" s="4"/>
      <c r="N155" s="4"/>
      <c r="P155" s="3"/>
      <c r="Q155" s="4"/>
      <c r="S155" s="4"/>
      <c r="T155" s="4"/>
    </row>
    <row r="156" ht="15.75" customHeight="1">
      <c r="A156" s="26"/>
      <c r="B156" s="27"/>
      <c r="C156" s="26"/>
      <c r="D156" s="28"/>
      <c r="E156" s="26"/>
      <c r="F156" s="27"/>
      <c r="G156" s="26"/>
      <c r="H156" s="28"/>
      <c r="I156" s="26"/>
      <c r="J156" s="27"/>
      <c r="K156" s="26"/>
      <c r="L156" s="4"/>
      <c r="M156" s="4"/>
      <c r="N156" s="4"/>
      <c r="P156" s="3"/>
      <c r="Q156" s="4"/>
      <c r="S156" s="4"/>
      <c r="T156" s="4"/>
    </row>
    <row r="157" ht="15.75" customHeight="1">
      <c r="A157" s="26"/>
      <c r="B157" s="27"/>
      <c r="C157" s="26"/>
      <c r="D157" s="28"/>
      <c r="E157" s="26"/>
      <c r="F157" s="27"/>
      <c r="G157" s="26"/>
      <c r="H157" s="28"/>
      <c r="I157" s="26"/>
      <c r="J157" s="27"/>
      <c r="K157" s="26"/>
      <c r="L157" s="4"/>
      <c r="M157" s="4"/>
      <c r="N157" s="4"/>
      <c r="P157" s="3"/>
      <c r="Q157" s="4"/>
      <c r="S157" s="4"/>
      <c r="T157" s="4"/>
    </row>
    <row r="158" ht="15.75" customHeight="1">
      <c r="A158" s="26"/>
      <c r="B158" s="27"/>
      <c r="C158" s="26"/>
      <c r="D158" s="28"/>
      <c r="E158" s="26"/>
      <c r="F158" s="27"/>
      <c r="G158" s="26"/>
      <c r="H158" s="28"/>
      <c r="I158" s="26"/>
      <c r="J158" s="27"/>
      <c r="K158" s="26"/>
      <c r="L158" s="4"/>
      <c r="M158" s="4"/>
      <c r="N158" s="4"/>
      <c r="P158" s="3"/>
      <c r="Q158" s="4"/>
      <c r="S158" s="4"/>
      <c r="T158" s="4"/>
    </row>
    <row r="159" ht="15.75" customHeight="1">
      <c r="A159" s="26"/>
      <c r="B159" s="27"/>
      <c r="C159" s="26"/>
      <c r="D159" s="28"/>
      <c r="E159" s="26"/>
      <c r="F159" s="27"/>
      <c r="G159" s="26"/>
      <c r="H159" s="28"/>
      <c r="I159" s="26"/>
      <c r="J159" s="27"/>
      <c r="K159" s="26"/>
      <c r="L159" s="4"/>
      <c r="M159" s="4"/>
      <c r="N159" s="4"/>
      <c r="P159" s="3"/>
      <c r="Q159" s="4"/>
      <c r="S159" s="4"/>
      <c r="T159" s="4"/>
    </row>
    <row r="160" ht="15.75" customHeight="1">
      <c r="A160" s="26"/>
      <c r="B160" s="27"/>
      <c r="C160" s="26"/>
      <c r="D160" s="28"/>
      <c r="E160" s="26"/>
      <c r="F160" s="27"/>
      <c r="G160" s="26"/>
      <c r="H160" s="28"/>
      <c r="I160" s="26"/>
      <c r="J160" s="27"/>
      <c r="K160" s="26"/>
      <c r="L160" s="4"/>
      <c r="M160" s="4"/>
      <c r="N160" s="4"/>
      <c r="P160" s="3"/>
      <c r="Q160" s="4"/>
      <c r="S160" s="4"/>
      <c r="T160" s="4"/>
    </row>
    <row r="161" ht="15.75" customHeight="1">
      <c r="A161" s="26"/>
      <c r="B161" s="27"/>
      <c r="C161" s="26"/>
      <c r="D161" s="28"/>
      <c r="E161" s="26"/>
      <c r="F161" s="27"/>
      <c r="G161" s="26"/>
      <c r="H161" s="28"/>
      <c r="I161" s="26"/>
      <c r="J161" s="27"/>
      <c r="K161" s="26"/>
      <c r="L161" s="4"/>
      <c r="M161" s="4"/>
      <c r="N161" s="4"/>
      <c r="P161" s="3"/>
      <c r="Q161" s="4"/>
      <c r="S161" s="4"/>
      <c r="T161" s="4"/>
    </row>
    <row r="162" ht="15.75" customHeight="1">
      <c r="A162" s="26"/>
      <c r="B162" s="27"/>
      <c r="C162" s="26"/>
      <c r="D162" s="28"/>
      <c r="E162" s="26"/>
      <c r="F162" s="27"/>
      <c r="G162" s="26"/>
      <c r="H162" s="28"/>
      <c r="I162" s="26"/>
      <c r="J162" s="27"/>
      <c r="K162" s="26"/>
      <c r="L162" s="4"/>
      <c r="M162" s="4"/>
      <c r="N162" s="4"/>
      <c r="P162" s="3"/>
      <c r="Q162" s="4"/>
      <c r="S162" s="4"/>
      <c r="T162" s="4"/>
    </row>
    <row r="163" ht="15.75" customHeight="1">
      <c r="A163" s="26"/>
      <c r="B163" s="27"/>
      <c r="C163" s="26"/>
      <c r="D163" s="28"/>
      <c r="E163" s="26"/>
      <c r="F163" s="27"/>
      <c r="G163" s="26"/>
      <c r="H163" s="28"/>
      <c r="I163" s="26"/>
      <c r="J163" s="27"/>
      <c r="K163" s="26"/>
      <c r="L163" s="4"/>
      <c r="M163" s="4"/>
      <c r="N163" s="4"/>
      <c r="P163" s="3"/>
      <c r="Q163" s="4"/>
      <c r="S163" s="4"/>
      <c r="T163" s="4"/>
    </row>
    <row r="164" ht="15.75" customHeight="1">
      <c r="A164" s="26"/>
      <c r="B164" s="27"/>
      <c r="C164" s="26"/>
      <c r="D164" s="28"/>
      <c r="E164" s="26"/>
      <c r="F164" s="27"/>
      <c r="G164" s="26"/>
      <c r="H164" s="28"/>
      <c r="I164" s="26"/>
      <c r="J164" s="27"/>
      <c r="K164" s="26"/>
      <c r="L164" s="4"/>
      <c r="M164" s="4"/>
      <c r="N164" s="4"/>
      <c r="P164" s="3"/>
      <c r="Q164" s="4"/>
      <c r="S164" s="4"/>
      <c r="T164" s="4"/>
    </row>
    <row r="165" ht="15.75" customHeight="1">
      <c r="A165" s="26"/>
      <c r="B165" s="27"/>
      <c r="C165" s="26"/>
      <c r="D165" s="28"/>
      <c r="E165" s="26"/>
      <c r="F165" s="27"/>
      <c r="G165" s="26"/>
      <c r="H165" s="28"/>
      <c r="I165" s="26"/>
      <c r="J165" s="27"/>
      <c r="K165" s="26"/>
      <c r="L165" s="4"/>
      <c r="M165" s="4"/>
      <c r="N165" s="4"/>
      <c r="P165" s="3"/>
      <c r="Q165" s="4"/>
      <c r="S165" s="4"/>
      <c r="T165" s="4"/>
    </row>
    <row r="166" ht="15.75" customHeight="1">
      <c r="A166" s="26"/>
      <c r="B166" s="27"/>
      <c r="C166" s="26"/>
      <c r="D166" s="28"/>
      <c r="E166" s="26"/>
      <c r="F166" s="27"/>
      <c r="G166" s="26"/>
      <c r="H166" s="28"/>
      <c r="I166" s="26"/>
      <c r="J166" s="27"/>
      <c r="K166" s="26"/>
      <c r="L166" s="4"/>
      <c r="M166" s="4"/>
      <c r="N166" s="4"/>
      <c r="P166" s="3"/>
      <c r="Q166" s="4"/>
      <c r="S166" s="4"/>
      <c r="T166" s="4"/>
    </row>
    <row r="167" ht="15.75" customHeight="1">
      <c r="A167" s="26"/>
      <c r="B167" s="27"/>
      <c r="C167" s="26"/>
      <c r="D167" s="28"/>
      <c r="E167" s="26"/>
      <c r="F167" s="27"/>
      <c r="G167" s="26"/>
      <c r="H167" s="28"/>
      <c r="I167" s="26"/>
      <c r="J167" s="27"/>
      <c r="K167" s="26"/>
      <c r="L167" s="4"/>
      <c r="M167" s="4"/>
      <c r="N167" s="4"/>
      <c r="P167" s="3"/>
      <c r="Q167" s="4"/>
      <c r="S167" s="4"/>
      <c r="T167" s="4"/>
    </row>
    <row r="168" ht="15.75" customHeight="1">
      <c r="A168" s="26"/>
      <c r="B168" s="27"/>
      <c r="C168" s="26"/>
      <c r="D168" s="28"/>
      <c r="E168" s="26"/>
      <c r="F168" s="27"/>
      <c r="G168" s="26"/>
      <c r="H168" s="28"/>
      <c r="I168" s="26"/>
      <c r="J168" s="27"/>
      <c r="K168" s="26"/>
      <c r="L168" s="4"/>
      <c r="M168" s="4"/>
      <c r="N168" s="4"/>
      <c r="P168" s="3"/>
      <c r="Q168" s="4"/>
      <c r="S168" s="4"/>
      <c r="T168" s="4"/>
    </row>
    <row r="169" ht="15.75" customHeight="1">
      <c r="A169" s="26"/>
      <c r="B169" s="27"/>
      <c r="C169" s="26"/>
      <c r="D169" s="28"/>
      <c r="E169" s="26"/>
      <c r="F169" s="27"/>
      <c r="G169" s="26"/>
      <c r="H169" s="28"/>
      <c r="I169" s="26"/>
      <c r="J169" s="27"/>
      <c r="K169" s="26"/>
      <c r="L169" s="4"/>
      <c r="M169" s="4"/>
      <c r="N169" s="4"/>
      <c r="P169" s="3"/>
      <c r="Q169" s="4"/>
      <c r="S169" s="4"/>
      <c r="T169" s="4"/>
    </row>
    <row r="170" ht="15.75" customHeight="1">
      <c r="A170" s="26"/>
      <c r="B170" s="27"/>
      <c r="C170" s="26"/>
      <c r="D170" s="28"/>
      <c r="E170" s="26"/>
      <c r="F170" s="27"/>
      <c r="G170" s="26"/>
      <c r="H170" s="28"/>
      <c r="I170" s="26"/>
      <c r="J170" s="27"/>
      <c r="K170" s="26"/>
      <c r="L170" s="4"/>
      <c r="M170" s="4"/>
      <c r="N170" s="4"/>
      <c r="P170" s="3"/>
      <c r="Q170" s="4"/>
      <c r="S170" s="4"/>
      <c r="T170" s="4"/>
    </row>
    <row r="171" ht="15.75" customHeight="1">
      <c r="A171" s="26"/>
      <c r="B171" s="27"/>
      <c r="C171" s="26"/>
      <c r="D171" s="28"/>
      <c r="E171" s="26"/>
      <c r="F171" s="27"/>
      <c r="G171" s="26"/>
      <c r="H171" s="28"/>
      <c r="I171" s="26"/>
      <c r="J171" s="27"/>
      <c r="K171" s="26"/>
      <c r="L171" s="4"/>
      <c r="M171" s="4"/>
      <c r="N171" s="4"/>
      <c r="P171" s="3"/>
      <c r="Q171" s="4"/>
      <c r="S171" s="4"/>
      <c r="T171" s="4"/>
    </row>
    <row r="172" ht="15.75" customHeight="1">
      <c r="A172" s="26"/>
      <c r="B172" s="27"/>
      <c r="C172" s="26"/>
      <c r="D172" s="28"/>
      <c r="E172" s="26"/>
      <c r="F172" s="27"/>
      <c r="G172" s="26"/>
      <c r="H172" s="28"/>
      <c r="I172" s="26"/>
      <c r="J172" s="27"/>
      <c r="K172" s="26"/>
      <c r="L172" s="4"/>
      <c r="M172" s="4"/>
      <c r="N172" s="4"/>
      <c r="P172" s="3"/>
      <c r="Q172" s="4"/>
      <c r="S172" s="4"/>
      <c r="T172" s="4"/>
    </row>
    <row r="173" ht="15.75" customHeight="1">
      <c r="A173" s="26"/>
      <c r="B173" s="27"/>
      <c r="C173" s="26"/>
      <c r="D173" s="28"/>
      <c r="E173" s="26"/>
      <c r="F173" s="27"/>
      <c r="G173" s="26"/>
      <c r="H173" s="28"/>
      <c r="I173" s="26"/>
      <c r="J173" s="27"/>
      <c r="K173" s="26"/>
      <c r="L173" s="4"/>
      <c r="M173" s="4"/>
      <c r="N173" s="4"/>
      <c r="P173" s="3"/>
      <c r="Q173" s="4"/>
      <c r="S173" s="4"/>
      <c r="T173" s="4"/>
    </row>
    <row r="174" ht="15.75" customHeight="1">
      <c r="A174" s="26"/>
      <c r="B174" s="27"/>
      <c r="C174" s="26"/>
      <c r="D174" s="28"/>
      <c r="E174" s="26"/>
      <c r="F174" s="27"/>
      <c r="G174" s="26"/>
      <c r="H174" s="28"/>
      <c r="I174" s="26"/>
      <c r="J174" s="27"/>
      <c r="K174" s="26"/>
      <c r="L174" s="4"/>
      <c r="M174" s="4"/>
      <c r="N174" s="4"/>
      <c r="P174" s="3"/>
      <c r="Q174" s="4"/>
      <c r="S174" s="4"/>
      <c r="T174" s="4"/>
    </row>
    <row r="175" ht="15.75" customHeight="1">
      <c r="A175" s="26"/>
      <c r="B175" s="27"/>
      <c r="C175" s="26"/>
      <c r="D175" s="28"/>
      <c r="E175" s="26"/>
      <c r="F175" s="27"/>
      <c r="G175" s="26"/>
      <c r="H175" s="28"/>
      <c r="I175" s="26"/>
      <c r="J175" s="27"/>
      <c r="K175" s="26"/>
      <c r="L175" s="4"/>
      <c r="M175" s="4"/>
      <c r="N175" s="4"/>
      <c r="P175" s="3"/>
      <c r="Q175" s="4"/>
      <c r="S175" s="4"/>
      <c r="T175" s="4"/>
    </row>
    <row r="176" ht="15.75" customHeight="1">
      <c r="A176" s="26"/>
      <c r="B176" s="27"/>
      <c r="C176" s="26"/>
      <c r="D176" s="28"/>
      <c r="E176" s="26"/>
      <c r="F176" s="27"/>
      <c r="G176" s="26"/>
      <c r="H176" s="28"/>
      <c r="I176" s="26"/>
      <c r="J176" s="27"/>
      <c r="K176" s="26"/>
      <c r="L176" s="4"/>
      <c r="M176" s="4"/>
      <c r="N176" s="4"/>
      <c r="P176" s="3"/>
      <c r="Q176" s="4"/>
      <c r="S176" s="4"/>
      <c r="T176" s="4"/>
    </row>
    <row r="177" ht="15.75" customHeight="1">
      <c r="A177" s="26"/>
      <c r="B177" s="27"/>
      <c r="C177" s="26"/>
      <c r="D177" s="28"/>
      <c r="E177" s="26"/>
      <c r="F177" s="27"/>
      <c r="G177" s="26"/>
      <c r="H177" s="28"/>
      <c r="I177" s="26"/>
      <c r="J177" s="27"/>
      <c r="K177" s="26"/>
      <c r="L177" s="4"/>
      <c r="M177" s="4"/>
      <c r="N177" s="4"/>
      <c r="P177" s="3"/>
      <c r="Q177" s="4"/>
      <c r="S177" s="4"/>
      <c r="T177" s="4"/>
    </row>
    <row r="178" ht="15.75" customHeight="1">
      <c r="A178" s="26"/>
      <c r="B178" s="27"/>
      <c r="C178" s="26"/>
      <c r="D178" s="28"/>
      <c r="E178" s="26"/>
      <c r="F178" s="27"/>
      <c r="G178" s="26"/>
      <c r="H178" s="28"/>
      <c r="I178" s="26"/>
      <c r="J178" s="27"/>
      <c r="K178" s="26"/>
      <c r="L178" s="4"/>
      <c r="M178" s="4"/>
      <c r="N178" s="4"/>
      <c r="P178" s="3"/>
      <c r="Q178" s="4"/>
      <c r="S178" s="4"/>
      <c r="T178" s="4"/>
    </row>
    <row r="179" ht="15.75" customHeight="1">
      <c r="A179" s="26"/>
      <c r="B179" s="27"/>
      <c r="C179" s="26"/>
      <c r="D179" s="28"/>
      <c r="E179" s="26"/>
      <c r="F179" s="27"/>
      <c r="G179" s="26"/>
      <c r="H179" s="28"/>
      <c r="I179" s="26"/>
      <c r="J179" s="27"/>
      <c r="K179" s="26"/>
      <c r="L179" s="4"/>
      <c r="M179" s="4"/>
      <c r="N179" s="4"/>
      <c r="P179" s="3"/>
      <c r="Q179" s="4"/>
      <c r="S179" s="4"/>
      <c r="T179" s="4"/>
    </row>
    <row r="180" ht="15.75" customHeight="1">
      <c r="A180" s="26"/>
      <c r="B180" s="27"/>
      <c r="C180" s="26"/>
      <c r="D180" s="28"/>
      <c r="E180" s="26"/>
      <c r="F180" s="27"/>
      <c r="G180" s="26"/>
      <c r="H180" s="28"/>
      <c r="I180" s="26"/>
      <c r="J180" s="27"/>
      <c r="K180" s="26"/>
      <c r="L180" s="4"/>
      <c r="M180" s="4"/>
      <c r="N180" s="4"/>
      <c r="P180" s="3"/>
      <c r="Q180" s="4"/>
      <c r="S180" s="4"/>
      <c r="T180" s="4"/>
    </row>
    <row r="181" ht="15.75" customHeight="1">
      <c r="A181" s="26"/>
      <c r="B181" s="27"/>
      <c r="C181" s="26"/>
      <c r="D181" s="28"/>
      <c r="E181" s="26"/>
      <c r="F181" s="27"/>
      <c r="G181" s="26"/>
      <c r="H181" s="28"/>
      <c r="I181" s="26"/>
      <c r="J181" s="27"/>
      <c r="K181" s="26"/>
      <c r="L181" s="4"/>
      <c r="M181" s="4"/>
      <c r="N181" s="4"/>
      <c r="P181" s="3"/>
      <c r="Q181" s="4"/>
      <c r="S181" s="4"/>
      <c r="T181" s="4"/>
    </row>
    <row r="182" ht="15.75" customHeight="1">
      <c r="A182" s="26"/>
      <c r="B182" s="27"/>
      <c r="C182" s="26"/>
      <c r="D182" s="28"/>
      <c r="E182" s="26"/>
      <c r="F182" s="27"/>
      <c r="G182" s="26"/>
      <c r="H182" s="28"/>
      <c r="I182" s="26"/>
      <c r="J182" s="27"/>
      <c r="K182" s="26"/>
      <c r="L182" s="4"/>
      <c r="M182" s="4"/>
      <c r="N182" s="4"/>
      <c r="P182" s="3"/>
      <c r="Q182" s="4"/>
      <c r="S182" s="4"/>
      <c r="T182" s="4"/>
    </row>
    <row r="183" ht="15.75" customHeight="1">
      <c r="A183" s="26"/>
      <c r="B183" s="27"/>
      <c r="C183" s="26"/>
      <c r="D183" s="28"/>
      <c r="E183" s="26"/>
      <c r="F183" s="27"/>
      <c r="G183" s="26"/>
      <c r="H183" s="28"/>
      <c r="I183" s="26"/>
      <c r="J183" s="27"/>
      <c r="K183" s="26"/>
      <c r="L183" s="4"/>
      <c r="M183" s="4"/>
      <c r="N183" s="4"/>
      <c r="P183" s="3"/>
      <c r="Q183" s="4"/>
      <c r="S183" s="4"/>
      <c r="T183" s="4"/>
    </row>
    <row r="184" ht="15.75" customHeight="1">
      <c r="A184" s="26"/>
      <c r="B184" s="27"/>
      <c r="C184" s="26"/>
      <c r="D184" s="28"/>
      <c r="E184" s="26"/>
      <c r="F184" s="27"/>
      <c r="G184" s="26"/>
      <c r="H184" s="28"/>
      <c r="I184" s="26"/>
      <c r="J184" s="27"/>
      <c r="K184" s="26"/>
      <c r="L184" s="4"/>
      <c r="M184" s="4"/>
      <c r="N184" s="4"/>
      <c r="P184" s="3"/>
      <c r="Q184" s="4"/>
      <c r="S184" s="4"/>
      <c r="T184" s="4"/>
    </row>
    <row r="185" ht="15.75" customHeight="1">
      <c r="A185" s="26"/>
      <c r="B185" s="27"/>
      <c r="C185" s="26"/>
      <c r="D185" s="28"/>
      <c r="E185" s="26"/>
      <c r="F185" s="27"/>
      <c r="G185" s="26"/>
      <c r="H185" s="28"/>
      <c r="I185" s="26"/>
      <c r="J185" s="27"/>
      <c r="K185" s="26"/>
      <c r="L185" s="4"/>
      <c r="M185" s="4"/>
      <c r="N185" s="4"/>
      <c r="P185" s="3"/>
      <c r="Q185" s="4"/>
      <c r="S185" s="4"/>
      <c r="T185" s="4"/>
    </row>
    <row r="186" ht="15.75" customHeight="1">
      <c r="A186" s="26"/>
      <c r="B186" s="27"/>
      <c r="C186" s="26"/>
      <c r="D186" s="28"/>
      <c r="E186" s="26"/>
      <c r="F186" s="27"/>
      <c r="G186" s="26"/>
      <c r="H186" s="28"/>
      <c r="I186" s="26"/>
      <c r="J186" s="27"/>
      <c r="K186" s="26"/>
      <c r="L186" s="4"/>
      <c r="M186" s="4"/>
      <c r="N186" s="4"/>
      <c r="P186" s="3"/>
      <c r="Q186" s="4"/>
      <c r="S186" s="4"/>
      <c r="T186" s="4"/>
    </row>
    <row r="187" ht="15.75" customHeight="1">
      <c r="A187" s="26"/>
      <c r="B187" s="27"/>
      <c r="C187" s="26"/>
      <c r="D187" s="28"/>
      <c r="E187" s="26"/>
      <c r="F187" s="27"/>
      <c r="G187" s="26"/>
      <c r="H187" s="28"/>
      <c r="I187" s="26"/>
      <c r="J187" s="27"/>
      <c r="K187" s="26"/>
      <c r="L187" s="4"/>
      <c r="M187" s="4"/>
      <c r="N187" s="4"/>
      <c r="P187" s="3"/>
      <c r="Q187" s="4"/>
      <c r="S187" s="4"/>
      <c r="T187" s="4"/>
    </row>
    <row r="188" ht="15.75" customHeight="1">
      <c r="A188" s="26"/>
      <c r="B188" s="27"/>
      <c r="C188" s="26"/>
      <c r="D188" s="28"/>
      <c r="E188" s="26"/>
      <c r="F188" s="27"/>
      <c r="G188" s="26"/>
      <c r="H188" s="28"/>
      <c r="I188" s="26"/>
      <c r="J188" s="27"/>
      <c r="K188" s="26"/>
      <c r="L188" s="4"/>
      <c r="M188" s="4"/>
      <c r="N188" s="4"/>
      <c r="P188" s="3"/>
      <c r="Q188" s="4"/>
      <c r="S188" s="4"/>
      <c r="T188" s="4"/>
    </row>
    <row r="189" ht="15.75" customHeight="1">
      <c r="A189" s="26"/>
      <c r="B189" s="27"/>
      <c r="C189" s="26"/>
      <c r="D189" s="28"/>
      <c r="E189" s="26"/>
      <c r="F189" s="27"/>
      <c r="G189" s="26"/>
      <c r="H189" s="28"/>
      <c r="I189" s="26"/>
      <c r="J189" s="27"/>
      <c r="K189" s="26"/>
      <c r="L189" s="4"/>
      <c r="M189" s="4"/>
      <c r="N189" s="4"/>
      <c r="P189" s="3"/>
      <c r="Q189" s="4"/>
      <c r="S189" s="4"/>
      <c r="T189" s="4"/>
    </row>
    <row r="190" ht="15.75" customHeight="1">
      <c r="A190" s="26"/>
      <c r="B190" s="27"/>
      <c r="C190" s="26"/>
      <c r="D190" s="28"/>
      <c r="E190" s="26"/>
      <c r="F190" s="27"/>
      <c r="G190" s="26"/>
      <c r="H190" s="28"/>
      <c r="I190" s="26"/>
      <c r="J190" s="27"/>
      <c r="K190" s="26"/>
      <c r="L190" s="4"/>
      <c r="M190" s="4"/>
      <c r="N190" s="4"/>
      <c r="P190" s="3"/>
      <c r="Q190" s="4"/>
      <c r="S190" s="4"/>
      <c r="T190" s="4"/>
    </row>
    <row r="191" ht="15.75" customHeight="1">
      <c r="A191" s="26"/>
      <c r="B191" s="27"/>
      <c r="C191" s="26"/>
      <c r="D191" s="28"/>
      <c r="E191" s="26"/>
      <c r="F191" s="27"/>
      <c r="G191" s="26"/>
      <c r="H191" s="28"/>
      <c r="I191" s="26"/>
      <c r="J191" s="27"/>
      <c r="K191" s="26"/>
      <c r="L191" s="4"/>
      <c r="M191" s="4"/>
      <c r="N191" s="4"/>
      <c r="P191" s="3"/>
      <c r="Q191" s="4"/>
      <c r="S191" s="4"/>
      <c r="T191" s="4"/>
    </row>
    <row r="192" ht="15.75" customHeight="1">
      <c r="A192" s="26"/>
      <c r="B192" s="27"/>
      <c r="C192" s="26"/>
      <c r="D192" s="28"/>
      <c r="E192" s="26"/>
      <c r="F192" s="27"/>
      <c r="G192" s="26"/>
      <c r="H192" s="28"/>
      <c r="I192" s="26"/>
      <c r="J192" s="27"/>
      <c r="K192" s="26"/>
      <c r="L192" s="4"/>
      <c r="M192" s="4"/>
      <c r="N192" s="4"/>
      <c r="P192" s="3"/>
      <c r="Q192" s="4"/>
      <c r="S192" s="4"/>
      <c r="T192" s="4"/>
    </row>
    <row r="193" ht="15.75" customHeight="1">
      <c r="A193" s="26"/>
      <c r="B193" s="27"/>
      <c r="C193" s="26"/>
      <c r="D193" s="28"/>
      <c r="E193" s="26"/>
      <c r="F193" s="27"/>
      <c r="G193" s="26"/>
      <c r="H193" s="28"/>
      <c r="I193" s="26"/>
      <c r="J193" s="27"/>
      <c r="K193" s="26"/>
      <c r="L193" s="4"/>
      <c r="M193" s="4"/>
      <c r="N193" s="4"/>
      <c r="P193" s="3"/>
      <c r="Q193" s="4"/>
      <c r="S193" s="4"/>
      <c r="T193" s="4"/>
    </row>
    <row r="194" ht="15.75" customHeight="1">
      <c r="A194" s="26"/>
      <c r="B194" s="27"/>
      <c r="C194" s="26"/>
      <c r="D194" s="28"/>
      <c r="E194" s="26"/>
      <c r="F194" s="27"/>
      <c r="G194" s="26"/>
      <c r="H194" s="28"/>
      <c r="I194" s="26"/>
      <c r="J194" s="27"/>
      <c r="K194" s="26"/>
      <c r="L194" s="4"/>
      <c r="M194" s="4"/>
      <c r="N194" s="4"/>
      <c r="P194" s="3"/>
      <c r="Q194" s="4"/>
      <c r="S194" s="4"/>
      <c r="T194" s="4"/>
    </row>
    <row r="195" ht="15.75" customHeight="1">
      <c r="A195" s="26"/>
      <c r="B195" s="27"/>
      <c r="C195" s="26"/>
      <c r="D195" s="28"/>
      <c r="E195" s="26"/>
      <c r="F195" s="27"/>
      <c r="G195" s="26"/>
      <c r="H195" s="28"/>
      <c r="I195" s="26"/>
      <c r="J195" s="27"/>
      <c r="K195" s="26"/>
      <c r="L195" s="4"/>
      <c r="M195" s="4"/>
      <c r="N195" s="4"/>
      <c r="P195" s="3"/>
      <c r="Q195" s="4"/>
      <c r="S195" s="4"/>
      <c r="T195" s="4"/>
    </row>
    <row r="196" ht="15.75" customHeight="1">
      <c r="A196" s="26"/>
      <c r="B196" s="27"/>
      <c r="C196" s="26"/>
      <c r="D196" s="28"/>
      <c r="E196" s="26"/>
      <c r="F196" s="27"/>
      <c r="G196" s="26"/>
      <c r="H196" s="28"/>
      <c r="I196" s="26"/>
      <c r="J196" s="27"/>
      <c r="K196" s="26"/>
      <c r="L196" s="4"/>
      <c r="M196" s="4"/>
      <c r="N196" s="4"/>
      <c r="P196" s="3"/>
      <c r="Q196" s="4"/>
      <c r="S196" s="4"/>
      <c r="T196" s="4"/>
    </row>
    <row r="197" ht="15.75" customHeight="1">
      <c r="A197" s="26"/>
      <c r="B197" s="27"/>
      <c r="C197" s="26"/>
      <c r="D197" s="28"/>
      <c r="E197" s="26"/>
      <c r="F197" s="27"/>
      <c r="G197" s="26"/>
      <c r="H197" s="28"/>
      <c r="I197" s="26"/>
      <c r="J197" s="27"/>
      <c r="K197" s="26"/>
      <c r="L197" s="4"/>
      <c r="M197" s="4"/>
      <c r="N197" s="4"/>
      <c r="P197" s="3"/>
      <c r="Q197" s="4"/>
      <c r="S197" s="4"/>
      <c r="T197" s="4"/>
    </row>
    <row r="198" ht="15.75" customHeight="1">
      <c r="A198" s="26"/>
      <c r="B198" s="27"/>
      <c r="C198" s="26"/>
      <c r="D198" s="28"/>
      <c r="E198" s="26"/>
      <c r="F198" s="27"/>
      <c r="G198" s="26"/>
      <c r="H198" s="28"/>
      <c r="I198" s="26"/>
      <c r="J198" s="27"/>
      <c r="K198" s="26"/>
      <c r="L198" s="4"/>
      <c r="M198" s="4"/>
      <c r="N198" s="4"/>
      <c r="P198" s="3"/>
      <c r="Q198" s="4"/>
      <c r="S198" s="4"/>
      <c r="T198" s="4"/>
    </row>
    <row r="199" ht="15.75" customHeight="1">
      <c r="A199" s="26"/>
      <c r="B199" s="27"/>
      <c r="C199" s="26"/>
      <c r="D199" s="28"/>
      <c r="E199" s="26"/>
      <c r="F199" s="27"/>
      <c r="G199" s="26"/>
      <c r="H199" s="28"/>
      <c r="I199" s="26"/>
      <c r="J199" s="27"/>
      <c r="K199" s="26"/>
      <c r="L199" s="4"/>
      <c r="M199" s="4"/>
      <c r="N199" s="4"/>
      <c r="P199" s="3"/>
      <c r="Q199" s="4"/>
      <c r="S199" s="4"/>
      <c r="T199" s="4"/>
    </row>
    <row r="200" ht="15.75" customHeight="1">
      <c r="A200" s="26"/>
      <c r="B200" s="27"/>
      <c r="C200" s="26"/>
      <c r="D200" s="28"/>
      <c r="E200" s="26"/>
      <c r="F200" s="27"/>
      <c r="G200" s="26"/>
      <c r="H200" s="28"/>
      <c r="I200" s="26"/>
      <c r="J200" s="27"/>
      <c r="K200" s="26"/>
      <c r="L200" s="4"/>
      <c r="M200" s="4"/>
      <c r="N200" s="4"/>
      <c r="P200" s="3"/>
      <c r="Q200" s="4"/>
      <c r="S200" s="4"/>
      <c r="T200" s="4"/>
    </row>
    <row r="201" ht="15.75" customHeight="1">
      <c r="A201" s="26"/>
      <c r="B201" s="27"/>
      <c r="C201" s="26"/>
      <c r="D201" s="28"/>
      <c r="E201" s="26"/>
      <c r="F201" s="27"/>
      <c r="G201" s="26"/>
      <c r="H201" s="28"/>
      <c r="I201" s="26"/>
      <c r="J201" s="27"/>
      <c r="K201" s="26"/>
      <c r="L201" s="4"/>
      <c r="M201" s="4"/>
      <c r="N201" s="4"/>
      <c r="P201" s="3"/>
      <c r="Q201" s="4"/>
      <c r="S201" s="4"/>
      <c r="T201" s="4"/>
    </row>
    <row r="202" ht="15.75" customHeight="1">
      <c r="A202" s="26"/>
      <c r="B202" s="27"/>
      <c r="C202" s="26"/>
      <c r="D202" s="28"/>
      <c r="E202" s="26"/>
      <c r="F202" s="27"/>
      <c r="G202" s="26"/>
      <c r="H202" s="28"/>
      <c r="I202" s="26"/>
      <c r="J202" s="27"/>
      <c r="K202" s="26"/>
      <c r="L202" s="4"/>
      <c r="M202" s="4"/>
      <c r="N202" s="4"/>
      <c r="P202" s="3"/>
      <c r="Q202" s="4"/>
      <c r="S202" s="4"/>
      <c r="T202" s="4"/>
    </row>
    <row r="203" ht="15.75" customHeight="1">
      <c r="A203" s="26"/>
      <c r="B203" s="27"/>
      <c r="C203" s="26"/>
      <c r="D203" s="28"/>
      <c r="E203" s="26"/>
      <c r="F203" s="27"/>
      <c r="G203" s="26"/>
      <c r="H203" s="28"/>
      <c r="I203" s="26"/>
      <c r="J203" s="27"/>
      <c r="K203" s="26"/>
      <c r="L203" s="4"/>
      <c r="M203" s="4"/>
      <c r="N203" s="4"/>
      <c r="P203" s="3"/>
      <c r="Q203" s="4"/>
      <c r="S203" s="4"/>
      <c r="T203" s="4"/>
    </row>
    <row r="204" ht="15.75" customHeight="1">
      <c r="A204" s="26"/>
      <c r="B204" s="27"/>
      <c r="C204" s="26"/>
      <c r="D204" s="28"/>
      <c r="E204" s="26"/>
      <c r="F204" s="27"/>
      <c r="G204" s="26"/>
      <c r="H204" s="28"/>
      <c r="I204" s="26"/>
      <c r="J204" s="27"/>
      <c r="K204" s="26"/>
      <c r="L204" s="4"/>
      <c r="M204" s="4"/>
      <c r="N204" s="4"/>
      <c r="P204" s="3"/>
      <c r="Q204" s="4"/>
      <c r="S204" s="4"/>
      <c r="T204" s="4"/>
    </row>
    <row r="205" ht="15.75" customHeight="1">
      <c r="A205" s="26"/>
      <c r="B205" s="27"/>
      <c r="C205" s="26"/>
      <c r="D205" s="28"/>
      <c r="E205" s="26"/>
      <c r="F205" s="27"/>
      <c r="G205" s="26"/>
      <c r="H205" s="28"/>
      <c r="I205" s="26"/>
      <c r="J205" s="27"/>
      <c r="K205" s="26"/>
      <c r="L205" s="4"/>
      <c r="M205" s="4"/>
      <c r="N205" s="4"/>
      <c r="P205" s="3"/>
      <c r="Q205" s="4"/>
      <c r="S205" s="4"/>
      <c r="T205" s="4"/>
    </row>
    <row r="206" ht="15.75" customHeight="1">
      <c r="A206" s="26"/>
      <c r="B206" s="27"/>
      <c r="C206" s="26"/>
      <c r="D206" s="28"/>
      <c r="E206" s="26"/>
      <c r="F206" s="27"/>
      <c r="G206" s="26"/>
      <c r="H206" s="28"/>
      <c r="I206" s="26"/>
      <c r="J206" s="27"/>
      <c r="K206" s="26"/>
      <c r="L206" s="4"/>
      <c r="M206" s="4"/>
      <c r="N206" s="4"/>
      <c r="P206" s="3"/>
      <c r="Q206" s="4"/>
      <c r="S206" s="4"/>
      <c r="T206" s="4"/>
    </row>
    <row r="207" ht="15.75" customHeight="1">
      <c r="A207" s="26"/>
      <c r="B207" s="27"/>
      <c r="C207" s="26"/>
      <c r="D207" s="28"/>
      <c r="E207" s="26"/>
      <c r="F207" s="27"/>
      <c r="G207" s="26"/>
      <c r="H207" s="28"/>
      <c r="I207" s="26"/>
      <c r="J207" s="27"/>
      <c r="K207" s="26"/>
      <c r="L207" s="4"/>
      <c r="M207" s="4"/>
      <c r="N207" s="4"/>
      <c r="P207" s="3"/>
      <c r="Q207" s="4"/>
      <c r="S207" s="4"/>
      <c r="T207" s="4"/>
    </row>
    <row r="208" ht="15.75" customHeight="1">
      <c r="A208" s="26"/>
      <c r="B208" s="27"/>
      <c r="C208" s="26"/>
      <c r="D208" s="28"/>
      <c r="E208" s="26"/>
      <c r="F208" s="27"/>
      <c r="G208" s="26"/>
      <c r="H208" s="28"/>
      <c r="I208" s="26"/>
      <c r="J208" s="27"/>
      <c r="K208" s="26"/>
      <c r="L208" s="4"/>
      <c r="M208" s="4"/>
      <c r="N208" s="4"/>
      <c r="P208" s="3"/>
      <c r="Q208" s="4"/>
      <c r="S208" s="4"/>
      <c r="T208" s="4"/>
    </row>
    <row r="209" ht="15.75" customHeight="1">
      <c r="A209" s="26"/>
      <c r="B209" s="27"/>
      <c r="C209" s="26"/>
      <c r="D209" s="28"/>
      <c r="E209" s="26"/>
      <c r="F209" s="27"/>
      <c r="G209" s="26"/>
      <c r="H209" s="28"/>
      <c r="I209" s="26"/>
      <c r="J209" s="27"/>
      <c r="K209" s="26"/>
      <c r="L209" s="4"/>
      <c r="M209" s="4"/>
      <c r="N209" s="4"/>
      <c r="P209" s="3"/>
      <c r="Q209" s="4"/>
      <c r="S209" s="4"/>
      <c r="T209" s="4"/>
    </row>
    <row r="210" ht="15.75" customHeight="1">
      <c r="A210" s="26"/>
      <c r="B210" s="27"/>
      <c r="C210" s="26"/>
      <c r="D210" s="28"/>
      <c r="E210" s="26"/>
      <c r="F210" s="27"/>
      <c r="G210" s="26"/>
      <c r="H210" s="28"/>
      <c r="I210" s="26"/>
      <c r="J210" s="27"/>
      <c r="K210" s="26"/>
      <c r="L210" s="4"/>
      <c r="M210" s="4"/>
      <c r="N210" s="4"/>
      <c r="P210" s="3"/>
      <c r="Q210" s="4"/>
      <c r="S210" s="4"/>
      <c r="T210" s="4"/>
    </row>
    <row r="211" ht="15.75" customHeight="1">
      <c r="A211" s="26"/>
      <c r="B211" s="27"/>
      <c r="C211" s="26"/>
      <c r="D211" s="28"/>
      <c r="E211" s="26"/>
      <c r="F211" s="27"/>
      <c r="G211" s="26"/>
      <c r="H211" s="28"/>
      <c r="I211" s="26"/>
      <c r="J211" s="27"/>
      <c r="K211" s="26"/>
      <c r="L211" s="4"/>
      <c r="M211" s="4"/>
      <c r="N211" s="4"/>
      <c r="P211" s="3"/>
      <c r="Q211" s="4"/>
      <c r="S211" s="4"/>
      <c r="T211" s="4"/>
    </row>
    <row r="212" ht="15.75" customHeight="1">
      <c r="A212" s="26"/>
      <c r="B212" s="27"/>
      <c r="C212" s="26"/>
      <c r="D212" s="28"/>
      <c r="E212" s="26"/>
      <c r="F212" s="27"/>
      <c r="G212" s="26"/>
      <c r="H212" s="28"/>
      <c r="I212" s="26"/>
      <c r="J212" s="27"/>
      <c r="K212" s="26"/>
      <c r="L212" s="4"/>
      <c r="M212" s="4"/>
      <c r="N212" s="4"/>
      <c r="P212" s="3"/>
      <c r="Q212" s="4"/>
      <c r="S212" s="4"/>
      <c r="T212" s="4"/>
    </row>
    <row r="213" ht="15.75" customHeight="1">
      <c r="A213" s="26"/>
      <c r="B213" s="27"/>
      <c r="C213" s="26"/>
      <c r="D213" s="28"/>
      <c r="E213" s="26"/>
      <c r="F213" s="27"/>
      <c r="G213" s="26"/>
      <c r="H213" s="28"/>
      <c r="I213" s="26"/>
      <c r="J213" s="27"/>
      <c r="K213" s="26"/>
      <c r="L213" s="4"/>
      <c r="M213" s="4"/>
      <c r="N213" s="4"/>
      <c r="P213" s="3"/>
      <c r="Q213" s="4"/>
      <c r="S213" s="4"/>
      <c r="T213" s="4"/>
    </row>
    <row r="214" ht="15.75" customHeight="1">
      <c r="A214" s="26"/>
      <c r="B214" s="27"/>
      <c r="C214" s="26"/>
      <c r="D214" s="28"/>
      <c r="E214" s="26"/>
      <c r="F214" s="27"/>
      <c r="G214" s="26"/>
      <c r="H214" s="28"/>
      <c r="I214" s="26"/>
      <c r="J214" s="27"/>
      <c r="K214" s="26"/>
      <c r="L214" s="4"/>
      <c r="M214" s="4"/>
      <c r="N214" s="4"/>
      <c r="P214" s="3"/>
      <c r="Q214" s="4"/>
      <c r="S214" s="4"/>
      <c r="T214" s="4"/>
    </row>
    <row r="215" ht="15.75" customHeight="1">
      <c r="A215" s="26"/>
      <c r="B215" s="27"/>
      <c r="C215" s="26"/>
      <c r="D215" s="28"/>
      <c r="E215" s="26"/>
      <c r="F215" s="27"/>
      <c r="G215" s="26"/>
      <c r="H215" s="28"/>
      <c r="I215" s="26"/>
      <c r="J215" s="27"/>
      <c r="K215" s="26"/>
      <c r="L215" s="4"/>
      <c r="M215" s="4"/>
      <c r="N215" s="4"/>
      <c r="P215" s="3"/>
      <c r="Q215" s="4"/>
      <c r="S215" s="4"/>
      <c r="T215" s="4"/>
    </row>
    <row r="216" ht="15.75" customHeight="1">
      <c r="A216" s="26"/>
      <c r="B216" s="27"/>
      <c r="C216" s="26"/>
      <c r="D216" s="28"/>
      <c r="E216" s="26"/>
      <c r="F216" s="27"/>
      <c r="G216" s="26"/>
      <c r="H216" s="28"/>
      <c r="I216" s="26"/>
      <c r="J216" s="27"/>
      <c r="K216" s="26"/>
      <c r="L216" s="4"/>
      <c r="M216" s="4"/>
      <c r="N216" s="4"/>
      <c r="P216" s="3"/>
      <c r="Q216" s="4"/>
      <c r="S216" s="4"/>
      <c r="T216" s="4"/>
    </row>
    <row r="217" ht="15.75" customHeight="1">
      <c r="A217" s="26"/>
      <c r="B217" s="27"/>
      <c r="C217" s="26"/>
      <c r="D217" s="28"/>
      <c r="E217" s="26"/>
      <c r="F217" s="27"/>
      <c r="G217" s="26"/>
      <c r="H217" s="28"/>
      <c r="I217" s="26"/>
      <c r="J217" s="27"/>
      <c r="K217" s="26"/>
      <c r="L217" s="4"/>
      <c r="M217" s="4"/>
      <c r="N217" s="4"/>
      <c r="P217" s="3"/>
      <c r="Q217" s="4"/>
      <c r="S217" s="4"/>
      <c r="T217" s="4"/>
    </row>
    <row r="218" ht="15.75" customHeight="1">
      <c r="A218" s="26"/>
      <c r="B218" s="27"/>
      <c r="C218" s="26"/>
      <c r="D218" s="28"/>
      <c r="E218" s="26"/>
      <c r="F218" s="27"/>
      <c r="G218" s="26"/>
      <c r="H218" s="28"/>
      <c r="I218" s="26"/>
      <c r="J218" s="27"/>
      <c r="K218" s="26"/>
      <c r="L218" s="4"/>
      <c r="M218" s="4"/>
      <c r="N218" s="4"/>
      <c r="P218" s="3"/>
      <c r="Q218" s="4"/>
      <c r="S218" s="4"/>
      <c r="T218" s="4"/>
    </row>
    <row r="219" ht="15.75" customHeight="1">
      <c r="A219" s="26"/>
      <c r="B219" s="27"/>
      <c r="C219" s="26"/>
      <c r="D219" s="28"/>
      <c r="E219" s="26"/>
      <c r="F219" s="27"/>
      <c r="G219" s="26"/>
      <c r="H219" s="28"/>
      <c r="I219" s="26"/>
      <c r="J219" s="27"/>
      <c r="K219" s="26"/>
      <c r="L219" s="4"/>
      <c r="M219" s="4"/>
      <c r="N219" s="4"/>
      <c r="P219" s="3"/>
      <c r="Q219" s="4"/>
      <c r="S219" s="4"/>
      <c r="T219" s="4"/>
    </row>
    <row r="220" ht="15.75" customHeight="1">
      <c r="A220" s="26"/>
      <c r="B220" s="27"/>
      <c r="C220" s="26"/>
      <c r="D220" s="28"/>
      <c r="E220" s="26"/>
      <c r="F220" s="27"/>
      <c r="G220" s="26"/>
      <c r="H220" s="28"/>
      <c r="I220" s="26"/>
      <c r="J220" s="27"/>
      <c r="K220" s="26"/>
      <c r="L220" s="4"/>
      <c r="M220" s="4"/>
      <c r="N220" s="4"/>
      <c r="P220" s="3"/>
      <c r="Q220" s="4"/>
      <c r="S220" s="4"/>
      <c r="T220" s="4"/>
    </row>
    <row r="221" ht="15.75" customHeight="1">
      <c r="A221" s="26"/>
      <c r="B221" s="27"/>
      <c r="C221" s="26"/>
      <c r="D221" s="28"/>
      <c r="E221" s="26"/>
      <c r="F221" s="27"/>
      <c r="G221" s="26"/>
      <c r="H221" s="28"/>
      <c r="I221" s="26"/>
      <c r="J221" s="27"/>
      <c r="K221" s="26"/>
      <c r="L221" s="4"/>
      <c r="M221" s="4"/>
      <c r="N221" s="4"/>
      <c r="P221" s="3"/>
      <c r="Q221" s="4"/>
      <c r="S221" s="4"/>
      <c r="T221" s="4"/>
    </row>
    <row r="222" ht="15.75" customHeight="1">
      <c r="A222" s="26"/>
      <c r="B222" s="27"/>
      <c r="C222" s="26"/>
      <c r="D222" s="28"/>
      <c r="E222" s="26"/>
      <c r="F222" s="27"/>
      <c r="G222" s="26"/>
      <c r="H222" s="28"/>
      <c r="I222" s="26"/>
      <c r="J222" s="27"/>
      <c r="K222" s="26"/>
      <c r="L222" s="4"/>
      <c r="M222" s="4"/>
      <c r="N222" s="4"/>
      <c r="P222" s="3"/>
      <c r="Q222" s="4"/>
      <c r="S222" s="4"/>
      <c r="T222" s="4"/>
    </row>
    <row r="223" ht="15.75" customHeight="1">
      <c r="A223" s="26"/>
      <c r="B223" s="27"/>
      <c r="C223" s="26"/>
      <c r="D223" s="28"/>
      <c r="E223" s="26"/>
      <c r="F223" s="27"/>
      <c r="G223" s="26"/>
      <c r="H223" s="28"/>
      <c r="I223" s="26"/>
      <c r="J223" s="27"/>
      <c r="K223" s="26"/>
      <c r="L223" s="4"/>
      <c r="M223" s="4"/>
      <c r="N223" s="4"/>
      <c r="P223" s="3"/>
      <c r="Q223" s="4"/>
      <c r="S223" s="4"/>
      <c r="T223" s="4"/>
    </row>
    <row r="224" ht="15.75" customHeight="1">
      <c r="A224" s="26"/>
      <c r="B224" s="27"/>
      <c r="C224" s="26"/>
      <c r="D224" s="28"/>
      <c r="E224" s="26"/>
      <c r="F224" s="27"/>
      <c r="G224" s="26"/>
      <c r="H224" s="28"/>
      <c r="I224" s="26"/>
      <c r="J224" s="27"/>
      <c r="K224" s="26"/>
      <c r="L224" s="4"/>
      <c r="M224" s="4"/>
      <c r="N224" s="4"/>
      <c r="P224" s="3"/>
      <c r="Q224" s="4"/>
      <c r="S224" s="4"/>
      <c r="T224" s="4"/>
    </row>
    <row r="225" ht="15.75" customHeight="1">
      <c r="A225" s="26"/>
      <c r="B225" s="27"/>
      <c r="C225" s="26"/>
      <c r="D225" s="28"/>
      <c r="E225" s="26"/>
      <c r="F225" s="27"/>
      <c r="G225" s="26"/>
      <c r="H225" s="28"/>
      <c r="I225" s="26"/>
      <c r="J225" s="27"/>
      <c r="K225" s="26"/>
      <c r="L225" s="4"/>
      <c r="M225" s="4"/>
      <c r="N225" s="4"/>
      <c r="P225" s="3"/>
      <c r="Q225" s="4"/>
      <c r="S225" s="4"/>
      <c r="T225" s="4"/>
    </row>
    <row r="226" ht="15.75" customHeight="1">
      <c r="A226" s="26"/>
      <c r="B226" s="27"/>
      <c r="C226" s="26"/>
      <c r="D226" s="28"/>
      <c r="E226" s="26"/>
      <c r="F226" s="27"/>
      <c r="G226" s="26"/>
      <c r="H226" s="28"/>
      <c r="I226" s="26"/>
      <c r="J226" s="27"/>
      <c r="K226" s="26"/>
      <c r="L226" s="4"/>
      <c r="M226" s="4"/>
      <c r="N226" s="4"/>
      <c r="P226" s="3"/>
      <c r="Q226" s="4"/>
      <c r="S226" s="4"/>
      <c r="T226" s="4"/>
    </row>
    <row r="227" ht="15.75" customHeight="1">
      <c r="A227" s="26"/>
      <c r="B227" s="27"/>
      <c r="C227" s="26"/>
      <c r="D227" s="28"/>
      <c r="E227" s="26"/>
      <c r="F227" s="27"/>
      <c r="G227" s="26"/>
      <c r="H227" s="28"/>
      <c r="I227" s="26"/>
      <c r="J227" s="27"/>
      <c r="K227" s="26"/>
      <c r="L227" s="4"/>
      <c r="M227" s="4"/>
      <c r="N227" s="4"/>
      <c r="P227" s="3"/>
      <c r="Q227" s="4"/>
      <c r="S227" s="4"/>
      <c r="T227" s="4"/>
    </row>
    <row r="228" ht="15.75" customHeight="1">
      <c r="A228" s="26"/>
      <c r="B228" s="27"/>
      <c r="C228" s="26"/>
      <c r="D228" s="28"/>
      <c r="E228" s="26"/>
      <c r="F228" s="27"/>
      <c r="G228" s="26"/>
      <c r="H228" s="28"/>
      <c r="I228" s="26"/>
      <c r="J228" s="27"/>
      <c r="K228" s="26"/>
      <c r="L228" s="4"/>
      <c r="M228" s="4"/>
      <c r="N228" s="4"/>
      <c r="P228" s="3"/>
      <c r="Q228" s="4"/>
      <c r="S228" s="4"/>
      <c r="T228" s="4"/>
    </row>
    <row r="229" ht="15.75" customHeight="1">
      <c r="A229" s="26"/>
      <c r="B229" s="27"/>
      <c r="C229" s="26"/>
      <c r="D229" s="28"/>
      <c r="E229" s="26"/>
      <c r="F229" s="27"/>
      <c r="G229" s="26"/>
      <c r="H229" s="28"/>
      <c r="I229" s="26"/>
      <c r="J229" s="27"/>
      <c r="K229" s="26"/>
      <c r="L229" s="4"/>
      <c r="M229" s="4"/>
      <c r="N229" s="4"/>
      <c r="P229" s="3"/>
      <c r="Q229" s="4"/>
      <c r="S229" s="4"/>
      <c r="T229" s="4"/>
    </row>
    <row r="230" ht="15.75" customHeight="1">
      <c r="A230" s="26"/>
      <c r="B230" s="27"/>
      <c r="C230" s="26"/>
      <c r="D230" s="28"/>
      <c r="E230" s="26"/>
      <c r="F230" s="27"/>
      <c r="G230" s="26"/>
      <c r="H230" s="28"/>
      <c r="I230" s="26"/>
      <c r="J230" s="27"/>
      <c r="K230" s="26"/>
      <c r="L230" s="4"/>
      <c r="M230" s="4"/>
      <c r="N230" s="4"/>
      <c r="P230" s="3"/>
      <c r="Q230" s="4"/>
      <c r="S230" s="4"/>
      <c r="T230" s="4"/>
    </row>
    <row r="231" ht="15.75" customHeight="1">
      <c r="A231" s="26"/>
      <c r="B231" s="27"/>
      <c r="C231" s="26"/>
      <c r="D231" s="28"/>
      <c r="E231" s="26"/>
      <c r="F231" s="27"/>
      <c r="G231" s="26"/>
      <c r="H231" s="28"/>
      <c r="I231" s="26"/>
      <c r="J231" s="27"/>
      <c r="K231" s="26"/>
      <c r="L231" s="4"/>
      <c r="M231" s="4"/>
      <c r="N231" s="4"/>
      <c r="P231" s="3"/>
      <c r="Q231" s="4"/>
      <c r="S231" s="4"/>
      <c r="T231" s="4"/>
    </row>
    <row r="232" ht="15.75" customHeight="1">
      <c r="A232" s="26"/>
      <c r="B232" s="27"/>
      <c r="C232" s="26"/>
      <c r="D232" s="28"/>
      <c r="E232" s="26"/>
      <c r="F232" s="27"/>
      <c r="G232" s="26"/>
      <c r="H232" s="28"/>
      <c r="I232" s="26"/>
      <c r="J232" s="27"/>
      <c r="K232" s="26"/>
      <c r="L232" s="4"/>
      <c r="M232" s="4"/>
      <c r="N232" s="4"/>
      <c r="P232" s="3"/>
      <c r="Q232" s="4"/>
      <c r="S232" s="4"/>
      <c r="T232" s="4"/>
    </row>
    <row r="233" ht="15.75" customHeight="1">
      <c r="A233" s="26"/>
      <c r="B233" s="27"/>
      <c r="C233" s="26"/>
      <c r="D233" s="28"/>
      <c r="E233" s="26"/>
      <c r="F233" s="27"/>
      <c r="G233" s="26"/>
      <c r="H233" s="28"/>
      <c r="I233" s="26"/>
      <c r="J233" s="27"/>
      <c r="K233" s="26"/>
      <c r="L233" s="4"/>
      <c r="M233" s="4"/>
      <c r="N233" s="4"/>
      <c r="P233" s="3"/>
      <c r="Q233" s="4"/>
      <c r="S233" s="4"/>
      <c r="T233" s="4"/>
    </row>
    <row r="234" ht="15.75" customHeight="1">
      <c r="A234" s="26"/>
      <c r="B234" s="27"/>
      <c r="C234" s="26"/>
      <c r="D234" s="28"/>
      <c r="E234" s="26"/>
      <c r="F234" s="27"/>
      <c r="G234" s="26"/>
      <c r="H234" s="28"/>
      <c r="I234" s="26"/>
      <c r="J234" s="27"/>
      <c r="K234" s="26"/>
      <c r="L234" s="4"/>
      <c r="M234" s="4"/>
      <c r="N234" s="4"/>
      <c r="P234" s="3"/>
      <c r="Q234" s="4"/>
      <c r="S234" s="4"/>
      <c r="T234" s="4"/>
    </row>
    <row r="235" ht="15.75" customHeight="1">
      <c r="A235" s="26"/>
      <c r="B235" s="27"/>
      <c r="C235" s="26"/>
      <c r="D235" s="28"/>
      <c r="E235" s="26"/>
      <c r="F235" s="27"/>
      <c r="G235" s="26"/>
      <c r="H235" s="28"/>
      <c r="I235" s="26"/>
      <c r="J235" s="27"/>
      <c r="K235" s="26"/>
      <c r="L235" s="4"/>
      <c r="M235" s="4"/>
      <c r="N235" s="4"/>
      <c r="P235" s="3"/>
      <c r="Q235" s="4"/>
      <c r="S235" s="4"/>
      <c r="T235" s="4"/>
    </row>
    <row r="236" ht="15.75" customHeight="1">
      <c r="A236" s="26"/>
      <c r="B236" s="27"/>
      <c r="C236" s="26"/>
      <c r="D236" s="28"/>
      <c r="E236" s="26"/>
      <c r="F236" s="27"/>
      <c r="G236" s="26"/>
      <c r="H236" s="28"/>
      <c r="I236" s="26"/>
      <c r="J236" s="27"/>
      <c r="K236" s="26"/>
      <c r="L236" s="4"/>
      <c r="M236" s="4"/>
      <c r="N236" s="4"/>
      <c r="P236" s="3"/>
      <c r="Q236" s="4"/>
      <c r="S236" s="4"/>
      <c r="T236" s="4"/>
    </row>
    <row r="237" ht="15.75" customHeight="1">
      <c r="A237" s="26"/>
      <c r="B237" s="27"/>
      <c r="C237" s="26"/>
      <c r="D237" s="28"/>
      <c r="E237" s="26"/>
      <c r="F237" s="27"/>
      <c r="G237" s="26"/>
      <c r="H237" s="28"/>
      <c r="I237" s="26"/>
      <c r="J237" s="27"/>
      <c r="K237" s="26"/>
      <c r="L237" s="4"/>
      <c r="M237" s="4"/>
      <c r="N237" s="4"/>
      <c r="P237" s="3"/>
      <c r="Q237" s="4"/>
      <c r="S237" s="4"/>
      <c r="T237" s="4"/>
    </row>
    <row r="238" ht="15.75" customHeight="1">
      <c r="A238" s="26"/>
      <c r="B238" s="27"/>
      <c r="C238" s="26"/>
      <c r="D238" s="28"/>
      <c r="E238" s="26"/>
      <c r="F238" s="27"/>
      <c r="G238" s="26"/>
      <c r="H238" s="28"/>
      <c r="I238" s="26"/>
      <c r="J238" s="27"/>
      <c r="K238" s="26"/>
      <c r="L238" s="4"/>
      <c r="M238" s="4"/>
      <c r="N238" s="4"/>
      <c r="P238" s="3"/>
      <c r="Q238" s="4"/>
      <c r="S238" s="4"/>
      <c r="T238" s="4"/>
    </row>
    <row r="239" ht="15.75" customHeight="1">
      <c r="A239" s="26"/>
      <c r="B239" s="27"/>
      <c r="C239" s="26"/>
      <c r="D239" s="28"/>
      <c r="E239" s="26"/>
      <c r="F239" s="27"/>
      <c r="G239" s="26"/>
      <c r="H239" s="28"/>
      <c r="I239" s="26"/>
      <c r="J239" s="27"/>
      <c r="K239" s="26"/>
      <c r="L239" s="4"/>
      <c r="M239" s="4"/>
      <c r="N239" s="4"/>
      <c r="P239" s="3"/>
      <c r="Q239" s="4"/>
      <c r="S239" s="4"/>
      <c r="T239" s="4"/>
    </row>
    <row r="240" ht="15.75" customHeight="1">
      <c r="A240" s="26"/>
      <c r="B240" s="27"/>
      <c r="C240" s="26"/>
      <c r="D240" s="28"/>
      <c r="E240" s="26"/>
      <c r="F240" s="27"/>
      <c r="G240" s="26"/>
      <c r="H240" s="28"/>
      <c r="I240" s="26"/>
      <c r="J240" s="27"/>
      <c r="K240" s="26"/>
      <c r="L240" s="4"/>
      <c r="M240" s="4"/>
      <c r="N240" s="4"/>
      <c r="P240" s="3"/>
      <c r="Q240" s="4"/>
      <c r="S240" s="4"/>
      <c r="T240" s="4"/>
    </row>
    <row r="241" ht="15.75" customHeight="1">
      <c r="A241" s="26"/>
      <c r="B241" s="27"/>
      <c r="C241" s="26"/>
      <c r="D241" s="28"/>
      <c r="E241" s="26"/>
      <c r="F241" s="27"/>
      <c r="G241" s="26"/>
      <c r="H241" s="28"/>
      <c r="I241" s="26"/>
      <c r="J241" s="27"/>
      <c r="K241" s="26"/>
      <c r="L241" s="4"/>
      <c r="M241" s="4"/>
      <c r="N241" s="4"/>
      <c r="P241" s="3"/>
      <c r="Q241" s="4"/>
      <c r="S241" s="4"/>
      <c r="T241" s="4"/>
    </row>
    <row r="242" ht="15.75" customHeight="1">
      <c r="A242" s="26"/>
      <c r="B242" s="27"/>
      <c r="C242" s="26"/>
      <c r="D242" s="28"/>
      <c r="E242" s="26"/>
      <c r="F242" s="27"/>
      <c r="G242" s="26"/>
      <c r="H242" s="28"/>
      <c r="I242" s="26"/>
      <c r="J242" s="27"/>
      <c r="K242" s="26"/>
      <c r="L242" s="4"/>
      <c r="M242" s="4"/>
      <c r="N242" s="4"/>
      <c r="P242" s="3"/>
      <c r="Q242" s="4"/>
      <c r="S242" s="4"/>
      <c r="T242" s="4"/>
    </row>
    <row r="243" ht="15.75" customHeight="1">
      <c r="A243" s="26"/>
      <c r="B243" s="27"/>
      <c r="C243" s="26"/>
      <c r="D243" s="28"/>
      <c r="E243" s="26"/>
      <c r="F243" s="27"/>
      <c r="G243" s="26"/>
      <c r="H243" s="28"/>
      <c r="I243" s="26"/>
      <c r="J243" s="27"/>
      <c r="K243" s="26"/>
      <c r="L243" s="4"/>
      <c r="M243" s="4"/>
      <c r="N243" s="4"/>
      <c r="P243" s="3"/>
      <c r="Q243" s="4"/>
      <c r="S243" s="4"/>
      <c r="T243" s="4"/>
    </row>
    <row r="244" ht="15.75" customHeight="1">
      <c r="A244" s="26"/>
      <c r="B244" s="27"/>
      <c r="C244" s="26"/>
      <c r="D244" s="28"/>
      <c r="E244" s="26"/>
      <c r="F244" s="27"/>
      <c r="G244" s="26"/>
      <c r="H244" s="28"/>
      <c r="I244" s="26"/>
      <c r="J244" s="27"/>
      <c r="K244" s="26"/>
      <c r="L244" s="4"/>
      <c r="M244" s="4"/>
      <c r="N244" s="4"/>
      <c r="P244" s="3"/>
      <c r="Q244" s="4"/>
      <c r="S244" s="4"/>
      <c r="T244" s="4"/>
    </row>
    <row r="245" ht="15.75" customHeight="1">
      <c r="A245" s="26"/>
      <c r="B245" s="27"/>
      <c r="C245" s="26"/>
      <c r="D245" s="28"/>
      <c r="E245" s="26"/>
      <c r="F245" s="27"/>
      <c r="G245" s="26"/>
      <c r="H245" s="28"/>
      <c r="I245" s="26"/>
      <c r="J245" s="27"/>
      <c r="K245" s="26"/>
      <c r="L245" s="4"/>
      <c r="M245" s="4"/>
      <c r="N245" s="4"/>
      <c r="P245" s="3"/>
      <c r="Q245" s="4"/>
      <c r="S245" s="4"/>
      <c r="T245" s="4"/>
    </row>
    <row r="246" ht="15.75" customHeight="1">
      <c r="A246" s="26"/>
      <c r="B246" s="27"/>
      <c r="C246" s="26"/>
      <c r="D246" s="28"/>
      <c r="E246" s="26"/>
      <c r="F246" s="27"/>
      <c r="G246" s="26"/>
      <c r="H246" s="28"/>
      <c r="I246" s="26"/>
      <c r="J246" s="27"/>
      <c r="K246" s="26"/>
      <c r="L246" s="4"/>
      <c r="M246" s="4"/>
      <c r="N246" s="4"/>
      <c r="P246" s="3"/>
      <c r="Q246" s="4"/>
      <c r="S246" s="4"/>
      <c r="T246" s="4"/>
    </row>
    <row r="247" ht="15.75" customHeight="1">
      <c r="A247" s="26"/>
      <c r="B247" s="27"/>
      <c r="C247" s="26"/>
      <c r="D247" s="28"/>
      <c r="E247" s="26"/>
      <c r="F247" s="27"/>
      <c r="G247" s="26"/>
      <c r="H247" s="28"/>
      <c r="I247" s="26"/>
      <c r="J247" s="27"/>
      <c r="K247" s="26"/>
      <c r="L247" s="4"/>
      <c r="M247" s="4"/>
      <c r="N247" s="4"/>
      <c r="P247" s="3"/>
      <c r="Q247" s="4"/>
      <c r="S247" s="4"/>
      <c r="T247" s="4"/>
    </row>
    <row r="248" ht="15.75" customHeight="1">
      <c r="A248" s="26"/>
      <c r="B248" s="27"/>
      <c r="C248" s="26"/>
      <c r="D248" s="28"/>
      <c r="E248" s="26"/>
      <c r="F248" s="27"/>
      <c r="G248" s="26"/>
      <c r="H248" s="28"/>
      <c r="I248" s="26"/>
      <c r="J248" s="27"/>
      <c r="K248" s="26"/>
      <c r="L248" s="4"/>
      <c r="M248" s="4"/>
      <c r="N248" s="4"/>
      <c r="P248" s="3"/>
      <c r="Q248" s="4"/>
      <c r="S248" s="4"/>
      <c r="T248" s="4"/>
    </row>
    <row r="249" ht="15.75" customHeight="1">
      <c r="A249" s="26"/>
      <c r="B249" s="27"/>
      <c r="C249" s="26"/>
      <c r="D249" s="28"/>
      <c r="E249" s="26"/>
      <c r="F249" s="27"/>
      <c r="G249" s="26"/>
      <c r="H249" s="28"/>
      <c r="I249" s="26"/>
      <c r="J249" s="27"/>
      <c r="K249" s="26"/>
      <c r="L249" s="4"/>
      <c r="M249" s="4"/>
      <c r="N249" s="4"/>
      <c r="P249" s="3"/>
      <c r="Q249" s="4"/>
      <c r="S249" s="4"/>
      <c r="T249" s="4"/>
    </row>
    <row r="250" ht="15.75" customHeight="1">
      <c r="A250" s="26"/>
      <c r="B250" s="27"/>
      <c r="C250" s="26"/>
      <c r="D250" s="28"/>
      <c r="E250" s="26"/>
      <c r="F250" s="27"/>
      <c r="G250" s="26"/>
      <c r="H250" s="28"/>
      <c r="I250" s="26"/>
      <c r="J250" s="27"/>
      <c r="K250" s="26"/>
      <c r="L250" s="4"/>
      <c r="M250" s="4"/>
      <c r="N250" s="4"/>
      <c r="P250" s="3"/>
      <c r="Q250" s="4"/>
      <c r="S250" s="4"/>
      <c r="T250" s="4"/>
    </row>
    <row r="251" ht="15.75" customHeight="1">
      <c r="A251" s="26"/>
      <c r="B251" s="27"/>
      <c r="C251" s="26"/>
      <c r="D251" s="28"/>
      <c r="E251" s="26"/>
      <c r="F251" s="27"/>
      <c r="G251" s="26"/>
      <c r="H251" s="28"/>
      <c r="I251" s="26"/>
      <c r="J251" s="27"/>
      <c r="K251" s="26"/>
      <c r="L251" s="4"/>
      <c r="M251" s="4"/>
      <c r="N251" s="4"/>
      <c r="P251" s="3"/>
      <c r="Q251" s="4"/>
      <c r="S251" s="4"/>
      <c r="T251" s="4"/>
    </row>
    <row r="252" ht="15.75" customHeight="1">
      <c r="A252" s="26"/>
      <c r="B252" s="27"/>
      <c r="C252" s="26"/>
      <c r="D252" s="28"/>
      <c r="E252" s="26"/>
      <c r="F252" s="27"/>
      <c r="G252" s="26"/>
      <c r="H252" s="28"/>
      <c r="I252" s="26"/>
      <c r="J252" s="27"/>
      <c r="K252" s="26"/>
      <c r="L252" s="4"/>
      <c r="M252" s="4"/>
      <c r="N252" s="4"/>
      <c r="P252" s="3"/>
      <c r="Q252" s="4"/>
      <c r="S252" s="4"/>
      <c r="T252" s="4"/>
    </row>
    <row r="253" ht="15.75" customHeight="1">
      <c r="A253" s="26"/>
      <c r="B253" s="27"/>
      <c r="C253" s="26"/>
      <c r="D253" s="28"/>
      <c r="E253" s="26"/>
      <c r="F253" s="27"/>
      <c r="G253" s="26"/>
      <c r="H253" s="28"/>
      <c r="I253" s="26"/>
      <c r="J253" s="27"/>
      <c r="K253" s="26"/>
      <c r="L253" s="4"/>
      <c r="M253" s="4"/>
      <c r="N253" s="4"/>
      <c r="P253" s="3"/>
      <c r="Q253" s="4"/>
      <c r="S253" s="4"/>
      <c r="T253" s="4"/>
    </row>
    <row r="254" ht="15.75" customHeight="1">
      <c r="A254" s="26"/>
      <c r="B254" s="27"/>
      <c r="C254" s="26"/>
      <c r="D254" s="28"/>
      <c r="E254" s="26"/>
      <c r="F254" s="27"/>
      <c r="G254" s="26"/>
      <c r="H254" s="28"/>
      <c r="I254" s="26"/>
      <c r="J254" s="27"/>
      <c r="K254" s="26"/>
      <c r="L254" s="4"/>
      <c r="M254" s="4"/>
      <c r="N254" s="4"/>
      <c r="P254" s="3"/>
      <c r="Q254" s="4"/>
      <c r="S254" s="4"/>
      <c r="T254" s="4"/>
    </row>
    <row r="255" ht="15.75" customHeight="1">
      <c r="A255" s="26"/>
      <c r="B255" s="27"/>
      <c r="C255" s="26"/>
      <c r="D255" s="28"/>
      <c r="E255" s="26"/>
      <c r="F255" s="27"/>
      <c r="G255" s="26"/>
      <c r="H255" s="28"/>
      <c r="I255" s="26"/>
      <c r="J255" s="27"/>
      <c r="K255" s="26"/>
      <c r="L255" s="4"/>
      <c r="M255" s="4"/>
      <c r="N255" s="4"/>
      <c r="P255" s="3"/>
      <c r="Q255" s="4"/>
      <c r="S255" s="4"/>
      <c r="T255" s="4"/>
    </row>
    <row r="256" ht="15.75" customHeight="1">
      <c r="A256" s="26"/>
      <c r="B256" s="27"/>
      <c r="C256" s="26"/>
      <c r="D256" s="28"/>
      <c r="E256" s="26"/>
      <c r="F256" s="27"/>
      <c r="G256" s="26"/>
      <c r="H256" s="28"/>
      <c r="I256" s="26"/>
      <c r="J256" s="27"/>
      <c r="K256" s="26"/>
      <c r="L256" s="4"/>
      <c r="M256" s="4"/>
      <c r="N256" s="4"/>
      <c r="P256" s="3"/>
      <c r="Q256" s="4"/>
      <c r="S256" s="4"/>
      <c r="T256" s="4"/>
    </row>
    <row r="257" ht="15.75" customHeight="1">
      <c r="A257" s="26"/>
      <c r="B257" s="27"/>
      <c r="C257" s="26"/>
      <c r="D257" s="28"/>
      <c r="E257" s="26"/>
      <c r="F257" s="27"/>
      <c r="G257" s="26"/>
      <c r="H257" s="28"/>
      <c r="I257" s="26"/>
      <c r="J257" s="27"/>
      <c r="K257" s="26"/>
      <c r="L257" s="4"/>
      <c r="M257" s="4"/>
      <c r="N257" s="4"/>
      <c r="P257" s="3"/>
      <c r="Q257" s="4"/>
      <c r="S257" s="4"/>
      <c r="T257" s="4"/>
    </row>
    <row r="258" ht="15.75" customHeight="1">
      <c r="A258" s="26"/>
      <c r="B258" s="27"/>
      <c r="C258" s="26"/>
      <c r="D258" s="28"/>
      <c r="E258" s="26"/>
      <c r="F258" s="27"/>
      <c r="G258" s="26"/>
      <c r="H258" s="28"/>
      <c r="I258" s="26"/>
      <c r="J258" s="27"/>
      <c r="K258" s="26"/>
      <c r="L258" s="4"/>
      <c r="M258" s="4"/>
      <c r="N258" s="4"/>
      <c r="P258" s="3"/>
      <c r="Q258" s="4"/>
      <c r="S258" s="4"/>
      <c r="T258" s="4"/>
    </row>
    <row r="259" ht="15.75" customHeight="1">
      <c r="A259" s="26"/>
      <c r="B259" s="27"/>
      <c r="C259" s="26"/>
      <c r="D259" s="28"/>
      <c r="E259" s="26"/>
      <c r="F259" s="27"/>
      <c r="G259" s="26"/>
      <c r="H259" s="28"/>
      <c r="I259" s="26"/>
      <c r="J259" s="27"/>
      <c r="K259" s="26"/>
      <c r="L259" s="4"/>
      <c r="M259" s="4"/>
      <c r="N259" s="4"/>
      <c r="P259" s="3"/>
      <c r="Q259" s="4"/>
      <c r="S259" s="4"/>
      <c r="T259" s="4"/>
    </row>
    <row r="260" ht="15.75" customHeight="1">
      <c r="A260" s="26"/>
      <c r="B260" s="27"/>
      <c r="C260" s="26"/>
      <c r="D260" s="28"/>
      <c r="E260" s="26"/>
      <c r="F260" s="27"/>
      <c r="G260" s="26"/>
      <c r="H260" s="28"/>
      <c r="I260" s="26"/>
      <c r="J260" s="27"/>
      <c r="K260" s="26"/>
      <c r="L260" s="4"/>
      <c r="M260" s="4"/>
      <c r="N260" s="4"/>
      <c r="P260" s="3"/>
      <c r="Q260" s="4"/>
      <c r="S260" s="4"/>
      <c r="T260" s="4"/>
    </row>
    <row r="261" ht="15.75" customHeight="1">
      <c r="A261" s="26"/>
      <c r="B261" s="27"/>
      <c r="C261" s="26"/>
      <c r="D261" s="28"/>
      <c r="E261" s="26"/>
      <c r="F261" s="27"/>
      <c r="G261" s="26"/>
      <c r="H261" s="28"/>
      <c r="I261" s="26"/>
      <c r="J261" s="27"/>
      <c r="K261" s="26"/>
      <c r="L261" s="4"/>
      <c r="M261" s="4"/>
      <c r="N261" s="4"/>
      <c r="P261" s="3"/>
      <c r="Q261" s="4"/>
      <c r="S261" s="4"/>
      <c r="T261" s="4"/>
    </row>
    <row r="262" ht="15.75" customHeight="1">
      <c r="A262" s="26"/>
      <c r="B262" s="27"/>
      <c r="C262" s="26"/>
      <c r="D262" s="28"/>
      <c r="E262" s="26"/>
      <c r="F262" s="27"/>
      <c r="G262" s="26"/>
      <c r="H262" s="28"/>
      <c r="I262" s="26"/>
      <c r="J262" s="27"/>
      <c r="K262" s="26"/>
      <c r="L262" s="4"/>
      <c r="M262" s="4"/>
      <c r="N262" s="4"/>
      <c r="P262" s="3"/>
      <c r="Q262" s="4"/>
      <c r="S262" s="4"/>
      <c r="T262" s="4"/>
    </row>
    <row r="263" ht="15.75" customHeight="1">
      <c r="A263" s="26"/>
      <c r="B263" s="27"/>
      <c r="C263" s="26"/>
      <c r="D263" s="28"/>
      <c r="E263" s="26"/>
      <c r="F263" s="27"/>
      <c r="G263" s="26"/>
      <c r="H263" s="28"/>
      <c r="I263" s="26"/>
      <c r="J263" s="27"/>
      <c r="K263" s="26"/>
      <c r="L263" s="4"/>
      <c r="M263" s="4"/>
      <c r="N263" s="4"/>
      <c r="P263" s="3"/>
      <c r="Q263" s="4"/>
      <c r="S263" s="4"/>
      <c r="T263" s="4"/>
    </row>
    <row r="264" ht="15.75" customHeight="1">
      <c r="A264" s="26"/>
      <c r="B264" s="27"/>
      <c r="C264" s="26"/>
      <c r="D264" s="28"/>
      <c r="E264" s="26"/>
      <c r="F264" s="27"/>
      <c r="G264" s="26"/>
      <c r="H264" s="28"/>
      <c r="I264" s="26"/>
      <c r="J264" s="27"/>
      <c r="K264" s="26"/>
      <c r="L264" s="4"/>
      <c r="M264" s="4"/>
      <c r="N264" s="4"/>
      <c r="P264" s="3"/>
      <c r="Q264" s="4"/>
      <c r="S264" s="4"/>
      <c r="T264" s="4"/>
    </row>
    <row r="265" ht="15.75" customHeight="1">
      <c r="A265" s="26"/>
      <c r="B265" s="27"/>
      <c r="C265" s="26"/>
      <c r="D265" s="28"/>
      <c r="E265" s="26"/>
      <c r="F265" s="27"/>
      <c r="G265" s="26"/>
      <c r="H265" s="28"/>
      <c r="I265" s="26"/>
      <c r="J265" s="27"/>
      <c r="K265" s="26"/>
      <c r="L265" s="4"/>
      <c r="M265" s="4"/>
      <c r="N265" s="4"/>
      <c r="P265" s="3"/>
      <c r="Q265" s="4"/>
      <c r="S265" s="4"/>
      <c r="T265" s="4"/>
    </row>
    <row r="266" ht="15.75" customHeight="1">
      <c r="A266" s="26"/>
      <c r="B266" s="27"/>
      <c r="C266" s="26"/>
      <c r="D266" s="28"/>
      <c r="E266" s="26"/>
      <c r="F266" s="27"/>
      <c r="G266" s="26"/>
      <c r="H266" s="28"/>
      <c r="I266" s="26"/>
      <c r="J266" s="27"/>
      <c r="K266" s="26"/>
      <c r="L266" s="4"/>
      <c r="M266" s="4"/>
      <c r="N266" s="4"/>
      <c r="P266" s="3"/>
      <c r="Q266" s="4"/>
      <c r="S266" s="4"/>
      <c r="T266" s="4"/>
    </row>
    <row r="267" ht="15.75" customHeight="1">
      <c r="A267" s="26"/>
      <c r="B267" s="27"/>
      <c r="C267" s="26"/>
      <c r="D267" s="28"/>
      <c r="E267" s="26"/>
      <c r="F267" s="27"/>
      <c r="G267" s="26"/>
      <c r="H267" s="28"/>
      <c r="I267" s="26"/>
      <c r="J267" s="27"/>
      <c r="K267" s="26"/>
      <c r="L267" s="4"/>
      <c r="M267" s="4"/>
      <c r="N267" s="4"/>
      <c r="P267" s="3"/>
      <c r="Q267" s="4"/>
      <c r="S267" s="4"/>
      <c r="T267" s="4"/>
    </row>
    <row r="268" ht="15.75" customHeight="1">
      <c r="A268" s="26"/>
      <c r="B268" s="27"/>
      <c r="C268" s="26"/>
      <c r="D268" s="28"/>
      <c r="E268" s="26"/>
      <c r="F268" s="27"/>
      <c r="G268" s="26"/>
      <c r="H268" s="28"/>
      <c r="I268" s="26"/>
      <c r="J268" s="27"/>
      <c r="K268" s="26"/>
      <c r="L268" s="4"/>
      <c r="M268" s="4"/>
      <c r="N268" s="4"/>
      <c r="P268" s="3"/>
      <c r="Q268" s="4"/>
      <c r="S268" s="4"/>
      <c r="T268" s="4"/>
    </row>
    <row r="269" ht="15.75" customHeight="1">
      <c r="A269" s="26"/>
      <c r="B269" s="27"/>
      <c r="C269" s="26"/>
      <c r="D269" s="28"/>
      <c r="E269" s="26"/>
      <c r="F269" s="27"/>
      <c r="G269" s="26"/>
      <c r="H269" s="28"/>
      <c r="I269" s="26"/>
      <c r="J269" s="27"/>
      <c r="K269" s="26"/>
      <c r="L269" s="4"/>
      <c r="M269" s="4"/>
      <c r="N269" s="4"/>
      <c r="P269" s="3"/>
      <c r="Q269" s="4"/>
      <c r="S269" s="4"/>
      <c r="T269" s="4"/>
    </row>
    <row r="270" ht="15.75" customHeight="1">
      <c r="A270" s="26"/>
      <c r="B270" s="27"/>
      <c r="C270" s="26"/>
      <c r="D270" s="28"/>
      <c r="E270" s="26"/>
      <c r="F270" s="27"/>
      <c r="G270" s="26"/>
      <c r="H270" s="28"/>
      <c r="I270" s="26"/>
      <c r="J270" s="27"/>
      <c r="K270" s="26"/>
      <c r="L270" s="4"/>
      <c r="M270" s="4"/>
      <c r="N270" s="4"/>
      <c r="P270" s="3"/>
      <c r="Q270" s="4"/>
      <c r="S270" s="4"/>
      <c r="T270" s="4"/>
    </row>
    <row r="271" ht="15.75" customHeight="1">
      <c r="A271" s="26"/>
      <c r="B271" s="27"/>
      <c r="C271" s="26"/>
      <c r="D271" s="28"/>
      <c r="E271" s="26"/>
      <c r="F271" s="27"/>
      <c r="G271" s="26"/>
      <c r="H271" s="28"/>
      <c r="I271" s="26"/>
      <c r="J271" s="27"/>
      <c r="K271" s="26"/>
      <c r="L271" s="4"/>
      <c r="M271" s="4"/>
      <c r="N271" s="4"/>
      <c r="P271" s="3"/>
      <c r="Q271" s="4"/>
      <c r="S271" s="4"/>
      <c r="T271" s="4"/>
    </row>
    <row r="272" ht="15.75" customHeight="1">
      <c r="A272" s="26"/>
      <c r="B272" s="27"/>
      <c r="C272" s="26"/>
      <c r="D272" s="28"/>
      <c r="E272" s="26"/>
      <c r="F272" s="27"/>
      <c r="G272" s="26"/>
      <c r="H272" s="28"/>
      <c r="I272" s="26"/>
      <c r="J272" s="27"/>
      <c r="K272" s="26"/>
      <c r="L272" s="4"/>
      <c r="M272" s="4"/>
      <c r="N272" s="4"/>
      <c r="P272" s="3"/>
      <c r="Q272" s="4"/>
      <c r="S272" s="4"/>
      <c r="T272" s="4"/>
    </row>
    <row r="273" ht="15.75" customHeight="1">
      <c r="A273" s="26"/>
      <c r="B273" s="27"/>
      <c r="C273" s="26"/>
      <c r="D273" s="28"/>
      <c r="E273" s="26"/>
      <c r="F273" s="27"/>
      <c r="G273" s="26"/>
      <c r="H273" s="28"/>
      <c r="I273" s="26"/>
      <c r="J273" s="27"/>
      <c r="K273" s="26"/>
      <c r="L273" s="4"/>
      <c r="M273" s="4"/>
      <c r="N273" s="4"/>
      <c r="P273" s="3"/>
      <c r="Q273" s="4"/>
      <c r="S273" s="4"/>
      <c r="T273" s="4"/>
    </row>
    <row r="274" ht="15.75" customHeight="1">
      <c r="A274" s="26"/>
      <c r="B274" s="27"/>
      <c r="C274" s="26"/>
      <c r="D274" s="28"/>
      <c r="E274" s="26"/>
      <c r="F274" s="27"/>
      <c r="G274" s="26"/>
      <c r="H274" s="28"/>
      <c r="I274" s="26"/>
      <c r="J274" s="27"/>
      <c r="K274" s="26"/>
      <c r="L274" s="4"/>
      <c r="M274" s="4"/>
      <c r="N274" s="4"/>
      <c r="P274" s="3"/>
      <c r="Q274" s="4"/>
      <c r="S274" s="4"/>
      <c r="T274" s="4"/>
    </row>
    <row r="275" ht="15.75" customHeight="1">
      <c r="A275" s="26"/>
      <c r="B275" s="27"/>
      <c r="C275" s="26"/>
      <c r="D275" s="28"/>
      <c r="E275" s="26"/>
      <c r="F275" s="27"/>
      <c r="G275" s="26"/>
      <c r="H275" s="28"/>
      <c r="I275" s="26"/>
      <c r="J275" s="27"/>
      <c r="K275" s="26"/>
      <c r="L275" s="4"/>
      <c r="M275" s="4"/>
      <c r="N275" s="4"/>
      <c r="P275" s="3"/>
      <c r="Q275" s="4"/>
      <c r="S275" s="4"/>
      <c r="T275" s="4"/>
    </row>
    <row r="276" ht="15.75" customHeight="1">
      <c r="A276" s="26"/>
      <c r="B276" s="27"/>
      <c r="C276" s="26"/>
      <c r="D276" s="28"/>
      <c r="E276" s="26"/>
      <c r="F276" s="27"/>
      <c r="G276" s="26"/>
      <c r="H276" s="28"/>
      <c r="I276" s="26"/>
      <c r="J276" s="27"/>
      <c r="K276" s="26"/>
      <c r="L276" s="4"/>
      <c r="M276" s="4"/>
      <c r="N276" s="4"/>
      <c r="P276" s="3"/>
      <c r="Q276" s="4"/>
      <c r="S276" s="4"/>
      <c r="T276" s="4"/>
    </row>
    <row r="277" ht="15.75" customHeight="1">
      <c r="A277" s="26"/>
      <c r="B277" s="27"/>
      <c r="C277" s="26"/>
      <c r="D277" s="28"/>
      <c r="E277" s="26"/>
      <c r="F277" s="27"/>
      <c r="G277" s="26"/>
      <c r="H277" s="28"/>
      <c r="I277" s="26"/>
      <c r="J277" s="27"/>
      <c r="K277" s="26"/>
      <c r="L277" s="4"/>
      <c r="M277" s="4"/>
      <c r="N277" s="4"/>
      <c r="P277" s="3"/>
      <c r="Q277" s="4"/>
      <c r="S277" s="4"/>
      <c r="T277" s="4"/>
    </row>
    <row r="278" ht="15.75" customHeight="1">
      <c r="A278" s="26"/>
      <c r="B278" s="27"/>
      <c r="C278" s="26"/>
      <c r="D278" s="28"/>
      <c r="E278" s="26"/>
      <c r="F278" s="27"/>
      <c r="G278" s="26"/>
      <c r="H278" s="28"/>
      <c r="I278" s="26"/>
      <c r="J278" s="27"/>
      <c r="K278" s="26"/>
      <c r="L278" s="4"/>
      <c r="M278" s="4"/>
      <c r="N278" s="4"/>
      <c r="P278" s="3"/>
      <c r="Q278" s="4"/>
      <c r="S278" s="4"/>
      <c r="T278" s="4"/>
    </row>
    <row r="279" ht="15.75" customHeight="1">
      <c r="A279" s="26"/>
      <c r="B279" s="27"/>
      <c r="C279" s="26"/>
      <c r="D279" s="28"/>
      <c r="E279" s="26"/>
      <c r="F279" s="27"/>
      <c r="G279" s="26"/>
      <c r="H279" s="28"/>
      <c r="I279" s="26"/>
      <c r="J279" s="27"/>
      <c r="K279" s="26"/>
      <c r="L279" s="4"/>
      <c r="M279" s="4"/>
      <c r="N279" s="4"/>
      <c r="P279" s="3"/>
      <c r="Q279" s="4"/>
      <c r="S279" s="4"/>
      <c r="T279" s="4"/>
    </row>
    <row r="280" ht="15.75" customHeight="1">
      <c r="A280" s="26"/>
      <c r="B280" s="27"/>
      <c r="C280" s="26"/>
      <c r="D280" s="28"/>
      <c r="E280" s="26"/>
      <c r="F280" s="27"/>
      <c r="G280" s="26"/>
      <c r="H280" s="28"/>
      <c r="I280" s="26"/>
      <c r="J280" s="27"/>
      <c r="K280" s="26"/>
      <c r="L280" s="4"/>
      <c r="M280" s="4"/>
      <c r="N280" s="4"/>
      <c r="P280" s="3"/>
      <c r="Q280" s="4"/>
      <c r="S280" s="4"/>
      <c r="T280" s="4"/>
    </row>
    <row r="281" ht="15.75" customHeight="1">
      <c r="A281" s="26"/>
      <c r="B281" s="27"/>
      <c r="C281" s="26"/>
      <c r="D281" s="28"/>
      <c r="E281" s="26"/>
      <c r="F281" s="27"/>
      <c r="G281" s="26"/>
      <c r="H281" s="28"/>
      <c r="I281" s="26"/>
      <c r="J281" s="27"/>
      <c r="K281" s="26"/>
      <c r="L281" s="4"/>
      <c r="M281" s="4"/>
      <c r="N281" s="4"/>
      <c r="P281" s="3"/>
      <c r="Q281" s="4"/>
      <c r="S281" s="4"/>
      <c r="T281" s="4"/>
    </row>
    <row r="282" ht="15.75" customHeight="1">
      <c r="A282" s="26"/>
      <c r="B282" s="27"/>
      <c r="C282" s="26"/>
      <c r="D282" s="28"/>
      <c r="E282" s="26"/>
      <c r="F282" s="27"/>
      <c r="G282" s="26"/>
      <c r="H282" s="28"/>
      <c r="I282" s="26"/>
      <c r="J282" s="27"/>
      <c r="K282" s="26"/>
      <c r="L282" s="4"/>
      <c r="M282" s="4"/>
      <c r="N282" s="4"/>
      <c r="P282" s="3"/>
      <c r="Q282" s="4"/>
      <c r="S282" s="4"/>
      <c r="T282" s="4"/>
    </row>
    <row r="283" ht="15.75" customHeight="1">
      <c r="A283" s="26"/>
      <c r="B283" s="27"/>
      <c r="C283" s="26"/>
      <c r="D283" s="28"/>
      <c r="E283" s="26"/>
      <c r="F283" s="27"/>
      <c r="G283" s="26"/>
      <c r="H283" s="28"/>
      <c r="I283" s="26"/>
      <c r="J283" s="27"/>
      <c r="K283" s="26"/>
      <c r="L283" s="4"/>
      <c r="M283" s="4"/>
      <c r="N283" s="4"/>
      <c r="P283" s="3"/>
      <c r="Q283" s="4"/>
      <c r="S283" s="4"/>
      <c r="T283" s="4"/>
    </row>
    <row r="284" ht="15.75" customHeight="1">
      <c r="A284" s="26"/>
      <c r="B284" s="27"/>
      <c r="C284" s="26"/>
      <c r="D284" s="28"/>
      <c r="E284" s="26"/>
      <c r="F284" s="27"/>
      <c r="G284" s="26"/>
      <c r="H284" s="28"/>
      <c r="I284" s="26"/>
      <c r="J284" s="27"/>
      <c r="K284" s="26"/>
      <c r="L284" s="4"/>
      <c r="M284" s="4"/>
      <c r="N284" s="4"/>
      <c r="P284" s="3"/>
      <c r="Q284" s="4"/>
      <c r="S284" s="4"/>
      <c r="T284" s="4"/>
    </row>
    <row r="285" ht="15.75" customHeight="1">
      <c r="A285" s="26"/>
      <c r="B285" s="27"/>
      <c r="C285" s="26"/>
      <c r="D285" s="28"/>
      <c r="E285" s="26"/>
      <c r="F285" s="27"/>
      <c r="G285" s="26"/>
      <c r="H285" s="28"/>
      <c r="I285" s="26"/>
      <c r="J285" s="27"/>
      <c r="K285" s="26"/>
      <c r="L285" s="4"/>
      <c r="M285" s="4"/>
      <c r="N285" s="4"/>
      <c r="P285" s="3"/>
      <c r="Q285" s="4"/>
      <c r="S285" s="4"/>
      <c r="T285" s="4"/>
    </row>
    <row r="286" ht="15.75" customHeight="1">
      <c r="A286" s="26"/>
      <c r="B286" s="27"/>
      <c r="C286" s="26"/>
      <c r="D286" s="28"/>
      <c r="E286" s="26"/>
      <c r="F286" s="27"/>
      <c r="G286" s="26"/>
      <c r="H286" s="28"/>
      <c r="I286" s="26"/>
      <c r="J286" s="27"/>
      <c r="K286" s="26"/>
      <c r="L286" s="4"/>
      <c r="M286" s="4"/>
      <c r="N286" s="4"/>
      <c r="P286" s="3"/>
      <c r="Q286" s="4"/>
      <c r="S286" s="4"/>
      <c r="T286" s="4"/>
    </row>
    <row r="287" ht="15.75" customHeight="1">
      <c r="A287" s="26"/>
      <c r="B287" s="27"/>
      <c r="C287" s="26"/>
      <c r="D287" s="28"/>
      <c r="E287" s="26"/>
      <c r="F287" s="27"/>
      <c r="G287" s="26"/>
      <c r="H287" s="28"/>
      <c r="I287" s="26"/>
      <c r="J287" s="27"/>
      <c r="K287" s="26"/>
      <c r="L287" s="4"/>
      <c r="M287" s="4"/>
      <c r="N287" s="4"/>
      <c r="P287" s="3"/>
      <c r="Q287" s="4"/>
      <c r="S287" s="4"/>
      <c r="T287" s="4"/>
    </row>
    <row r="288" ht="15.75" customHeight="1">
      <c r="A288" s="26"/>
      <c r="B288" s="27"/>
      <c r="C288" s="26"/>
      <c r="D288" s="28"/>
      <c r="E288" s="26"/>
      <c r="F288" s="27"/>
      <c r="G288" s="26"/>
      <c r="H288" s="28"/>
      <c r="I288" s="26"/>
      <c r="J288" s="27"/>
      <c r="K288" s="26"/>
      <c r="L288" s="4"/>
      <c r="M288" s="4"/>
      <c r="N288" s="4"/>
      <c r="P288" s="3"/>
      <c r="Q288" s="4"/>
      <c r="S288" s="4"/>
      <c r="T288" s="4"/>
    </row>
    <row r="289" ht="15.75" customHeight="1">
      <c r="A289" s="26"/>
      <c r="B289" s="27"/>
      <c r="C289" s="26"/>
      <c r="D289" s="28"/>
      <c r="E289" s="26"/>
      <c r="F289" s="27"/>
      <c r="G289" s="26"/>
      <c r="H289" s="28"/>
      <c r="I289" s="26"/>
      <c r="J289" s="27"/>
      <c r="K289" s="26"/>
      <c r="L289" s="4"/>
      <c r="M289" s="4"/>
      <c r="N289" s="4"/>
      <c r="P289" s="3"/>
      <c r="Q289" s="4"/>
      <c r="S289" s="4"/>
      <c r="T289" s="4"/>
    </row>
    <row r="290" ht="15.75" customHeight="1">
      <c r="A290" s="26"/>
      <c r="B290" s="27"/>
      <c r="C290" s="26"/>
      <c r="D290" s="28"/>
      <c r="E290" s="26"/>
      <c r="F290" s="27"/>
      <c r="G290" s="26"/>
      <c r="H290" s="28"/>
      <c r="I290" s="26"/>
      <c r="J290" s="27"/>
      <c r="K290" s="26"/>
      <c r="L290" s="4"/>
      <c r="M290" s="4"/>
      <c r="N290" s="4"/>
      <c r="P290" s="3"/>
      <c r="Q290" s="4"/>
      <c r="S290" s="4"/>
      <c r="T290" s="4"/>
    </row>
    <row r="291" ht="15.75" customHeight="1">
      <c r="A291" s="26"/>
      <c r="B291" s="27"/>
      <c r="C291" s="26"/>
      <c r="D291" s="28"/>
      <c r="E291" s="26"/>
      <c r="F291" s="27"/>
      <c r="G291" s="26"/>
      <c r="H291" s="28"/>
      <c r="I291" s="26"/>
      <c r="J291" s="27"/>
      <c r="K291" s="26"/>
      <c r="L291" s="4"/>
      <c r="M291" s="4"/>
      <c r="N291" s="4"/>
      <c r="P291" s="3"/>
      <c r="Q291" s="4"/>
      <c r="S291" s="4"/>
      <c r="T291" s="4"/>
    </row>
    <row r="292" ht="15.75" customHeight="1">
      <c r="A292" s="26"/>
      <c r="B292" s="27"/>
      <c r="C292" s="26"/>
      <c r="D292" s="28"/>
      <c r="E292" s="26"/>
      <c r="F292" s="27"/>
      <c r="G292" s="26"/>
      <c r="H292" s="28"/>
      <c r="I292" s="26"/>
      <c r="J292" s="27"/>
      <c r="K292" s="26"/>
      <c r="L292" s="4"/>
      <c r="M292" s="4"/>
      <c r="N292" s="4"/>
      <c r="P292" s="3"/>
      <c r="Q292" s="4"/>
      <c r="S292" s="4"/>
      <c r="T292" s="4"/>
    </row>
    <row r="293" ht="15.75" customHeight="1">
      <c r="A293" s="26"/>
      <c r="B293" s="27"/>
      <c r="C293" s="26"/>
      <c r="D293" s="28"/>
      <c r="E293" s="26"/>
      <c r="F293" s="27"/>
      <c r="G293" s="26"/>
      <c r="H293" s="28"/>
      <c r="I293" s="26"/>
      <c r="J293" s="27"/>
      <c r="K293" s="26"/>
      <c r="L293" s="4"/>
      <c r="M293" s="4"/>
      <c r="N293" s="4"/>
      <c r="P293" s="3"/>
      <c r="Q293" s="4"/>
      <c r="S293" s="4"/>
      <c r="T293" s="4"/>
    </row>
    <row r="294" ht="15.75" customHeight="1">
      <c r="A294" s="26"/>
      <c r="B294" s="27"/>
      <c r="C294" s="26"/>
      <c r="D294" s="28"/>
      <c r="E294" s="26"/>
      <c r="F294" s="27"/>
      <c r="G294" s="26"/>
      <c r="H294" s="28"/>
      <c r="I294" s="26"/>
      <c r="J294" s="27"/>
      <c r="K294" s="26"/>
      <c r="L294" s="4"/>
      <c r="M294" s="4"/>
      <c r="N294" s="4"/>
      <c r="P294" s="3"/>
      <c r="Q294" s="4"/>
      <c r="S294" s="4"/>
      <c r="T294" s="4"/>
    </row>
    <row r="295" ht="15.75" customHeight="1">
      <c r="A295" s="26"/>
      <c r="B295" s="27"/>
      <c r="C295" s="26"/>
      <c r="D295" s="28"/>
      <c r="E295" s="26"/>
      <c r="F295" s="27"/>
      <c r="G295" s="26"/>
      <c r="H295" s="28"/>
      <c r="I295" s="26"/>
      <c r="J295" s="27"/>
      <c r="K295" s="26"/>
      <c r="L295" s="4"/>
      <c r="M295" s="4"/>
      <c r="N295" s="4"/>
      <c r="P295" s="3"/>
      <c r="Q295" s="4"/>
      <c r="S295" s="4"/>
      <c r="T295" s="4"/>
    </row>
    <row r="296" ht="15.75" customHeight="1">
      <c r="A296" s="26"/>
      <c r="B296" s="27"/>
      <c r="C296" s="26"/>
      <c r="D296" s="28"/>
      <c r="E296" s="26"/>
      <c r="F296" s="27"/>
      <c r="G296" s="26"/>
      <c r="H296" s="28"/>
      <c r="I296" s="26"/>
      <c r="J296" s="27"/>
      <c r="K296" s="26"/>
      <c r="L296" s="4"/>
      <c r="M296" s="4"/>
      <c r="N296" s="4"/>
      <c r="P296" s="3"/>
      <c r="Q296" s="4"/>
      <c r="S296" s="4"/>
      <c r="T296" s="4"/>
    </row>
    <row r="297" ht="15.75" customHeight="1">
      <c r="A297" s="26"/>
      <c r="B297" s="27"/>
      <c r="C297" s="26"/>
      <c r="D297" s="28"/>
      <c r="E297" s="26"/>
      <c r="F297" s="27"/>
      <c r="G297" s="26"/>
      <c r="H297" s="28"/>
      <c r="I297" s="26"/>
      <c r="J297" s="27"/>
      <c r="K297" s="26"/>
      <c r="L297" s="4"/>
      <c r="M297" s="4"/>
      <c r="N297" s="4"/>
      <c r="P297" s="3"/>
      <c r="Q297" s="4"/>
      <c r="S297" s="4"/>
      <c r="T297" s="4"/>
    </row>
    <row r="298" ht="15.75" customHeight="1">
      <c r="A298" s="26"/>
      <c r="B298" s="27"/>
      <c r="C298" s="26"/>
      <c r="D298" s="28"/>
      <c r="E298" s="26"/>
      <c r="F298" s="27"/>
      <c r="G298" s="26"/>
      <c r="H298" s="28"/>
      <c r="I298" s="26"/>
      <c r="J298" s="27"/>
      <c r="K298" s="26"/>
      <c r="L298" s="4"/>
      <c r="M298" s="4"/>
      <c r="N298" s="4"/>
      <c r="P298" s="3"/>
      <c r="Q298" s="4"/>
      <c r="S298" s="4"/>
      <c r="T298" s="4"/>
    </row>
    <row r="299" ht="15.75" customHeight="1">
      <c r="A299" s="26"/>
      <c r="B299" s="27"/>
      <c r="C299" s="26"/>
      <c r="D299" s="28"/>
      <c r="E299" s="26"/>
      <c r="F299" s="27"/>
      <c r="G299" s="26"/>
      <c r="H299" s="28"/>
      <c r="I299" s="26"/>
      <c r="J299" s="27"/>
      <c r="K299" s="26"/>
      <c r="L299" s="4"/>
      <c r="M299" s="4"/>
      <c r="N299" s="4"/>
      <c r="P299" s="3"/>
      <c r="Q299" s="4"/>
      <c r="S299" s="4"/>
      <c r="T299" s="4"/>
    </row>
    <row r="300" ht="15.75" customHeight="1">
      <c r="A300" s="26"/>
      <c r="B300" s="27"/>
      <c r="C300" s="26"/>
      <c r="D300" s="28"/>
      <c r="E300" s="26"/>
      <c r="F300" s="27"/>
      <c r="G300" s="26"/>
      <c r="H300" s="28"/>
      <c r="I300" s="26"/>
      <c r="J300" s="27"/>
      <c r="K300" s="26"/>
      <c r="L300" s="4"/>
      <c r="M300" s="4"/>
      <c r="N300" s="4"/>
      <c r="P300" s="3"/>
      <c r="Q300" s="4"/>
      <c r="S300" s="4"/>
      <c r="T300" s="4"/>
    </row>
    <row r="301" ht="15.75" customHeight="1">
      <c r="A301" s="26"/>
      <c r="B301" s="27"/>
      <c r="C301" s="26"/>
      <c r="D301" s="28"/>
      <c r="E301" s="26"/>
      <c r="F301" s="27"/>
      <c r="G301" s="26"/>
      <c r="H301" s="28"/>
      <c r="I301" s="26"/>
      <c r="J301" s="27"/>
      <c r="K301" s="26"/>
      <c r="L301" s="4"/>
      <c r="M301" s="4"/>
      <c r="N301" s="4"/>
      <c r="P301" s="3"/>
      <c r="Q301" s="4"/>
      <c r="S301" s="4"/>
      <c r="T301" s="4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M302" s="4"/>
      <c r="N302" s="4"/>
      <c r="P302" s="3"/>
      <c r="Q302" s="4"/>
      <c r="S302" s="4"/>
      <c r="T302" s="4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P303" s="3"/>
      <c r="T303" s="4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P304" s="3"/>
      <c r="T304" s="4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P305" s="3"/>
      <c r="T305" s="4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P306" s="3"/>
      <c r="T306" s="4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P307" s="3"/>
      <c r="T307" s="4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P308" s="3"/>
      <c r="T308" s="4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P309" s="3"/>
      <c r="T309" s="4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P310" s="3"/>
      <c r="T310" s="4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P311" s="3"/>
      <c r="T311" s="4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P312" s="3"/>
      <c r="T312" s="4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P313" s="3"/>
      <c r="T313" s="4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P314" s="3"/>
      <c r="T314" s="4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P315" s="3"/>
      <c r="T315" s="4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P316" s="3"/>
      <c r="T316" s="4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P317" s="3"/>
      <c r="T317" s="4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P318" s="3"/>
      <c r="T318" s="4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P319" s="3"/>
      <c r="T319" s="4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P320" s="3"/>
      <c r="T320" s="4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P321" s="3"/>
      <c r="T321" s="4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P322" s="3"/>
      <c r="T322" s="4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P323" s="3"/>
      <c r="T323" s="4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P324" s="3"/>
      <c r="T324" s="4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P325" s="3"/>
      <c r="T325" s="4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P326" s="3"/>
      <c r="T326" s="4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P327" s="3"/>
      <c r="T327" s="4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P328" s="3"/>
      <c r="T328" s="4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P329" s="3"/>
      <c r="T329" s="4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P330" s="3"/>
      <c r="T330" s="4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P331" s="3"/>
      <c r="T331" s="4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P332" s="3"/>
      <c r="T332" s="4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P333" s="3"/>
      <c r="T333" s="4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P334" s="3"/>
      <c r="T334" s="4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P335" s="3"/>
      <c r="T335" s="4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P336" s="3"/>
      <c r="T336" s="4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P337" s="3"/>
      <c r="T337" s="4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P338" s="3"/>
      <c r="T338" s="4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P339" s="3"/>
      <c r="T339" s="4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P340" s="3"/>
      <c r="T340" s="4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P341" s="3"/>
      <c r="T341" s="4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P342" s="3"/>
      <c r="T342" s="4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P343" s="3"/>
      <c r="T343" s="4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P344" s="3"/>
      <c r="T344" s="4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P345" s="3"/>
      <c r="T345" s="4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P346" s="3"/>
      <c r="T346" s="4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P347" s="3"/>
      <c r="T347" s="4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P348" s="3"/>
      <c r="T348" s="4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P349" s="3"/>
      <c r="T349" s="4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P350" s="3"/>
      <c r="T350" s="4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P351" s="3"/>
      <c r="T351" s="4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P352" s="3"/>
      <c r="T352" s="4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P353" s="3"/>
      <c r="T353" s="4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P354" s="3"/>
      <c r="T354" s="4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P355" s="3"/>
      <c r="T355" s="4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P356" s="3"/>
      <c r="T356" s="4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P357" s="3"/>
      <c r="T357" s="4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P358" s="3"/>
      <c r="T358" s="4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P359" s="3"/>
      <c r="T359" s="4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P360" s="3"/>
      <c r="T360" s="4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P361" s="3"/>
      <c r="T361" s="4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P362" s="3"/>
      <c r="T362" s="4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P363" s="3"/>
      <c r="T363" s="4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P364" s="3"/>
      <c r="T364" s="4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P365" s="3"/>
      <c r="T365" s="4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P366" s="3"/>
      <c r="T366" s="4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P367" s="3"/>
      <c r="T367" s="4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P368" s="3"/>
      <c r="T368" s="4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P369" s="3"/>
      <c r="T369" s="4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P370" s="3"/>
      <c r="T370" s="4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P371" s="3"/>
      <c r="T371" s="4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P372" s="3"/>
      <c r="T372" s="4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P373" s="3"/>
      <c r="T373" s="4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P374" s="3"/>
      <c r="T374" s="4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P375" s="3"/>
      <c r="T375" s="4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P376" s="3"/>
      <c r="T376" s="4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P377" s="3"/>
      <c r="T377" s="4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P378" s="3"/>
      <c r="T378" s="4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P379" s="3"/>
      <c r="T379" s="4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P380" s="3"/>
      <c r="T380" s="4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P381" s="3"/>
      <c r="T381" s="4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P382" s="3"/>
      <c r="T382" s="4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P383" s="3"/>
      <c r="T383" s="4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P384" s="3"/>
      <c r="T384" s="4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P385" s="3"/>
      <c r="T385" s="4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P386" s="3"/>
      <c r="T386" s="4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P387" s="3"/>
      <c r="T387" s="4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P388" s="3"/>
      <c r="T388" s="4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P389" s="3"/>
      <c r="T389" s="4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P390" s="3"/>
      <c r="T390" s="4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P391" s="3"/>
      <c r="T391" s="4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P392" s="3"/>
      <c r="T392" s="4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P393" s="3"/>
      <c r="T393" s="4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P394" s="3"/>
      <c r="T394" s="4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P395" s="3"/>
      <c r="T395" s="4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P396" s="3"/>
      <c r="T396" s="4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P397" s="3"/>
      <c r="T397" s="4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P398" s="3"/>
      <c r="T398" s="4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P399" s="3"/>
      <c r="T399" s="4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P400" s="3"/>
      <c r="T400" s="4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P401" s="3"/>
      <c r="T401" s="4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P402" s="3"/>
      <c r="T402" s="4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P403" s="3"/>
      <c r="T403" s="4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P404" s="3"/>
      <c r="T404" s="4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P405" s="3"/>
      <c r="T405" s="4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P406" s="3"/>
      <c r="T406" s="4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P407" s="3"/>
      <c r="T407" s="4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P408" s="3"/>
      <c r="T408" s="4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P409" s="3"/>
      <c r="T409" s="4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P410" s="3"/>
      <c r="T410" s="4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P411" s="3"/>
      <c r="T411" s="4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P412" s="3"/>
      <c r="T412" s="4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P413" s="3"/>
      <c r="T413" s="4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P414" s="3"/>
      <c r="T414" s="4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P415" s="3"/>
      <c r="T415" s="4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P416" s="3"/>
      <c r="T416" s="4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P417" s="3"/>
      <c r="T417" s="4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P418" s="3"/>
      <c r="T418" s="4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P419" s="3"/>
      <c r="T419" s="4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P420" s="3"/>
      <c r="T420" s="4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P421" s="3"/>
      <c r="T421" s="4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P422" s="3"/>
      <c r="T422" s="4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P423" s="3"/>
      <c r="T423" s="4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P424" s="3"/>
      <c r="T424" s="4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P425" s="3"/>
      <c r="T425" s="4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P426" s="3"/>
      <c r="T426" s="4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P427" s="3"/>
      <c r="T427" s="4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P428" s="3"/>
      <c r="T428" s="4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P429" s="3"/>
      <c r="T429" s="4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P430" s="3"/>
      <c r="T430" s="4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P431" s="3"/>
      <c r="T431" s="4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P432" s="3"/>
      <c r="T432" s="4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P433" s="3"/>
      <c r="T433" s="4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P434" s="3"/>
      <c r="T434" s="4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P435" s="3"/>
      <c r="T435" s="4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P436" s="3"/>
      <c r="T436" s="4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P437" s="3"/>
      <c r="T437" s="4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P438" s="3"/>
      <c r="T438" s="4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P439" s="3"/>
      <c r="T439" s="4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P440" s="3"/>
      <c r="T440" s="4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P441" s="3"/>
      <c r="T441" s="4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P442" s="3"/>
      <c r="T442" s="4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P443" s="3"/>
      <c r="T443" s="4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P444" s="3"/>
      <c r="T444" s="4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P445" s="3"/>
      <c r="T445" s="4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P446" s="3"/>
      <c r="T446" s="4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P447" s="3"/>
      <c r="T447" s="4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P448" s="3"/>
      <c r="T448" s="4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P449" s="3"/>
      <c r="T449" s="4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P450" s="3"/>
      <c r="T450" s="4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P451" s="3"/>
      <c r="T451" s="4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P452" s="3"/>
      <c r="T452" s="4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P453" s="3"/>
      <c r="T453" s="4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P454" s="3"/>
      <c r="T454" s="4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P455" s="3"/>
      <c r="T455" s="4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P456" s="3"/>
      <c r="T456" s="4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P457" s="3"/>
      <c r="T457" s="4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P458" s="3"/>
      <c r="T458" s="4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P459" s="3"/>
      <c r="T459" s="4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P460" s="3"/>
      <c r="T460" s="4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P461" s="3"/>
      <c r="T461" s="4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P462" s="3"/>
      <c r="T462" s="4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P463" s="3"/>
      <c r="T463" s="4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P464" s="3"/>
      <c r="T464" s="4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P465" s="3"/>
      <c r="T465" s="4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P466" s="3"/>
      <c r="T466" s="4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P467" s="3"/>
      <c r="T467" s="4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P468" s="3"/>
      <c r="T468" s="4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P469" s="3"/>
      <c r="T469" s="4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P470" s="3"/>
      <c r="T470" s="4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P471" s="3"/>
      <c r="T471" s="4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P472" s="3"/>
      <c r="T472" s="4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P473" s="3"/>
      <c r="T473" s="4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P474" s="3"/>
      <c r="T474" s="4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P475" s="3"/>
      <c r="T475" s="4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P476" s="3"/>
      <c r="T476" s="4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P477" s="3"/>
      <c r="T477" s="4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P478" s="3"/>
      <c r="T478" s="4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P479" s="3"/>
      <c r="T479" s="4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P480" s="3"/>
      <c r="T480" s="4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P481" s="3"/>
      <c r="T481" s="4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P482" s="3"/>
      <c r="T482" s="4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P483" s="3"/>
      <c r="T483" s="4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P484" s="3"/>
      <c r="T484" s="4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P485" s="3"/>
      <c r="T485" s="4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P486" s="3"/>
      <c r="T486" s="4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P487" s="3"/>
      <c r="T487" s="4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P488" s="3"/>
      <c r="T488" s="4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P489" s="3"/>
      <c r="T489" s="4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P490" s="3"/>
      <c r="T490" s="4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P491" s="3"/>
      <c r="T491" s="4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P492" s="3"/>
      <c r="T492" s="4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P493" s="3"/>
      <c r="T493" s="4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P494" s="3"/>
      <c r="T494" s="4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P495" s="3"/>
      <c r="T495" s="4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P496" s="3"/>
      <c r="T496" s="4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P497" s="3"/>
      <c r="T497" s="4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P498" s="3"/>
      <c r="T498" s="4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P499" s="3"/>
      <c r="T499" s="4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P500" s="3"/>
      <c r="T500" s="4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P501" s="3"/>
      <c r="T501" s="4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P502" s="3"/>
      <c r="T502" s="4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P503" s="3"/>
      <c r="T503" s="4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P504" s="3"/>
      <c r="T504" s="4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P505" s="3"/>
      <c r="T505" s="4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P506" s="3"/>
      <c r="T506" s="4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P507" s="3"/>
      <c r="T507" s="4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P508" s="3"/>
      <c r="T508" s="4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P509" s="3"/>
      <c r="T509" s="4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P510" s="3"/>
      <c r="T510" s="4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P511" s="3"/>
      <c r="T511" s="4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P512" s="3"/>
      <c r="T512" s="4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P513" s="3"/>
      <c r="T513" s="4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P514" s="3"/>
      <c r="T514" s="4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P515" s="3"/>
      <c r="T515" s="4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P516" s="3"/>
      <c r="T516" s="4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P517" s="3"/>
      <c r="T517" s="4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P518" s="3"/>
      <c r="T518" s="4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P519" s="3"/>
      <c r="T519" s="4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P520" s="3"/>
      <c r="T520" s="4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P521" s="3"/>
      <c r="T521" s="4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P522" s="3"/>
      <c r="T522" s="4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P523" s="3"/>
      <c r="T523" s="4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P524" s="3"/>
      <c r="T524" s="4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P525" s="3"/>
      <c r="T525" s="4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P526" s="3"/>
      <c r="T526" s="4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P527" s="3"/>
      <c r="T527" s="4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P528" s="3"/>
      <c r="T528" s="4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P529" s="3"/>
      <c r="T529" s="4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P530" s="3"/>
      <c r="T530" s="4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P531" s="3"/>
      <c r="T531" s="4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P532" s="3"/>
      <c r="T532" s="4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P533" s="3"/>
      <c r="T533" s="4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P534" s="3"/>
      <c r="T534" s="4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P535" s="3"/>
      <c r="T535" s="4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P536" s="3"/>
      <c r="T536" s="4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P537" s="3"/>
      <c r="T537" s="4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P538" s="3"/>
      <c r="T538" s="4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P539" s="3"/>
      <c r="T539" s="4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P540" s="3"/>
      <c r="T540" s="4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P541" s="3"/>
      <c r="T541" s="4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P542" s="3"/>
      <c r="T542" s="4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P543" s="3"/>
      <c r="T543" s="4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P544" s="3"/>
      <c r="T544" s="4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P545" s="3"/>
      <c r="T545" s="4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P546" s="3"/>
      <c r="T546" s="4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P547" s="3"/>
      <c r="T547" s="4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P548" s="3"/>
      <c r="T548" s="4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P549" s="3"/>
      <c r="T549" s="4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P550" s="3"/>
      <c r="T550" s="4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P551" s="3"/>
      <c r="T551" s="4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P552" s="3"/>
      <c r="T552" s="4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P553" s="3"/>
      <c r="T553" s="4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P554" s="3"/>
      <c r="T554" s="4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P555" s="3"/>
      <c r="T555" s="4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P556" s="3"/>
      <c r="T556" s="4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P557" s="3"/>
      <c r="T557" s="4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P558" s="3"/>
      <c r="T558" s="4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P559" s="3"/>
      <c r="T559" s="4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P560" s="3"/>
      <c r="T560" s="4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P561" s="3"/>
      <c r="T561" s="4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P562" s="3"/>
      <c r="T562" s="4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P563" s="3"/>
      <c r="T563" s="4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P564" s="3"/>
      <c r="T564" s="4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P565" s="3"/>
      <c r="T565" s="4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P566" s="3"/>
      <c r="T566" s="4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P567" s="3"/>
      <c r="T567" s="4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P568" s="3"/>
      <c r="T568" s="4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P569" s="3"/>
      <c r="T569" s="4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P570" s="3"/>
      <c r="T570" s="4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P571" s="3"/>
      <c r="T571" s="4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P572" s="3"/>
      <c r="T572" s="4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P573" s="3"/>
      <c r="T573" s="4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P574" s="3"/>
      <c r="T574" s="4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P575" s="3"/>
      <c r="T575" s="4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P576" s="3"/>
      <c r="T576" s="4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P577" s="3"/>
      <c r="T577" s="4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P578" s="3"/>
      <c r="T578" s="4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P579" s="3"/>
      <c r="T579" s="4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P580" s="3"/>
      <c r="T580" s="4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P581" s="3"/>
      <c r="T581" s="4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P582" s="3"/>
      <c r="T582" s="4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P583" s="3"/>
      <c r="T583" s="4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P584" s="3"/>
      <c r="T584" s="4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P585" s="3"/>
      <c r="T585" s="4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P586" s="3"/>
      <c r="T586" s="4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P587" s="3"/>
      <c r="T587" s="4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P588" s="3"/>
      <c r="T588" s="4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P589" s="3"/>
      <c r="T589" s="4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P590" s="3"/>
      <c r="T590" s="4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P591" s="3"/>
      <c r="T591" s="4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P592" s="3"/>
      <c r="T592" s="4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P593" s="3"/>
      <c r="T593" s="4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P594" s="3"/>
      <c r="T594" s="4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P595" s="3"/>
      <c r="T595" s="4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P596" s="3"/>
      <c r="T596" s="4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P597" s="3"/>
      <c r="T597" s="4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P598" s="3"/>
      <c r="T598" s="4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P599" s="3"/>
      <c r="T599" s="4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P600" s="3"/>
      <c r="T600" s="4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P601" s="3"/>
      <c r="T601" s="4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P602" s="3"/>
      <c r="T602" s="4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P603" s="3"/>
      <c r="T603" s="4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P604" s="3"/>
      <c r="T604" s="4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P605" s="3"/>
      <c r="T605" s="4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P606" s="3"/>
      <c r="T606" s="4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P607" s="3"/>
      <c r="T607" s="4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P608" s="3"/>
      <c r="T608" s="4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P609" s="3"/>
      <c r="T609" s="4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P610" s="3"/>
      <c r="T610" s="4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P611" s="3"/>
      <c r="T611" s="4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P612" s="3"/>
      <c r="T612" s="4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P613" s="3"/>
      <c r="T613" s="4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P614" s="3"/>
      <c r="T614" s="4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P615" s="3"/>
      <c r="T615" s="4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P616" s="3"/>
      <c r="T616" s="4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P617" s="3"/>
      <c r="T617" s="4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P618" s="3"/>
      <c r="T618" s="4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P619" s="3"/>
      <c r="T619" s="4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P620" s="3"/>
      <c r="T620" s="4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P621" s="3"/>
      <c r="T621" s="4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P622" s="3"/>
      <c r="T622" s="4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P623" s="3"/>
      <c r="T623" s="4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P624" s="3"/>
      <c r="T624" s="4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P625" s="3"/>
      <c r="T625" s="4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P626" s="3"/>
      <c r="T626" s="4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P627" s="3"/>
      <c r="T627" s="4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P628" s="3"/>
      <c r="T628" s="4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P629" s="3"/>
      <c r="T629" s="4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P630" s="3"/>
      <c r="T630" s="4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P631" s="3"/>
      <c r="T631" s="4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P632" s="3"/>
      <c r="T632" s="4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P633" s="3"/>
      <c r="T633" s="4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P634" s="3"/>
      <c r="T634" s="4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P635" s="3"/>
      <c r="T635" s="4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P636" s="3"/>
      <c r="T636" s="4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P637" s="3"/>
      <c r="T637" s="4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P638" s="3"/>
      <c r="T638" s="4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P639" s="3"/>
      <c r="T639" s="4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P640" s="3"/>
      <c r="T640" s="4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P641" s="3"/>
      <c r="T641" s="4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P642" s="3"/>
      <c r="T642" s="4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P643" s="3"/>
      <c r="T643" s="4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P644" s="3"/>
      <c r="T644" s="4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P645" s="3"/>
      <c r="T645" s="4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P646" s="3"/>
      <c r="T646" s="4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P647" s="3"/>
      <c r="T647" s="4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P648" s="3"/>
      <c r="T648" s="4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P649" s="3"/>
      <c r="T649" s="4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P650" s="3"/>
      <c r="T650" s="4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P651" s="3"/>
      <c r="T651" s="4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P652" s="3"/>
      <c r="T652" s="4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P653" s="3"/>
      <c r="T653" s="4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P654" s="3"/>
      <c r="T654" s="4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P655" s="3"/>
      <c r="T655" s="4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P656" s="3"/>
      <c r="T656" s="4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P657" s="3"/>
      <c r="T657" s="4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P658" s="3"/>
      <c r="T658" s="4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P659" s="3"/>
      <c r="T659" s="4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P660" s="3"/>
      <c r="T660" s="4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P661" s="3"/>
      <c r="T661" s="4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P662" s="3"/>
      <c r="T662" s="4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P663" s="3"/>
      <c r="T663" s="4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P664" s="3"/>
      <c r="T664" s="4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P665" s="3"/>
      <c r="T665" s="4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P666" s="3"/>
      <c r="T666" s="4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P667" s="3"/>
      <c r="T667" s="4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P668" s="3"/>
      <c r="T668" s="4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P669" s="3"/>
      <c r="T669" s="4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P670" s="3"/>
      <c r="T670" s="4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P671" s="3"/>
      <c r="T671" s="4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P672" s="3"/>
      <c r="T672" s="4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P673" s="3"/>
      <c r="T673" s="4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P674" s="3"/>
      <c r="T674" s="4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P675" s="3"/>
      <c r="T675" s="4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P676" s="3"/>
      <c r="T676" s="4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P677" s="3"/>
      <c r="T677" s="4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P678" s="3"/>
      <c r="T678" s="4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P679" s="3"/>
      <c r="T679" s="4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P680" s="3"/>
      <c r="T680" s="4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P681" s="3"/>
      <c r="T681" s="4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P682" s="3"/>
      <c r="T682" s="4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P683" s="3"/>
      <c r="T683" s="4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P684" s="3"/>
      <c r="T684" s="4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P685" s="3"/>
      <c r="T685" s="4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P686" s="3"/>
      <c r="T686" s="4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P687" s="3"/>
      <c r="T687" s="4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P688" s="3"/>
      <c r="T688" s="4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P689" s="3"/>
      <c r="T689" s="4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P690" s="3"/>
      <c r="T690" s="4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P691" s="3"/>
      <c r="T691" s="4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P692" s="3"/>
      <c r="T692" s="4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P693" s="3"/>
      <c r="T693" s="4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P694" s="3"/>
      <c r="T694" s="4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P695" s="3"/>
      <c r="T695" s="4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P696" s="3"/>
      <c r="T696" s="4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P697" s="3"/>
      <c r="T697" s="4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P698" s="3"/>
      <c r="T698" s="4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P699" s="3"/>
      <c r="T699" s="4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P700" s="3"/>
      <c r="T700" s="4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P701" s="3"/>
      <c r="T701" s="4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P702" s="3"/>
      <c r="T702" s="4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P703" s="3"/>
      <c r="T703" s="4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P704" s="3"/>
      <c r="T704" s="4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P705" s="3"/>
      <c r="T705" s="4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P706" s="3"/>
      <c r="T706" s="4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P707" s="3"/>
      <c r="T707" s="4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P708" s="3"/>
      <c r="T708" s="4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P709" s="3"/>
      <c r="T709" s="4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P710" s="3"/>
      <c r="T710" s="4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P711" s="3"/>
      <c r="T711" s="4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P712" s="3"/>
      <c r="T712" s="4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P713" s="3"/>
      <c r="T713" s="4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P714" s="3"/>
      <c r="T714" s="4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P715" s="3"/>
      <c r="T715" s="4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P716" s="3"/>
      <c r="T716" s="4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P717" s="3"/>
      <c r="T717" s="4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P718" s="3"/>
      <c r="T718" s="4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P719" s="3"/>
      <c r="T719" s="4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P720" s="3"/>
      <c r="T720" s="4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P721" s="3"/>
      <c r="T721" s="4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P722" s="3"/>
      <c r="T722" s="4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P723" s="3"/>
      <c r="T723" s="4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P724" s="3"/>
      <c r="T724" s="4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P725" s="3"/>
      <c r="T725" s="4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P726" s="3"/>
      <c r="T726" s="4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P727" s="3"/>
      <c r="T727" s="4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P728" s="3"/>
      <c r="T728" s="4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P729" s="3"/>
      <c r="T729" s="4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P730" s="3"/>
      <c r="T730" s="4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P731" s="3"/>
      <c r="T731" s="4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P732" s="3"/>
      <c r="T732" s="4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P733" s="3"/>
      <c r="T733" s="4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P734" s="3"/>
      <c r="T734" s="4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P735" s="3"/>
      <c r="T735" s="4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P736" s="3"/>
      <c r="T736" s="4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P737" s="3"/>
      <c r="T737" s="4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P738" s="3"/>
      <c r="T738" s="4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P739" s="3"/>
      <c r="T739" s="4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P740" s="3"/>
      <c r="T740" s="4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P741" s="3"/>
      <c r="T741" s="4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P742" s="3"/>
      <c r="T742" s="4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P743" s="3"/>
      <c r="T743" s="4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P744" s="3"/>
      <c r="T744" s="4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P745" s="3"/>
      <c r="T745" s="4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P746" s="3"/>
      <c r="T746" s="4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P747" s="3"/>
      <c r="T747" s="4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P748" s="3"/>
      <c r="T748" s="4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P749" s="3"/>
      <c r="T749" s="4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P750" s="3"/>
      <c r="T750" s="4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P751" s="3"/>
      <c r="T751" s="4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P752" s="3"/>
      <c r="T752" s="4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P753" s="3"/>
      <c r="T753" s="4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P754" s="3"/>
      <c r="T754" s="4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P755" s="3"/>
      <c r="T755" s="4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P756" s="3"/>
      <c r="T756" s="4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P757" s="3"/>
      <c r="T757" s="4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P758" s="3"/>
      <c r="T758" s="4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P759" s="3"/>
      <c r="T759" s="4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P760" s="3"/>
      <c r="T760" s="4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P761" s="3"/>
      <c r="T761" s="4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P762" s="3"/>
      <c r="T762" s="4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P763" s="3"/>
      <c r="T763" s="4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P764" s="3"/>
      <c r="T764" s="4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P765" s="3"/>
      <c r="T765" s="4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P766" s="3"/>
      <c r="T766" s="4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P767" s="3"/>
      <c r="T767" s="4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P768" s="3"/>
      <c r="T768" s="4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P769" s="3"/>
      <c r="T769" s="4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P770" s="3"/>
      <c r="T770" s="4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P771" s="3"/>
      <c r="T771" s="4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P772" s="3"/>
      <c r="T772" s="4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P773" s="3"/>
      <c r="T773" s="4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P774" s="3"/>
      <c r="T774" s="4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P775" s="3"/>
      <c r="T775" s="4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P776" s="3"/>
      <c r="T776" s="4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P777" s="3"/>
      <c r="T777" s="4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P778" s="3"/>
      <c r="T778" s="4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P779" s="3"/>
      <c r="T779" s="4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P780" s="3"/>
      <c r="T780" s="4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P781" s="3"/>
      <c r="T781" s="4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P782" s="3"/>
      <c r="T782" s="4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P783" s="3"/>
      <c r="T783" s="4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P784" s="3"/>
      <c r="T784" s="4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P785" s="3"/>
      <c r="T785" s="4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P786" s="3"/>
      <c r="T786" s="4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P787" s="3"/>
      <c r="T787" s="4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P788" s="3"/>
      <c r="T788" s="4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P789" s="3"/>
      <c r="T789" s="4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P790" s="3"/>
      <c r="T790" s="4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P791" s="3"/>
      <c r="T791" s="4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P792" s="3"/>
      <c r="T792" s="4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P793" s="3"/>
      <c r="T793" s="4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P794" s="3"/>
      <c r="T794" s="4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P795" s="3"/>
      <c r="T795" s="4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P796" s="3"/>
      <c r="T796" s="4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P797" s="3"/>
      <c r="T797" s="4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P798" s="3"/>
      <c r="T798" s="4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P799" s="3"/>
      <c r="T799" s="4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P800" s="3"/>
      <c r="T800" s="4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P801" s="3"/>
      <c r="T801" s="4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P802" s="3"/>
      <c r="T802" s="4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P803" s="3"/>
      <c r="T803" s="4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P804" s="3"/>
      <c r="T804" s="4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P805" s="3"/>
      <c r="T805" s="4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P806" s="3"/>
      <c r="T806" s="4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P807" s="3"/>
      <c r="T807" s="4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P808" s="3"/>
      <c r="T808" s="4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P809" s="3"/>
      <c r="T809" s="4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P810" s="3"/>
      <c r="T810" s="4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P811" s="3"/>
      <c r="T811" s="4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P812" s="3"/>
      <c r="T812" s="4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P813" s="3"/>
      <c r="T813" s="4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P814" s="3"/>
      <c r="T814" s="4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P815" s="3"/>
      <c r="T815" s="4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P816" s="3"/>
      <c r="T816" s="4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P817" s="3"/>
      <c r="T817" s="4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P818" s="3"/>
      <c r="T818" s="4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P819" s="3"/>
      <c r="T819" s="4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P820" s="3"/>
      <c r="T820" s="4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P821" s="3"/>
      <c r="T821" s="4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P822" s="3"/>
      <c r="T822" s="4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P823" s="3"/>
      <c r="T823" s="4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P824" s="3"/>
      <c r="T824" s="4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P825" s="3"/>
      <c r="T825" s="4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P826" s="3"/>
      <c r="T826" s="4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P827" s="3"/>
      <c r="T827" s="4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P828" s="3"/>
      <c r="T828" s="4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P829" s="3"/>
      <c r="T829" s="4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P830" s="3"/>
      <c r="T830" s="4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P831" s="3"/>
      <c r="T831" s="4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P832" s="3"/>
      <c r="T832" s="4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P833" s="3"/>
      <c r="T833" s="4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P834" s="3"/>
      <c r="T834" s="4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P835" s="3"/>
      <c r="T835" s="4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P836" s="3"/>
      <c r="T836" s="4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P837" s="3"/>
      <c r="T837" s="4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P838" s="3"/>
      <c r="T838" s="4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P839" s="3"/>
      <c r="T839" s="4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P840" s="3"/>
      <c r="T840" s="4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P841" s="3"/>
      <c r="T841" s="4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P842" s="3"/>
      <c r="T842" s="4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P843" s="3"/>
      <c r="T843" s="4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P844" s="3"/>
      <c r="T844" s="4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P845" s="3"/>
      <c r="T845" s="4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P846" s="3"/>
      <c r="T846" s="4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P847" s="3"/>
      <c r="T847" s="4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P848" s="3"/>
      <c r="T848" s="4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P849" s="3"/>
      <c r="T849" s="4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P850" s="3"/>
      <c r="T850" s="4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P851" s="3"/>
      <c r="T851" s="4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P852" s="3"/>
      <c r="T852" s="4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P853" s="3"/>
      <c r="T853" s="4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P854" s="3"/>
      <c r="T854" s="4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P855" s="3"/>
      <c r="T855" s="4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P856" s="3"/>
      <c r="T856" s="4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P857" s="3"/>
      <c r="T857" s="4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P858" s="3"/>
      <c r="T858" s="4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P859" s="3"/>
      <c r="T859" s="4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P860" s="3"/>
      <c r="T860" s="4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P861" s="3"/>
      <c r="T861" s="4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P862" s="3"/>
      <c r="T862" s="4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P863" s="3"/>
      <c r="T863" s="4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P864" s="3"/>
      <c r="T864" s="4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P865" s="3"/>
      <c r="T865" s="4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P866" s="3"/>
      <c r="T866" s="4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P867" s="3"/>
      <c r="T867" s="4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P868" s="3"/>
      <c r="T868" s="4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P869" s="3"/>
      <c r="T869" s="4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P870" s="3"/>
      <c r="T870" s="4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P871" s="3"/>
      <c r="T871" s="4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P872" s="3"/>
      <c r="T872" s="4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P873" s="3"/>
      <c r="T873" s="4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P874" s="3"/>
      <c r="T874" s="4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P875" s="3"/>
      <c r="T875" s="4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P876" s="3"/>
      <c r="T876" s="4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P877" s="3"/>
      <c r="T877" s="4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P878" s="3"/>
      <c r="T878" s="4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P879" s="3"/>
      <c r="T879" s="4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P880" s="3"/>
      <c r="T880" s="4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P881" s="3"/>
      <c r="T881" s="4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P882" s="3"/>
      <c r="T882" s="4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P883" s="3"/>
      <c r="T883" s="4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P884" s="3"/>
      <c r="T884" s="4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P885" s="3"/>
      <c r="T885" s="4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P886" s="3"/>
      <c r="T886" s="4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P887" s="3"/>
      <c r="T887" s="4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P888" s="3"/>
      <c r="T888" s="4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P889" s="3"/>
      <c r="T889" s="4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P890" s="3"/>
      <c r="T890" s="4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P891" s="3"/>
      <c r="T891" s="4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P892" s="3"/>
      <c r="T892" s="4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P893" s="3"/>
      <c r="T893" s="4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P894" s="3"/>
      <c r="T894" s="4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P895" s="3"/>
      <c r="T895" s="4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P896" s="3"/>
      <c r="T896" s="4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P897" s="3"/>
      <c r="T897" s="4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P898" s="3"/>
      <c r="T898" s="4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P899" s="3"/>
      <c r="T899" s="4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P900" s="3"/>
      <c r="T900" s="4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P901" s="3"/>
      <c r="T901" s="4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P902" s="3"/>
      <c r="T902" s="4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P903" s="3"/>
      <c r="T903" s="4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P904" s="3"/>
      <c r="T904" s="4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P905" s="3"/>
      <c r="T905" s="4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P906" s="3"/>
      <c r="T906" s="4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P907" s="3"/>
      <c r="T907" s="4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P908" s="3"/>
      <c r="T908" s="4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P909" s="3"/>
      <c r="T909" s="4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P910" s="3"/>
      <c r="T910" s="4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P911" s="3"/>
      <c r="T911" s="4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P912" s="3"/>
      <c r="T912" s="4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P913" s="3"/>
      <c r="T913" s="4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P914" s="3"/>
      <c r="T914" s="4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P915" s="3"/>
      <c r="T915" s="4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P916" s="3"/>
      <c r="T916" s="4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P917" s="3"/>
      <c r="T917" s="4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P918" s="3"/>
      <c r="T918" s="4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P919" s="3"/>
      <c r="T919" s="4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P920" s="3"/>
      <c r="T920" s="4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P921" s="3"/>
      <c r="T921" s="4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P922" s="3"/>
      <c r="T922" s="4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P923" s="3"/>
      <c r="T923" s="4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P924" s="3"/>
      <c r="T924" s="4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P925" s="3"/>
      <c r="T925" s="4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P926" s="3"/>
      <c r="T926" s="4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P927" s="3"/>
      <c r="T927" s="4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P928" s="3"/>
      <c r="T928" s="4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P929" s="3"/>
      <c r="T929" s="4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P930" s="3"/>
      <c r="T930" s="4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P931" s="3"/>
      <c r="T931" s="4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P932" s="3"/>
      <c r="T932" s="4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P933" s="3"/>
      <c r="T933" s="4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P934" s="3"/>
      <c r="T934" s="4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P935" s="3"/>
      <c r="T935" s="4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P936" s="3"/>
      <c r="T936" s="4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P937" s="3"/>
      <c r="T937" s="4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P938" s="3"/>
      <c r="T938" s="4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P939" s="3"/>
      <c r="T939" s="4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P940" s="3"/>
      <c r="T940" s="4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P941" s="3"/>
      <c r="T941" s="4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P942" s="3"/>
      <c r="T942" s="4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P943" s="3"/>
      <c r="T943" s="4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P944" s="3"/>
      <c r="T944" s="4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P945" s="3"/>
      <c r="T945" s="4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P946" s="3"/>
      <c r="T946" s="4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P947" s="3"/>
      <c r="T947" s="4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P948" s="3"/>
      <c r="T948" s="4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P949" s="3"/>
      <c r="T949" s="4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P950" s="3"/>
      <c r="T950" s="4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P951" s="3"/>
      <c r="T951" s="4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P952" s="3"/>
      <c r="T952" s="4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P953" s="3"/>
      <c r="T953" s="4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P954" s="3"/>
      <c r="T954" s="4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P955" s="3"/>
      <c r="T955" s="4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P956" s="3"/>
      <c r="T956" s="4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P957" s="3"/>
      <c r="T957" s="4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P958" s="3"/>
      <c r="T958" s="4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P959" s="3"/>
      <c r="T959" s="4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P960" s="3"/>
      <c r="T960" s="4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P961" s="3"/>
      <c r="T961" s="4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P962" s="3"/>
      <c r="T962" s="4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P963" s="3"/>
      <c r="T963" s="4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P964" s="3"/>
      <c r="T964" s="4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P965" s="3"/>
      <c r="T965" s="4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P966" s="3"/>
      <c r="T966" s="4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P967" s="3"/>
      <c r="T967" s="4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P968" s="3"/>
      <c r="T968" s="4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P969" s="3"/>
      <c r="T969" s="4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P970" s="3"/>
      <c r="T970" s="4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P971" s="3"/>
      <c r="T971" s="4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P972" s="3"/>
      <c r="T972" s="4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P973" s="3"/>
      <c r="T973" s="4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P974" s="3"/>
      <c r="T974" s="4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P975" s="3"/>
      <c r="T975" s="4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P976" s="3"/>
      <c r="T976" s="4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P977" s="3"/>
      <c r="T977" s="4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P978" s="3"/>
      <c r="T978" s="4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P979" s="3"/>
      <c r="T979" s="4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P980" s="3"/>
      <c r="T980" s="4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P981" s="3"/>
      <c r="T981" s="4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P982" s="3"/>
      <c r="T982" s="4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P983" s="3"/>
      <c r="T983" s="4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P984" s="3"/>
      <c r="T984" s="4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P985" s="3"/>
      <c r="T985" s="4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P986" s="3"/>
      <c r="T986" s="4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P987" s="3"/>
      <c r="T987" s="4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P988" s="3"/>
      <c r="T988" s="4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P989" s="3"/>
      <c r="T989" s="4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P990" s="3"/>
      <c r="T990" s="4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P991" s="3"/>
      <c r="T991" s="4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P992" s="3"/>
      <c r="T992" s="4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P993" s="3"/>
      <c r="T993" s="4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P994" s="3"/>
      <c r="T994" s="4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P995" s="3"/>
      <c r="T995" s="4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P996" s="3"/>
      <c r="T996" s="4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P997" s="3"/>
      <c r="T997" s="4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P998" s="3"/>
      <c r="T998" s="4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P999" s="3"/>
      <c r="T999" s="4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P1000" s="3"/>
      <c r="T1000" s="4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P1001" s="3"/>
      <c r="T1001" s="4"/>
    </row>
    <row r="1002" ht="15.75" customHeight="1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