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<sst xmlns="http://schemas.openxmlformats.org/spreadsheetml/2006/main" count="55" uniqueCount="36">
  <si>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</si>
  <si>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</si>
  <si>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</si>
  <si>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</si>
  <si>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</si>
  <si>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</si>
  <si>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</si>
  <si>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</si>
  <si>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</si>
  <si>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Nf</t>
  </si>
  <si>
    <t>СКО П0</t>
  </si>
  <si>
    <t>СКО Д0</t>
  </si>
  <si>
    <t>СКО К0</t>
  </si>
  <si>
    <t>СКО V0</t>
  </si>
  <si>
    <t>Исходные данные</t>
  </si>
  <si>
    <t>П0=0°</t>
  </si>
  <si>
    <t>Д0=30 км</t>
  </si>
  <si>
    <t>К0=45°</t>
  </si>
  <si>
    <t>V0=10 м/с</t>
  </si>
  <si>
    <t>СКО=0.1°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</si>
  <si>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</si>
  <si>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</si>
  <si>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</si>
  <si>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</si>
  <si>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</si>
  <si>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</si>
  <si>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</si>
  <si>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</si>
  <si>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</si>
  <si>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</si>
  <si>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</si>
  <si>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</si>
  <si>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</si>
  <si>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</si>
  <si>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Nfmax</t>
  </si>
  <si>
    <t>Рэф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</si>
</sst>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5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1" xfId="0" applyAlignment="1" applyFont="1" applyNumberFormat="1">
      <alignment horizontal="center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4" numFmtId="0" xfId="0" applyAlignment="1" applyFont="1">
      <alignment horizontal="center" readingOrder="0"/>
    </xf>
    <xf borderId="0" fillId="0" fontId="1" numFmtId="9" xfId="0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4"/>
      <c r="R1" s="4"/>
      <c r="S1" s="4"/>
      <c r="T1" s="4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5" t="s">
        <v>7</v>
      </c>
      <c r="N2" s="5" t="s">
        <v>8</v>
      </c>
      <c r="P2" s="6" t="s">
        <v>9</v>
      </c>
      <c r="Q2" s="5" t="s">
        <v>10</v>
      </c>
      <c r="R2" s="5" t="s">
        <v>11</v>
      </c>
      <c r="S2" s="5" t="s">
        <v>12</v>
      </c>
      <c r="T2" s="5" t="s">
        <v>13</v>
      </c>
      <c r="V2" s="7" t="s">
        <v>14</v>
      </c>
    </row>
    <row r="3">
      <c r="A3" s="8">
        <v>0.0</v>
      </c>
      <c r="B3" s="9">
        <v>30.0</v>
      </c>
      <c r="C3" s="8">
        <v>45.0</v>
      </c>
      <c r="D3" s="10">
        <v>10.0</v>
      </c>
      <c r="E3" s="8">
        <v>0.02913212171047789</v>
      </c>
      <c r="F3" s="9">
        <v>29.63320732262878</v>
      </c>
      <c r="G3" s="8">
        <v>45.50446140639279</v>
      </c>
      <c r="H3" s="10">
        <v>9.674226464402118</v>
      </c>
      <c r="I3" s="8">
        <v>0.0</v>
      </c>
      <c r="J3" s="9">
        <v>11.64075950863358</v>
      </c>
      <c r="K3" s="8">
        <v>179.6230008630915</v>
      </c>
      <c r="L3" s="10">
        <v>11.91552507168664</v>
      </c>
      <c r="M3" s="10">
        <v>0.01005978472458412</v>
      </c>
      <c r="N3" s="10">
        <v>0.1217153204519801</v>
      </c>
      <c r="O3" s="11">
        <v>1.0</v>
      </c>
      <c r="P3" s="12">
        <v>64.0</v>
      </c>
      <c r="Q3" s="10">
        <v>0.01093238355089161</v>
      </c>
      <c r="R3" s="10">
        <v>0.2090999215876846</v>
      </c>
      <c r="S3" s="10">
        <v>0.3025612538838975</v>
      </c>
      <c r="T3" s="10">
        <v>0.1274809035709085</v>
      </c>
      <c r="V3" s="1" t="s">
        <v>15</v>
      </c>
      <c r="Z3" s="13">
        <f t="shared" ref="Z3:Z102" si="1">IF(E3&lt;180, E3+360, E3)</f>
        <v>360.0291321</v>
      </c>
    </row>
    <row r="4">
      <c r="A4" s="8">
        <v>0.0</v>
      </c>
      <c r="B4" s="9">
        <v>30.0</v>
      </c>
      <c r="C4" s="8">
        <v>45.0</v>
      </c>
      <c r="D4" s="10">
        <v>10.0</v>
      </c>
      <c r="E4" s="8">
        <v>0.01916558986372966</v>
      </c>
      <c r="F4" s="9">
        <v>29.83554380641454</v>
      </c>
      <c r="G4" s="8">
        <v>44.93192787399181</v>
      </c>
      <c r="H4" s="10">
        <v>9.916004599831785</v>
      </c>
      <c r="I4" s="8">
        <v>0.0</v>
      </c>
      <c r="J4" s="9">
        <v>32.28447405077631</v>
      </c>
      <c r="K4" s="8">
        <v>97.69391179242054</v>
      </c>
      <c r="L4" s="10">
        <v>13.45562447968258</v>
      </c>
      <c r="M4" s="10">
        <v>0.01009553214266649</v>
      </c>
      <c r="N4" s="10">
        <v>0.03662850585738006</v>
      </c>
      <c r="O4" s="11">
        <v>1.0</v>
      </c>
      <c r="P4" s="12">
        <v>71.0</v>
      </c>
      <c r="Q4" s="10">
        <v>0.01097062150107348</v>
      </c>
      <c r="R4" s="10">
        <v>0.2133601594444344</v>
      </c>
      <c r="S4" s="10">
        <v>0.2945154904433223</v>
      </c>
      <c r="T4" s="10">
        <v>0.1308061141952103</v>
      </c>
      <c r="V4" s="14" t="s">
        <v>16</v>
      </c>
      <c r="W4" s="7"/>
      <c r="Z4" s="13">
        <f t="shared" si="1"/>
        <v>360.0191656</v>
      </c>
    </row>
    <row r="5">
      <c r="A5" s="8">
        <v>0.0</v>
      </c>
      <c r="B5" s="9">
        <v>30.0</v>
      </c>
      <c r="C5" s="8">
        <v>45.0</v>
      </c>
      <c r="D5" s="10">
        <v>10.0</v>
      </c>
      <c r="E5" s="8">
        <v>0.002029676894484204</v>
      </c>
      <c r="F5" s="9">
        <v>29.49539534194046</v>
      </c>
      <c r="G5" s="8">
        <v>44.7906424729907</v>
      </c>
      <c r="H5" s="10">
        <v>9.824263821535684</v>
      </c>
      <c r="I5" s="8">
        <v>0.0</v>
      </c>
      <c r="J5" s="9">
        <v>6.904106432904773</v>
      </c>
      <c r="K5" s="8">
        <v>138.6268601636521</v>
      </c>
      <c r="L5" s="10">
        <v>14.7223405519969</v>
      </c>
      <c r="M5" s="10">
        <v>0.009172945171811496</v>
      </c>
      <c r="N5" s="10">
        <v>0.07770899412935414</v>
      </c>
      <c r="O5" s="11">
        <v>1.0</v>
      </c>
      <c r="P5" s="12">
        <v>41.0</v>
      </c>
      <c r="Q5" s="10">
        <v>0.01045333629341973</v>
      </c>
      <c r="R5" s="10">
        <v>0.1986258900199029</v>
      </c>
      <c r="S5" s="10">
        <v>0.2789181451624883</v>
      </c>
      <c r="T5" s="10">
        <v>0.1226128862479994</v>
      </c>
      <c r="V5" s="1" t="s">
        <v>17</v>
      </c>
      <c r="W5" s="7"/>
      <c r="Z5" s="13">
        <f t="shared" si="1"/>
        <v>360.0020297</v>
      </c>
    </row>
    <row r="6">
      <c r="A6" s="8">
        <v>0.0</v>
      </c>
      <c r="B6" s="9">
        <v>30.0</v>
      </c>
      <c r="C6" s="8">
        <v>45.0</v>
      </c>
      <c r="D6" s="10">
        <v>10.0</v>
      </c>
      <c r="E6" s="8">
        <v>0.008880479247084462</v>
      </c>
      <c r="F6" s="9">
        <v>29.82478172072202</v>
      </c>
      <c r="G6" s="8">
        <v>44.8195531659936</v>
      </c>
      <c r="H6" s="10">
        <v>9.946474735991902</v>
      </c>
      <c r="I6" s="8">
        <v>0.0</v>
      </c>
      <c r="J6" s="9">
        <v>11.73439031121736</v>
      </c>
      <c r="K6" s="8">
        <v>2.566527837118494</v>
      </c>
      <c r="L6" s="10">
        <v>9.332507391026766</v>
      </c>
      <c r="M6" s="10">
        <v>0.009785091199473267</v>
      </c>
      <c r="N6" s="10">
        <v>0.0298469555127354</v>
      </c>
      <c r="O6" s="11">
        <v>1.0</v>
      </c>
      <c r="P6" s="12">
        <v>37.0</v>
      </c>
      <c r="Q6" s="10">
        <v>0.01080332997547538</v>
      </c>
      <c r="R6" s="10">
        <v>0.2100447160649663</v>
      </c>
      <c r="S6" s="10">
        <v>0.288253567342213</v>
      </c>
      <c r="T6" s="10">
        <v>0.1290018383908476</v>
      </c>
      <c r="V6" s="1" t="s">
        <v>18</v>
      </c>
      <c r="W6" s="7"/>
      <c r="Z6" s="13">
        <f t="shared" si="1"/>
        <v>360.0088805</v>
      </c>
    </row>
    <row r="7">
      <c r="A7" s="8">
        <v>0.0</v>
      </c>
      <c r="B7" s="9">
        <v>30.0</v>
      </c>
      <c r="C7" s="8">
        <v>45.0</v>
      </c>
      <c r="D7" s="10">
        <v>10.0</v>
      </c>
      <c r="E7" s="8">
        <v>0.01714835022588202</v>
      </c>
      <c r="F7" s="9">
        <v>29.79927850752485</v>
      </c>
      <c r="G7" s="8">
        <v>45.43265114650052</v>
      </c>
      <c r="H7" s="10">
        <v>9.783215791444581</v>
      </c>
      <c r="I7" s="8">
        <v>0.0</v>
      </c>
      <c r="J7" s="9">
        <v>29.30235787541088</v>
      </c>
      <c r="K7" s="8">
        <v>25.64128886953149</v>
      </c>
      <c r="L7" s="10">
        <v>12.92217069206575</v>
      </c>
      <c r="M7" s="10">
        <v>0.009961332193257146</v>
      </c>
      <c r="N7" s="10">
        <v>0.08045061238423491</v>
      </c>
      <c r="O7" s="11">
        <v>1.0</v>
      </c>
      <c r="P7" s="12">
        <v>26.0</v>
      </c>
      <c r="Q7" s="10">
        <v>0.01088658098786942</v>
      </c>
      <c r="R7" s="10">
        <v>0.2108004242982155</v>
      </c>
      <c r="S7" s="10">
        <v>0.2986528587731958</v>
      </c>
      <c r="T7" s="10">
        <v>0.1283595235326291</v>
      </c>
      <c r="V7" s="14" t="s">
        <v>19</v>
      </c>
      <c r="Z7" s="13">
        <f t="shared" si="1"/>
        <v>360.0171484</v>
      </c>
    </row>
    <row r="8">
      <c r="A8" s="8">
        <v>0.0</v>
      </c>
      <c r="B8" s="9">
        <v>30.0</v>
      </c>
      <c r="C8" s="8">
        <v>45.0</v>
      </c>
      <c r="D8" s="10">
        <v>10.0</v>
      </c>
      <c r="E8" s="8">
        <v>0.007160222786587278</v>
      </c>
      <c r="F8" s="9">
        <v>29.53736256789628</v>
      </c>
      <c r="G8" s="8">
        <v>45.08569157594818</v>
      </c>
      <c r="H8" s="10">
        <v>9.76561785787924</v>
      </c>
      <c r="I8" s="8">
        <v>0.0</v>
      </c>
      <c r="J8" s="9">
        <v>12.23151066653726</v>
      </c>
      <c r="K8" s="8">
        <v>28.40495084064224</v>
      </c>
      <c r="L8" s="10">
        <v>13.04137560268722</v>
      </c>
      <c r="M8" s="10">
        <v>0.01063480431711901</v>
      </c>
      <c r="N8" s="10">
        <v>0.08822996018685728</v>
      </c>
      <c r="O8" s="11">
        <v>1.0</v>
      </c>
      <c r="P8" s="12">
        <v>38.0</v>
      </c>
      <c r="Q8" s="10">
        <v>0.01124984570630798</v>
      </c>
      <c r="R8" s="10">
        <v>0.2141470758344831</v>
      </c>
      <c r="S8" s="10">
        <v>0.3042401761251811</v>
      </c>
      <c r="T8" s="10">
        <v>0.1315460934270677</v>
      </c>
      <c r="V8" s="1"/>
      <c r="Z8" s="13">
        <f t="shared" si="1"/>
        <v>360.0071602</v>
      </c>
    </row>
    <row r="9">
      <c r="A9" s="8">
        <v>0.0</v>
      </c>
      <c r="B9" s="9">
        <v>30.0</v>
      </c>
      <c r="C9" s="8">
        <v>45.0</v>
      </c>
      <c r="D9" s="10">
        <v>10.0</v>
      </c>
      <c r="E9" s="8">
        <v>359.9934715183236</v>
      </c>
      <c r="F9" s="9">
        <v>29.74101338915747</v>
      </c>
      <c r="G9" s="8">
        <v>45.18479585026552</v>
      </c>
      <c r="H9" s="10">
        <v>9.852911956704256</v>
      </c>
      <c r="I9" s="8">
        <v>0.0</v>
      </c>
      <c r="J9" s="9">
        <v>33.71495322209216</v>
      </c>
      <c r="K9" s="8">
        <v>151.4719377326766</v>
      </c>
      <c r="L9" s="10">
        <v>11.34424708802399</v>
      </c>
      <c r="M9" s="10">
        <v>0.01049771377355237</v>
      </c>
      <c r="N9" s="10">
        <v>0.05741217254648413</v>
      </c>
      <c r="O9" s="11">
        <v>1.0</v>
      </c>
      <c r="P9" s="12">
        <v>129.0</v>
      </c>
      <c r="Q9" s="10">
        <v>0.01118278494101733</v>
      </c>
      <c r="R9" s="10">
        <v>0.2159447905468521</v>
      </c>
      <c r="S9" s="10">
        <v>0.3017882953782494</v>
      </c>
      <c r="T9" s="10">
        <v>0.1320908732769359</v>
      </c>
      <c r="V9" s="2" t="s">
        <v>20</v>
      </c>
      <c r="Z9" s="13">
        <f t="shared" si="1"/>
        <v>359.9934715</v>
      </c>
    </row>
    <row r="10">
      <c r="A10" s="8">
        <v>0.0</v>
      </c>
      <c r="B10" s="9">
        <v>30.0</v>
      </c>
      <c r="C10" s="8">
        <v>45.0</v>
      </c>
      <c r="D10" s="10">
        <v>10.0</v>
      </c>
      <c r="E10" s="8">
        <v>0.001418769610695104</v>
      </c>
      <c r="F10" s="9">
        <v>30.09634682496795</v>
      </c>
      <c r="G10" s="8">
        <v>44.83618699774548</v>
      </c>
      <c r="H10" s="10">
        <v>10.08640053623091</v>
      </c>
      <c r="I10" s="8">
        <v>0.0</v>
      </c>
      <c r="J10" s="9">
        <v>6.586090771691427</v>
      </c>
      <c r="K10" s="8">
        <v>23.06143907390223</v>
      </c>
      <c r="L10" s="10">
        <v>13.08439706182095</v>
      </c>
      <c r="M10" s="10">
        <v>0.0101180416663978</v>
      </c>
      <c r="N10" s="10">
        <v>0.03140275290387338</v>
      </c>
      <c r="O10" s="11">
        <v>1.0</v>
      </c>
      <c r="P10" s="12">
        <v>44.0</v>
      </c>
      <c r="Q10" s="10">
        <v>0.01099476663675274</v>
      </c>
      <c r="R10" s="10">
        <v>0.2179450085458938</v>
      </c>
      <c r="S10" s="10">
        <v>0.2913658047502352</v>
      </c>
      <c r="T10" s="10">
        <v>0.1333495580843333</v>
      </c>
      <c r="V10" s="1" t="s">
        <v>21</v>
      </c>
      <c r="W10" s="7"/>
      <c r="Z10" s="13">
        <f t="shared" si="1"/>
        <v>360.0014188</v>
      </c>
    </row>
    <row r="11">
      <c r="A11" s="8">
        <v>0.0</v>
      </c>
      <c r="B11" s="9">
        <v>30.0</v>
      </c>
      <c r="C11" s="8">
        <v>45.0</v>
      </c>
      <c r="D11" s="10">
        <v>10.0</v>
      </c>
      <c r="E11" s="8">
        <v>0.001521287384803283</v>
      </c>
      <c r="F11" s="9">
        <v>29.93969336742455</v>
      </c>
      <c r="G11" s="8">
        <v>45.25934788267716</v>
      </c>
      <c r="H11" s="10">
        <v>9.897617707799375</v>
      </c>
      <c r="I11" s="8">
        <v>0.0</v>
      </c>
      <c r="J11" s="9">
        <v>32.76797981916896</v>
      </c>
      <c r="K11" s="8">
        <v>91.89722939316972</v>
      </c>
      <c r="L11" s="10">
        <v>7.00912757301923</v>
      </c>
      <c r="M11" s="10">
        <v>0.01010199726044498</v>
      </c>
      <c r="N11" s="10">
        <v>0.03580996043970047</v>
      </c>
      <c r="O11" s="11">
        <v>1.0</v>
      </c>
      <c r="P11" s="12">
        <v>57.0</v>
      </c>
      <c r="Q11" s="10">
        <v>0.01097159300386797</v>
      </c>
      <c r="R11" s="10">
        <v>0.2147081864173579</v>
      </c>
      <c r="S11" s="10">
        <v>0.2975957296389437</v>
      </c>
      <c r="T11" s="10">
        <v>0.1308101054063809</v>
      </c>
      <c r="V11" s="1" t="s">
        <v>22</v>
      </c>
      <c r="W11" s="15" t="s">
        <v>23</v>
      </c>
      <c r="Z11" s="13">
        <f t="shared" si="1"/>
        <v>360.0015213</v>
      </c>
    </row>
    <row r="12">
      <c r="A12" s="8">
        <v>0.0</v>
      </c>
      <c r="B12" s="9">
        <v>30.0</v>
      </c>
      <c r="C12" s="8">
        <v>45.0</v>
      </c>
      <c r="D12" s="10">
        <v>10.0</v>
      </c>
      <c r="E12" s="8">
        <v>359.9915470182505</v>
      </c>
      <c r="F12" s="9">
        <v>29.72679415431207</v>
      </c>
      <c r="G12" s="8">
        <v>45.11449121534625</v>
      </c>
      <c r="H12" s="10">
        <v>9.85842622018675</v>
      </c>
      <c r="I12" s="8">
        <v>0.0</v>
      </c>
      <c r="J12" s="9">
        <v>44.96853675741212</v>
      </c>
      <c r="K12" s="8">
        <v>59.93127209293412</v>
      </c>
      <c r="L12" s="10">
        <v>9.720964953970347</v>
      </c>
      <c r="M12" s="10">
        <v>0.009862012949545343</v>
      </c>
      <c r="N12" s="10">
        <v>0.05554707331257269</v>
      </c>
      <c r="O12" s="11">
        <v>1.0</v>
      </c>
      <c r="P12" s="12">
        <v>26.0</v>
      </c>
      <c r="Q12" s="10">
        <v>0.01083947595294299</v>
      </c>
      <c r="R12" s="10">
        <v>0.2091365823719504</v>
      </c>
      <c r="S12" s="10">
        <v>0.2919529904074683</v>
      </c>
      <c r="T12" s="10">
        <v>0.1280741078983635</v>
      </c>
      <c r="V12" s="1" t="s">
        <v>24</v>
      </c>
      <c r="W12" s="16" t="s">
        <v>25</v>
      </c>
      <c r="Z12" s="13">
        <f t="shared" si="1"/>
        <v>359.991547</v>
      </c>
    </row>
    <row r="13">
      <c r="A13" s="8">
        <v>0.0</v>
      </c>
      <c r="B13" s="9">
        <v>30.0</v>
      </c>
      <c r="C13" s="8">
        <v>45.0</v>
      </c>
      <c r="D13" s="10">
        <v>10.0</v>
      </c>
      <c r="E13" s="8">
        <v>0.0202640691907401</v>
      </c>
      <c r="F13" s="9">
        <v>29.93853167781477</v>
      </c>
      <c r="G13" s="8">
        <v>44.99362184097106</v>
      </c>
      <c r="H13" s="10">
        <v>9.945181951430207</v>
      </c>
      <c r="I13" s="8">
        <v>0.0</v>
      </c>
      <c r="J13" s="9">
        <v>38.78934545789073</v>
      </c>
      <c r="K13" s="8">
        <v>148.5720787128234</v>
      </c>
      <c r="L13" s="10">
        <v>7.155498369275016</v>
      </c>
      <c r="M13" s="10">
        <v>0.009702544727853639</v>
      </c>
      <c r="N13" s="10">
        <v>0.02234489020392607</v>
      </c>
      <c r="O13" s="11">
        <v>1.0</v>
      </c>
      <c r="P13" s="12">
        <v>100.0</v>
      </c>
      <c r="Q13" s="10">
        <v>0.01075635866431034</v>
      </c>
      <c r="R13" s="10">
        <v>0.2106611100508791</v>
      </c>
      <c r="S13" s="10">
        <v>0.2892270243183193</v>
      </c>
      <c r="T13" s="10">
        <v>0.128851372942737</v>
      </c>
      <c r="V13" s="1" t="s">
        <v>26</v>
      </c>
      <c r="W13" s="17" t="s">
        <v>27</v>
      </c>
      <c r="Z13" s="13">
        <f t="shared" si="1"/>
        <v>360.0202641</v>
      </c>
    </row>
    <row r="14">
      <c r="A14" s="8">
        <v>0.0</v>
      </c>
      <c r="B14" s="9">
        <v>30.0</v>
      </c>
      <c r="C14" s="8">
        <v>45.0</v>
      </c>
      <c r="D14" s="10">
        <v>10.0</v>
      </c>
      <c r="E14" s="8">
        <v>0.007235196739769432</v>
      </c>
      <c r="F14" s="9">
        <v>30.20109592790022</v>
      </c>
      <c r="G14" s="8">
        <v>45.18624058710192</v>
      </c>
      <c r="H14" s="10">
        <v>10.03466020965471</v>
      </c>
      <c r="I14" s="8">
        <v>0.0</v>
      </c>
      <c r="J14" s="9">
        <v>47.66890332657369</v>
      </c>
      <c r="K14" s="8">
        <v>146.1261255567986</v>
      </c>
      <c r="L14" s="10">
        <v>11.8989407585023</v>
      </c>
      <c r="M14" s="10">
        <v>0.009227269612633097</v>
      </c>
      <c r="N14" s="10">
        <v>0.02630186227062389</v>
      </c>
      <c r="O14" s="11">
        <v>1.0</v>
      </c>
      <c r="P14" s="12">
        <v>111.0</v>
      </c>
      <c r="Q14" s="10">
        <v>0.01049436083091043</v>
      </c>
      <c r="R14" s="10">
        <v>0.2092401582880379</v>
      </c>
      <c r="S14" s="10">
        <v>0.2825889330367276</v>
      </c>
      <c r="T14" s="10">
        <v>0.1271762420715765</v>
      </c>
      <c r="V14" s="1" t="s">
        <v>28</v>
      </c>
      <c r="W14" s="16" t="s">
        <v>25</v>
      </c>
      <c r="Z14" s="13">
        <f t="shared" si="1"/>
        <v>360.0072352</v>
      </c>
    </row>
    <row r="15">
      <c r="A15" s="8">
        <v>0.0</v>
      </c>
      <c r="B15" s="9">
        <v>30.0</v>
      </c>
      <c r="C15" s="8">
        <v>45.0</v>
      </c>
      <c r="D15" s="10">
        <v>10.0</v>
      </c>
      <c r="E15" s="8">
        <v>0.002462562319563665</v>
      </c>
      <c r="F15" s="9">
        <v>29.81209751320162</v>
      </c>
      <c r="G15" s="8">
        <v>44.80185866743394</v>
      </c>
      <c r="H15" s="10">
        <v>9.964107864306568</v>
      </c>
      <c r="I15" s="8">
        <v>0.0</v>
      </c>
      <c r="J15" s="9">
        <v>6.829342576415212</v>
      </c>
      <c r="K15" s="8">
        <v>152.7269708548022</v>
      </c>
      <c r="L15" s="10">
        <v>6.010209940037202</v>
      </c>
      <c r="M15" s="10">
        <v>0.0102307298092975</v>
      </c>
      <c r="N15" s="10">
        <v>0.02498123486175132</v>
      </c>
      <c r="O15" s="11">
        <v>1.0</v>
      </c>
      <c r="P15" s="12">
        <v>57.0</v>
      </c>
      <c r="Q15" s="10">
        <v>0.01104837841538016</v>
      </c>
      <c r="R15" s="10">
        <v>0.2146967115304507</v>
      </c>
      <c r="S15" s="10">
        <v>0.2936339942274732</v>
      </c>
      <c r="T15" s="10">
        <v>0.1319325719275315</v>
      </c>
      <c r="V15" s="1" t="s">
        <v>29</v>
      </c>
      <c r="W15" s="18" t="s">
        <v>30</v>
      </c>
      <c r="Z15" s="13">
        <f t="shared" si="1"/>
        <v>360.0024626</v>
      </c>
    </row>
    <row r="16">
      <c r="A16" s="8">
        <v>0.0</v>
      </c>
      <c r="B16" s="9">
        <v>30.0</v>
      </c>
      <c r="C16" s="8">
        <v>45.0</v>
      </c>
      <c r="D16" s="10">
        <v>10.0</v>
      </c>
      <c r="E16" s="8">
        <v>9.609601011332634E-4</v>
      </c>
      <c r="F16" s="9">
        <v>30.09728244103606</v>
      </c>
      <c r="G16" s="8">
        <v>45.21034663122347</v>
      </c>
      <c r="H16" s="10">
        <v>9.992196745082419</v>
      </c>
      <c r="I16" s="8">
        <v>0.0</v>
      </c>
      <c r="J16" s="9">
        <v>21.53569178436332</v>
      </c>
      <c r="K16" s="8">
        <v>48.70430723092273</v>
      </c>
      <c r="L16" s="10">
        <v>6.851243875764309</v>
      </c>
      <c r="M16" s="10">
        <v>0.01007389480957215</v>
      </c>
      <c r="N16" s="10">
        <v>0.01285429959282566</v>
      </c>
      <c r="O16" s="11">
        <v>1.0</v>
      </c>
      <c r="P16" s="12">
        <v>26.0</v>
      </c>
      <c r="Q16" s="10">
        <v>0.01096280004270504</v>
      </c>
      <c r="R16" s="10">
        <v>0.2170091316813882</v>
      </c>
      <c r="S16" s="10">
        <v>0.2954291183697786</v>
      </c>
      <c r="T16" s="10">
        <v>0.1320406959834233</v>
      </c>
      <c r="Z16" s="13">
        <f t="shared" si="1"/>
        <v>360.000961</v>
      </c>
    </row>
    <row r="17">
      <c r="A17" s="8">
        <v>0.0</v>
      </c>
      <c r="B17" s="9">
        <v>30.0</v>
      </c>
      <c r="C17" s="8">
        <v>45.0</v>
      </c>
      <c r="D17" s="10">
        <v>10.0</v>
      </c>
      <c r="E17" s="8">
        <v>359.9852244321794</v>
      </c>
      <c r="F17" s="9">
        <v>30.37001437063613</v>
      </c>
      <c r="G17" s="8">
        <v>44.89367059228042</v>
      </c>
      <c r="H17" s="10">
        <v>10.21713396773329</v>
      </c>
      <c r="I17" s="8">
        <v>0.0</v>
      </c>
      <c r="J17" s="9">
        <v>25.10190275640946</v>
      </c>
      <c r="K17" s="8">
        <v>170.0867189861441</v>
      </c>
      <c r="L17" s="10">
        <v>9.536144242208103</v>
      </c>
      <c r="M17" s="10">
        <v>0.01043752568200148</v>
      </c>
      <c r="N17" s="10">
        <v>0.08119197300569363</v>
      </c>
      <c r="O17" s="11">
        <v>1.0</v>
      </c>
      <c r="P17" s="12">
        <v>125.0</v>
      </c>
      <c r="Q17" s="10">
        <v>0.01117530379979257</v>
      </c>
      <c r="R17" s="10">
        <v>0.22579011057233</v>
      </c>
      <c r="S17" s="10">
        <v>0.2946995464883909</v>
      </c>
      <c r="T17" s="10">
        <v>0.1375434727959342</v>
      </c>
      <c r="Z17" s="13">
        <f t="shared" si="1"/>
        <v>359.9852244</v>
      </c>
    </row>
    <row r="18">
      <c r="A18" s="8">
        <v>0.0</v>
      </c>
      <c r="B18" s="9">
        <v>30.0</v>
      </c>
      <c r="C18" s="8">
        <v>45.0</v>
      </c>
      <c r="D18" s="10">
        <v>10.0</v>
      </c>
      <c r="E18" s="8">
        <v>359.9959024094269</v>
      </c>
      <c r="F18" s="9">
        <v>30.13859550633995</v>
      </c>
      <c r="G18" s="8">
        <v>44.80136503492087</v>
      </c>
      <c r="H18" s="10">
        <v>10.11616514407767</v>
      </c>
      <c r="I18" s="8">
        <v>0.0</v>
      </c>
      <c r="J18" s="9">
        <v>18.93978561744336</v>
      </c>
      <c r="K18" s="8">
        <v>147.7311903918371</v>
      </c>
      <c r="L18" s="10">
        <v>7.910158045789851</v>
      </c>
      <c r="M18" s="10">
        <v>0.01017135800434662</v>
      </c>
      <c r="N18" s="10">
        <v>0.04273130814187841</v>
      </c>
      <c r="O18" s="11">
        <v>1.0</v>
      </c>
      <c r="P18" s="12">
        <v>74.0</v>
      </c>
      <c r="Q18" s="10">
        <v>0.01102576818945003</v>
      </c>
      <c r="R18" s="10">
        <v>0.2192312493648543</v>
      </c>
      <c r="S18" s="10">
        <v>0.2914742794948855</v>
      </c>
      <c r="T18" s="10">
        <v>0.13412532412117</v>
      </c>
      <c r="Z18" s="13">
        <f t="shared" si="1"/>
        <v>359.9959024</v>
      </c>
    </row>
    <row r="19">
      <c r="A19" s="8">
        <v>0.0</v>
      </c>
      <c r="B19" s="9">
        <v>30.0</v>
      </c>
      <c r="C19" s="8">
        <v>45.0</v>
      </c>
      <c r="D19" s="10">
        <v>10.0</v>
      </c>
      <c r="E19" s="8">
        <v>0.00886640154787207</v>
      </c>
      <c r="F19" s="9">
        <v>29.99938527718235</v>
      </c>
      <c r="G19" s="8">
        <v>45.44701066736236</v>
      </c>
      <c r="H19" s="10">
        <v>9.86474073061324</v>
      </c>
      <c r="I19" s="8">
        <v>0.0</v>
      </c>
      <c r="J19" s="9">
        <v>5.650778278617594</v>
      </c>
      <c r="K19" s="8">
        <v>133.9479003190884</v>
      </c>
      <c r="L19" s="10">
        <v>6.400401411718547</v>
      </c>
      <c r="M19" s="10">
        <v>0.009486189836354809</v>
      </c>
      <c r="N19" s="10">
        <v>0.04724083568536143</v>
      </c>
      <c r="O19" s="11">
        <v>1.0</v>
      </c>
      <c r="P19" s="12">
        <v>47.0</v>
      </c>
      <c r="Q19" s="10">
        <v>0.01062852907596437</v>
      </c>
      <c r="R19" s="10">
        <v>0.2086805795221141</v>
      </c>
      <c r="S19" s="10">
        <v>0.2911424294281105</v>
      </c>
      <c r="T19" s="10">
        <v>0.1266767069635947</v>
      </c>
      <c r="U19" s="19"/>
      <c r="V19" s="20"/>
      <c r="W19" s="18" t="s">
        <v>31</v>
      </c>
      <c r="Y19" s="18"/>
      <c r="Z19" s="13">
        <f t="shared" si="1"/>
        <v>360.0088664</v>
      </c>
    </row>
    <row r="20">
      <c r="A20" s="8">
        <v>0.0</v>
      </c>
      <c r="B20" s="9">
        <v>30.0</v>
      </c>
      <c r="C20" s="8">
        <v>45.0</v>
      </c>
      <c r="D20" s="10">
        <v>10.0</v>
      </c>
      <c r="E20" s="8">
        <v>0.03326607877233866</v>
      </c>
      <c r="F20" s="9">
        <v>29.64057639725038</v>
      </c>
      <c r="G20" s="8">
        <v>45.84242110198596</v>
      </c>
      <c r="H20" s="10">
        <v>9.592284881457466</v>
      </c>
      <c r="I20" s="8">
        <v>0.0</v>
      </c>
      <c r="J20" s="9">
        <v>19.37435548540503</v>
      </c>
      <c r="K20" s="8">
        <v>152.3673300017547</v>
      </c>
      <c r="L20" s="10">
        <v>7.608913975662912</v>
      </c>
      <c r="M20" s="10">
        <v>0.009588269957971374</v>
      </c>
      <c r="N20" s="10">
        <v>0.151273804808899</v>
      </c>
      <c r="O20" s="11">
        <v>1.0</v>
      </c>
      <c r="P20" s="12">
        <v>73.0</v>
      </c>
      <c r="Q20" s="10">
        <v>0.01066607142092804</v>
      </c>
      <c r="R20" s="10">
        <v>0.2038468213642665</v>
      </c>
      <c r="S20" s="10">
        <v>0.2998512054418937</v>
      </c>
      <c r="T20" s="10">
        <v>0.1236555186572531</v>
      </c>
      <c r="V20" s="18" t="s">
        <v>3</v>
      </c>
      <c r="W20" s="21">
        <f>MOD(AVERAGE(Z3:Z1000), 360)</f>
        <v>0.0008311089103</v>
      </c>
      <c r="Z20" s="13">
        <f t="shared" si="1"/>
        <v>360.0332661</v>
      </c>
    </row>
    <row r="21" ht="15.75" customHeight="1">
      <c r="A21" s="8">
        <v>0.0</v>
      </c>
      <c r="B21" s="9">
        <v>30.0</v>
      </c>
      <c r="C21" s="8">
        <v>45.0</v>
      </c>
      <c r="D21" s="10">
        <v>10.0</v>
      </c>
      <c r="E21" s="8">
        <v>359.9788019871152</v>
      </c>
      <c r="F21" s="9">
        <v>30.0929845268769</v>
      </c>
      <c r="G21" s="8">
        <v>44.40643491501303</v>
      </c>
      <c r="H21" s="10">
        <v>10.21699031584364</v>
      </c>
      <c r="I21" s="8">
        <v>0.0</v>
      </c>
      <c r="J21" s="9">
        <v>23.43388290762964</v>
      </c>
      <c r="K21" s="8">
        <v>116.6460470830597</v>
      </c>
      <c r="L21" s="10">
        <v>13.45622981981167</v>
      </c>
      <c r="M21" s="10">
        <v>0.010015162326147</v>
      </c>
      <c r="N21" s="10">
        <v>0.07955201635549713</v>
      </c>
      <c r="O21" s="11">
        <v>1.0</v>
      </c>
      <c r="P21" s="12">
        <v>36.0</v>
      </c>
      <c r="Q21" s="10">
        <v>0.01094979983986525</v>
      </c>
      <c r="R21" s="10">
        <v>0.2174082909629431</v>
      </c>
      <c r="S21" s="10">
        <v>0.2835878773397182</v>
      </c>
      <c r="T21" s="10">
        <v>0.1338820869026472</v>
      </c>
      <c r="U21" s="22"/>
      <c r="V21" s="18" t="s">
        <v>4</v>
      </c>
      <c r="W21" s="23">
        <f>AVERAGE(F3:F1000)</f>
        <v>29.98766801</v>
      </c>
      <c r="Y21" s="1"/>
      <c r="Z21" s="13">
        <f t="shared" si="1"/>
        <v>359.978802</v>
      </c>
    </row>
    <row r="22" ht="15.75" customHeight="1">
      <c r="A22" s="8">
        <v>0.0</v>
      </c>
      <c r="B22" s="9">
        <v>30.0</v>
      </c>
      <c r="C22" s="8">
        <v>45.0</v>
      </c>
      <c r="D22" s="10">
        <v>10.0</v>
      </c>
      <c r="E22" s="8">
        <v>9.875030406600216E-4</v>
      </c>
      <c r="F22" s="9">
        <v>29.80707948637197</v>
      </c>
      <c r="G22" s="8">
        <v>45.12504488628208</v>
      </c>
      <c r="H22" s="10">
        <v>9.871165936590216</v>
      </c>
      <c r="I22" s="8">
        <v>0.0</v>
      </c>
      <c r="J22" s="9">
        <v>14.5539047507604</v>
      </c>
      <c r="K22" s="8">
        <v>78.85405553181113</v>
      </c>
      <c r="L22" s="10">
        <v>6.35409334835064</v>
      </c>
      <c r="M22" s="10">
        <v>0.01003652870252403</v>
      </c>
      <c r="N22" s="10">
        <v>0.04629932008232775</v>
      </c>
      <c r="O22" s="11">
        <v>1.0</v>
      </c>
      <c r="P22" s="12">
        <v>31.0</v>
      </c>
      <c r="Q22" s="10">
        <v>0.01093508497914971</v>
      </c>
      <c r="R22" s="10">
        <v>0.2121101962722399</v>
      </c>
      <c r="S22" s="10">
        <v>0.2954083761505421</v>
      </c>
      <c r="T22" s="10">
        <v>0.1297172714085124</v>
      </c>
      <c r="V22" s="18" t="s">
        <v>5</v>
      </c>
      <c r="W22" s="21">
        <f>AVERAGE(G3:G1000)</f>
        <v>45.0040115</v>
      </c>
      <c r="Z22" s="13">
        <f t="shared" si="1"/>
        <v>360.0009875</v>
      </c>
    </row>
    <row r="23" ht="15.75" customHeight="1">
      <c r="A23" s="8">
        <v>0.0</v>
      </c>
      <c r="B23" s="9">
        <v>30.0</v>
      </c>
      <c r="C23" s="8">
        <v>45.0</v>
      </c>
      <c r="D23" s="10">
        <v>10.0</v>
      </c>
      <c r="E23" s="8">
        <v>0.01373173539899277</v>
      </c>
      <c r="F23" s="9">
        <v>29.75292618909756</v>
      </c>
      <c r="G23" s="8">
        <v>45.06538576121256</v>
      </c>
      <c r="H23" s="10">
        <v>9.859170104683148</v>
      </c>
      <c r="I23" s="8">
        <v>0.0</v>
      </c>
      <c r="J23" s="9">
        <v>22.01500833929969</v>
      </c>
      <c r="K23" s="8">
        <v>72.3101599784355</v>
      </c>
      <c r="L23" s="10">
        <v>12.37995361257822</v>
      </c>
      <c r="M23" s="10">
        <v>0.00997958642226314</v>
      </c>
      <c r="N23" s="10">
        <v>0.05400137453719167</v>
      </c>
      <c r="O23" s="11">
        <v>1.0</v>
      </c>
      <c r="P23" s="12">
        <v>26.0</v>
      </c>
      <c r="Q23" s="10">
        <v>0.01090354666160111</v>
      </c>
      <c r="R23" s="10">
        <v>0.2107547096679693</v>
      </c>
      <c r="S23" s="10">
        <v>0.2941178591649596</v>
      </c>
      <c r="T23" s="10">
        <v>0.1291116111375872</v>
      </c>
      <c r="V23" s="18" t="s">
        <v>32</v>
      </c>
      <c r="W23" s="24">
        <f>AVERAGE(H3:H1000)</f>
        <v>9.993177391</v>
      </c>
      <c r="Z23" s="13">
        <f t="shared" si="1"/>
        <v>360.0137317</v>
      </c>
    </row>
    <row r="24" ht="15.75" customHeight="1">
      <c r="A24" s="8">
        <v>0.0</v>
      </c>
      <c r="B24" s="9">
        <v>30.0</v>
      </c>
      <c r="C24" s="8">
        <v>45.0</v>
      </c>
      <c r="D24" s="10">
        <v>10.0</v>
      </c>
      <c r="E24" s="8">
        <v>0.005869983978558409</v>
      </c>
      <c r="F24" s="9">
        <v>30.00469805477903</v>
      </c>
      <c r="G24" s="8">
        <v>44.79119332950941</v>
      </c>
      <c r="H24" s="10">
        <v>10.05019038906965</v>
      </c>
      <c r="I24" s="8">
        <v>0.0</v>
      </c>
      <c r="J24" s="9">
        <v>32.68078057953936</v>
      </c>
      <c r="K24" s="8">
        <v>40.53790478262572</v>
      </c>
      <c r="L24" s="10">
        <v>10.23304864669626</v>
      </c>
      <c r="M24" s="10">
        <v>0.009459360698673475</v>
      </c>
      <c r="N24" s="10">
        <v>0.0194962630675968</v>
      </c>
      <c r="O24" s="11">
        <v>1.0</v>
      </c>
      <c r="P24" s="12">
        <v>21.0</v>
      </c>
      <c r="Q24" s="10">
        <v>0.01062880569849314</v>
      </c>
      <c r="R24" s="10">
        <v>0.2093636213070773</v>
      </c>
      <c r="S24" s="10">
        <v>0.2817614988940743</v>
      </c>
      <c r="T24" s="10">
        <v>0.1283396861899531</v>
      </c>
      <c r="V24" s="18" t="s">
        <v>7</v>
      </c>
      <c r="W24" s="24">
        <f>AVERAGE(M3:M1000)</f>
        <v>0.009899837346</v>
      </c>
      <c r="X24" s="1" t="s">
        <v>33</v>
      </c>
      <c r="Y24" s="4">
        <f>SQRT(W24)</f>
        <v>0.09949792634</v>
      </c>
      <c r="Z24" s="13">
        <f t="shared" si="1"/>
        <v>360.00587</v>
      </c>
    </row>
    <row r="25" ht="15.75" customHeight="1">
      <c r="A25" s="8">
        <v>0.0</v>
      </c>
      <c r="B25" s="9">
        <v>30.0</v>
      </c>
      <c r="C25" s="8">
        <v>45.0</v>
      </c>
      <c r="D25" s="10">
        <v>10.0</v>
      </c>
      <c r="E25" s="8">
        <v>0.01457981985614856</v>
      </c>
      <c r="F25" s="9">
        <v>29.90849010441932</v>
      </c>
      <c r="G25" s="8">
        <v>44.98356623922449</v>
      </c>
      <c r="H25" s="10">
        <v>9.943670471059653</v>
      </c>
      <c r="I25" s="8">
        <v>0.0</v>
      </c>
      <c r="J25" s="9">
        <v>39.94239865382922</v>
      </c>
      <c r="K25" s="8">
        <v>79.6879814770293</v>
      </c>
      <c r="L25" s="10">
        <v>13.58756618750301</v>
      </c>
      <c r="M25" s="10">
        <v>0.01043281909788127</v>
      </c>
      <c r="N25" s="10">
        <v>0.02322206430632802</v>
      </c>
      <c r="O25" s="11">
        <v>1.0</v>
      </c>
      <c r="P25" s="12">
        <v>33.0</v>
      </c>
      <c r="Q25" s="10">
        <v>0.0111540580836764</v>
      </c>
      <c r="R25" s="10">
        <v>0.2180243243674032</v>
      </c>
      <c r="S25" s="10">
        <v>0.299416594068647</v>
      </c>
      <c r="T25" s="10">
        <v>0.1334344579750986</v>
      </c>
      <c r="V25" s="18" t="s">
        <v>8</v>
      </c>
      <c r="W25" s="24">
        <f>AVERAGE(N3:N1000)</f>
        <v>0.04711822363</v>
      </c>
      <c r="Z25" s="13">
        <f t="shared" si="1"/>
        <v>360.0145798</v>
      </c>
    </row>
    <row r="26" ht="15.75" customHeight="1">
      <c r="A26" s="8">
        <v>0.0</v>
      </c>
      <c r="B26" s="9">
        <v>30.0</v>
      </c>
      <c r="C26" s="8">
        <v>45.0</v>
      </c>
      <c r="D26" s="10">
        <v>10.0</v>
      </c>
      <c r="E26" s="8">
        <v>359.9880444648441</v>
      </c>
      <c r="F26" s="9">
        <v>29.82671044013021</v>
      </c>
      <c r="G26" s="8">
        <v>44.63043126254828</v>
      </c>
      <c r="H26" s="10">
        <v>10.0308489038408</v>
      </c>
      <c r="I26" s="8">
        <v>0.0</v>
      </c>
      <c r="J26" s="9">
        <v>23.14944947742002</v>
      </c>
      <c r="K26" s="8">
        <v>12.91762475858204</v>
      </c>
      <c r="L26" s="10">
        <v>13.93939668167973</v>
      </c>
      <c r="M26" s="10">
        <v>0.009909298455787339</v>
      </c>
      <c r="N26" s="10">
        <v>0.02956752595602327</v>
      </c>
      <c r="O26" s="11">
        <v>1.0</v>
      </c>
      <c r="P26" s="12">
        <v>54.0</v>
      </c>
      <c r="Q26" s="10">
        <v>0.01087900894141035</v>
      </c>
      <c r="R26" s="10">
        <v>0.2118032472490863</v>
      </c>
      <c r="S26" s="10">
        <v>0.2860215545487718</v>
      </c>
      <c r="T26" s="10">
        <v>0.1304625808630926</v>
      </c>
      <c r="V26" s="18" t="s">
        <v>9</v>
      </c>
      <c r="W26" s="25">
        <f>AVERAGE(P3:P1000)</f>
        <v>57.24</v>
      </c>
      <c r="X26" s="26" t="s">
        <v>34</v>
      </c>
      <c r="Y26" s="3">
        <f>MAX(P3:P1000)</f>
        <v>143</v>
      </c>
      <c r="Z26" s="13">
        <f t="shared" si="1"/>
        <v>359.9880445</v>
      </c>
    </row>
    <row r="27" ht="15.75" customHeight="1">
      <c r="A27" s="8">
        <v>0.0</v>
      </c>
      <c r="B27" s="9">
        <v>30.0</v>
      </c>
      <c r="C27" s="8">
        <v>45.0</v>
      </c>
      <c r="D27" s="10">
        <v>10.0</v>
      </c>
      <c r="E27" s="8">
        <v>0.004954023144854166</v>
      </c>
      <c r="F27" s="9">
        <v>30.14218317536471</v>
      </c>
      <c r="G27" s="8">
        <v>45.27910029319833</v>
      </c>
      <c r="H27" s="10">
        <v>9.985024128860644</v>
      </c>
      <c r="I27" s="8">
        <v>0.0</v>
      </c>
      <c r="J27" s="9">
        <v>40.03472808394243</v>
      </c>
      <c r="K27" s="8">
        <v>47.41254706029664</v>
      </c>
      <c r="L27" s="10">
        <v>8.601964309472702</v>
      </c>
      <c r="M27" s="10">
        <v>0.009794529553922376</v>
      </c>
      <c r="N27" s="10">
        <v>0.01985904619904847</v>
      </c>
      <c r="O27" s="11">
        <v>1.0</v>
      </c>
      <c r="P27" s="12">
        <v>26.0</v>
      </c>
      <c r="Q27" s="10">
        <v>0.01080860104188569</v>
      </c>
      <c r="R27" s="10">
        <v>0.2145401548683341</v>
      </c>
      <c r="S27" s="10">
        <v>0.2925010759128834</v>
      </c>
      <c r="T27" s="10">
        <v>0.1303185834608669</v>
      </c>
      <c r="V27" s="1" t="s">
        <v>35</v>
      </c>
      <c r="W27" s="27">
        <f>AVERAGE(O3:O1000)</f>
        <v>1</v>
      </c>
      <c r="Z27" s="13">
        <f t="shared" si="1"/>
        <v>360.004954</v>
      </c>
    </row>
    <row r="28" ht="15.75" customHeight="1">
      <c r="A28" s="8">
        <v>0.0</v>
      </c>
      <c r="B28" s="9">
        <v>30.0</v>
      </c>
      <c r="C28" s="8">
        <v>45.0</v>
      </c>
      <c r="D28" s="10">
        <v>10.0</v>
      </c>
      <c r="E28" s="8">
        <v>359.9988414424834</v>
      </c>
      <c r="F28" s="9">
        <v>30.11025860275403</v>
      </c>
      <c r="G28" s="8">
        <v>44.91829295803362</v>
      </c>
      <c r="H28" s="10">
        <v>10.07455336083336</v>
      </c>
      <c r="I28" s="8">
        <v>0.0</v>
      </c>
      <c r="J28" s="9">
        <v>21.6431761100709</v>
      </c>
      <c r="K28" s="8">
        <v>54.31188480180579</v>
      </c>
      <c r="L28" s="10">
        <v>10.36867091394861</v>
      </c>
      <c r="M28" s="10">
        <v>0.01027821808764592</v>
      </c>
      <c r="N28" s="10">
        <v>0.02709613356742734</v>
      </c>
      <c r="O28" s="11">
        <v>1.0</v>
      </c>
      <c r="P28" s="12">
        <v>26.0</v>
      </c>
      <c r="Q28" s="10">
        <v>0.0110803158720614</v>
      </c>
      <c r="R28" s="10">
        <v>0.2197902356409833</v>
      </c>
      <c r="S28" s="10">
        <v>0.2945202059884181</v>
      </c>
      <c r="T28" s="10">
        <v>0.1342902262740855</v>
      </c>
      <c r="V28" s="17" t="s">
        <v>10</v>
      </c>
      <c r="W28" s="24">
        <f>AVERAGE(Q3:Q1000)</f>
        <v>0.01086665803</v>
      </c>
      <c r="Z28" s="13">
        <f t="shared" si="1"/>
        <v>359.9988414</v>
      </c>
    </row>
    <row r="29" ht="15.75" customHeight="1">
      <c r="A29" s="8">
        <v>0.0</v>
      </c>
      <c r="B29" s="9">
        <v>30.0</v>
      </c>
      <c r="C29" s="8">
        <v>45.0</v>
      </c>
      <c r="D29" s="10">
        <v>10.0</v>
      </c>
      <c r="E29" s="8">
        <v>359.9981163938899</v>
      </c>
      <c r="F29" s="9">
        <v>29.95189105172154</v>
      </c>
      <c r="G29" s="8">
        <v>45.19432670775367</v>
      </c>
      <c r="H29" s="10">
        <v>9.933741715983006</v>
      </c>
      <c r="I29" s="8">
        <v>0.0</v>
      </c>
      <c r="J29" s="9">
        <v>37.88836281141651</v>
      </c>
      <c r="K29" s="8">
        <v>156.2571190764208</v>
      </c>
      <c r="L29" s="10">
        <v>7.552506047928231</v>
      </c>
      <c r="M29" s="10">
        <v>0.0104437014049297</v>
      </c>
      <c r="N29" s="10">
        <v>0.02456635957442929</v>
      </c>
      <c r="O29" s="11">
        <v>1.0</v>
      </c>
      <c r="P29" s="12">
        <v>100.0</v>
      </c>
      <c r="Q29" s="10">
        <v>0.01115869283387552</v>
      </c>
      <c r="R29" s="10">
        <v>0.2186570544407402</v>
      </c>
      <c r="S29" s="10">
        <v>0.3009730208620991</v>
      </c>
      <c r="T29" s="10">
        <v>0.1333369645893064</v>
      </c>
      <c r="V29" s="17" t="s">
        <v>11</v>
      </c>
      <c r="W29" s="24">
        <f>AVERAGE(R3:R1000)</f>
        <v>0.2136387415</v>
      </c>
      <c r="Z29" s="13">
        <f t="shared" si="1"/>
        <v>359.9981164</v>
      </c>
    </row>
    <row r="30" ht="15.75" customHeight="1">
      <c r="A30" s="8">
        <v>0.0</v>
      </c>
      <c r="B30" s="9">
        <v>30.0</v>
      </c>
      <c r="C30" s="8">
        <v>45.0</v>
      </c>
      <c r="D30" s="10">
        <v>10.0</v>
      </c>
      <c r="E30" s="8">
        <v>359.9810231031142</v>
      </c>
      <c r="F30" s="9">
        <v>30.18271975948526</v>
      </c>
      <c r="G30" s="8">
        <v>44.58786328849459</v>
      </c>
      <c r="H30" s="10">
        <v>10.20732806947975</v>
      </c>
      <c r="I30" s="8">
        <v>0.0</v>
      </c>
      <c r="J30" s="9">
        <v>35.96129646242171</v>
      </c>
      <c r="K30" s="8">
        <v>35.24908826529584</v>
      </c>
      <c r="L30" s="10">
        <v>9.605503297666576</v>
      </c>
      <c r="M30" s="10">
        <v>0.00906855906961938</v>
      </c>
      <c r="N30" s="10">
        <v>0.07703075712819302</v>
      </c>
      <c r="O30" s="11">
        <v>1.0</v>
      </c>
      <c r="P30" s="12">
        <v>26.0</v>
      </c>
      <c r="Q30" s="10">
        <v>0.01041778934072255</v>
      </c>
      <c r="R30" s="10">
        <v>0.207987868170403</v>
      </c>
      <c r="S30" s="10">
        <v>0.2718522778287067</v>
      </c>
      <c r="T30" s="10">
        <v>0.1275808520954513</v>
      </c>
      <c r="V30" s="17" t="s">
        <v>12</v>
      </c>
      <c r="W30" s="24">
        <f>AVERAGE(S3:S1000)</f>
        <v>0.290749208</v>
      </c>
      <c r="Z30" s="13">
        <f t="shared" si="1"/>
        <v>359.9810231</v>
      </c>
    </row>
    <row r="31" ht="15.75" customHeight="1">
      <c r="A31" s="8">
        <v>0.0</v>
      </c>
      <c r="B31" s="9">
        <v>30.0</v>
      </c>
      <c r="C31" s="8">
        <v>45.0</v>
      </c>
      <c r="D31" s="10">
        <v>10.0</v>
      </c>
      <c r="E31" s="8">
        <v>359.9991786721681</v>
      </c>
      <c r="F31" s="9">
        <v>29.77079717598355</v>
      </c>
      <c r="G31" s="8">
        <v>45.05264747371648</v>
      </c>
      <c r="H31" s="10">
        <v>9.886238221419392</v>
      </c>
      <c r="I31" s="8">
        <v>0.0</v>
      </c>
      <c r="J31" s="9">
        <v>22.42874118010711</v>
      </c>
      <c r="K31" s="8">
        <v>74.61665148447587</v>
      </c>
      <c r="L31" s="10">
        <v>9.87429829163716</v>
      </c>
      <c r="M31" s="10">
        <v>0.009744018505961455</v>
      </c>
      <c r="N31" s="10">
        <v>0.04269545366917202</v>
      </c>
      <c r="O31" s="11">
        <v>1.0</v>
      </c>
      <c r="P31" s="12">
        <v>26.0</v>
      </c>
      <c r="Q31" s="10">
        <v>0.01077628745414556</v>
      </c>
      <c r="R31" s="10">
        <v>0.208602576827483</v>
      </c>
      <c r="S31" s="10">
        <v>0.2896366175038816</v>
      </c>
      <c r="T31" s="10">
        <v>0.1277866831770825</v>
      </c>
      <c r="V31" s="17" t="s">
        <v>13</v>
      </c>
      <c r="W31" s="24">
        <f>AVERAGE(T3:T1000)</f>
        <v>0.1305808125</v>
      </c>
      <c r="Z31" s="13">
        <f t="shared" si="1"/>
        <v>359.9991787</v>
      </c>
    </row>
    <row r="32" ht="15.75" customHeight="1">
      <c r="A32" s="8">
        <v>0.0</v>
      </c>
      <c r="B32" s="9">
        <v>30.0</v>
      </c>
      <c r="C32" s="8">
        <v>45.0</v>
      </c>
      <c r="D32" s="10">
        <v>10.0</v>
      </c>
      <c r="E32" s="8">
        <v>0.003780357809663913</v>
      </c>
      <c r="F32" s="9">
        <v>29.93899976994977</v>
      </c>
      <c r="G32" s="8">
        <v>45.16594777189527</v>
      </c>
      <c r="H32" s="10">
        <v>9.923817308521002</v>
      </c>
      <c r="I32" s="8">
        <v>0.0</v>
      </c>
      <c r="J32" s="9">
        <v>40.23081598822693</v>
      </c>
      <c r="K32" s="8">
        <v>144.929498296466</v>
      </c>
      <c r="L32" s="10">
        <v>7.958585995285233</v>
      </c>
      <c r="M32" s="10">
        <v>0.009793751126685684</v>
      </c>
      <c r="N32" s="10">
        <v>0.02752835828900334</v>
      </c>
      <c r="O32" s="11">
        <v>1.0</v>
      </c>
      <c r="P32" s="12">
        <v>111.0</v>
      </c>
      <c r="Q32" s="10">
        <v>0.01080513842302979</v>
      </c>
      <c r="R32" s="10">
        <v>0.2115345345615184</v>
      </c>
      <c r="S32" s="10">
        <v>0.2916902743596171</v>
      </c>
      <c r="T32" s="10">
        <v>0.1290625551720678</v>
      </c>
      <c r="Z32" s="13">
        <f t="shared" si="1"/>
        <v>360.0037804</v>
      </c>
    </row>
    <row r="33" ht="15.75" customHeight="1">
      <c r="A33" s="8">
        <v>0.0</v>
      </c>
      <c r="B33" s="9">
        <v>30.0</v>
      </c>
      <c r="C33" s="8">
        <v>45.0</v>
      </c>
      <c r="D33" s="10">
        <v>10.0</v>
      </c>
      <c r="E33" s="8">
        <v>359.9851096694763</v>
      </c>
      <c r="F33" s="9">
        <v>29.99941536832802</v>
      </c>
      <c r="G33" s="8">
        <v>44.50213820029694</v>
      </c>
      <c r="H33" s="10">
        <v>10.15218858210809</v>
      </c>
      <c r="I33" s="8">
        <v>0.0</v>
      </c>
      <c r="J33" s="9">
        <v>38.98223202836694</v>
      </c>
      <c r="K33" s="8">
        <v>95.03017568651417</v>
      </c>
      <c r="L33" s="10">
        <v>10.5927563135132</v>
      </c>
      <c r="M33" s="10">
        <v>0.01001133594186784</v>
      </c>
      <c r="N33" s="10">
        <v>0.05424875268784377</v>
      </c>
      <c r="O33" s="11">
        <v>1.0</v>
      </c>
      <c r="P33" s="12">
        <v>32.0</v>
      </c>
      <c r="Q33" s="10">
        <v>0.01094332292498769</v>
      </c>
      <c r="R33" s="10">
        <v>0.215802949995228</v>
      </c>
      <c r="S33" s="10">
        <v>0.2848764691516914</v>
      </c>
      <c r="T33" s="10">
        <v>0.1328812316828028</v>
      </c>
      <c r="Z33" s="13">
        <f t="shared" si="1"/>
        <v>359.9851097</v>
      </c>
    </row>
    <row r="34" ht="15.75" customHeight="1">
      <c r="A34" s="8">
        <v>0.0</v>
      </c>
      <c r="B34" s="9">
        <v>30.0</v>
      </c>
      <c r="C34" s="8">
        <v>45.0</v>
      </c>
      <c r="D34" s="10">
        <v>10.0</v>
      </c>
      <c r="E34" s="8">
        <v>359.9925279175015</v>
      </c>
      <c r="F34" s="9">
        <v>30.21410558628668</v>
      </c>
      <c r="G34" s="8">
        <v>44.94143013868883</v>
      </c>
      <c r="H34" s="10">
        <v>10.11846078757008</v>
      </c>
      <c r="I34" s="8">
        <v>0.0</v>
      </c>
      <c r="J34" s="9">
        <v>47.46482560862713</v>
      </c>
      <c r="K34" s="8">
        <v>47.77986175700759</v>
      </c>
      <c r="L34" s="10">
        <v>14.52507664221577</v>
      </c>
      <c r="M34" s="10">
        <v>0.01055960328023053</v>
      </c>
      <c r="N34" s="10">
        <v>0.04484221884363278</v>
      </c>
      <c r="O34" s="11">
        <v>1.0</v>
      </c>
      <c r="P34" s="12">
        <v>27.0</v>
      </c>
      <c r="Q34" s="10">
        <v>0.01123362953412317</v>
      </c>
      <c r="R34" s="10">
        <v>0.224430207308602</v>
      </c>
      <c r="S34" s="10">
        <v>0.298328242226613</v>
      </c>
      <c r="T34" s="10">
        <v>0.1368841882303072</v>
      </c>
      <c r="Z34" s="13">
        <f t="shared" si="1"/>
        <v>359.9925279</v>
      </c>
    </row>
    <row r="35" ht="15.75" customHeight="1">
      <c r="A35" s="8">
        <v>0.0</v>
      </c>
      <c r="B35" s="9">
        <v>30.0</v>
      </c>
      <c r="C35" s="8">
        <v>45.0</v>
      </c>
      <c r="D35" s="10">
        <v>10.0</v>
      </c>
      <c r="E35" s="8">
        <v>0.01644322618695787</v>
      </c>
      <c r="F35" s="9">
        <v>29.65226277750556</v>
      </c>
      <c r="G35" s="8">
        <v>45.62286466212981</v>
      </c>
      <c r="H35" s="10">
        <v>9.668201366587526</v>
      </c>
      <c r="I35" s="8">
        <v>0.0</v>
      </c>
      <c r="J35" s="9">
        <v>15.70239294165694</v>
      </c>
      <c r="K35" s="8">
        <v>171.0149953484151</v>
      </c>
      <c r="L35" s="10">
        <v>6.64643235573413</v>
      </c>
      <c r="M35" s="10">
        <v>0.009740964919002996</v>
      </c>
      <c r="N35" s="10">
        <v>0.1219508160361295</v>
      </c>
      <c r="O35" s="11">
        <v>1.0</v>
      </c>
      <c r="P35" s="12">
        <v>127.0</v>
      </c>
      <c r="Q35" s="10">
        <v>0.01075715382985279</v>
      </c>
      <c r="R35" s="10">
        <v>0.205969707644495</v>
      </c>
      <c r="S35" s="10">
        <v>0.2984428803483319</v>
      </c>
      <c r="T35" s="10">
        <v>0.1253216571678867</v>
      </c>
      <c r="Z35" s="13">
        <f t="shared" si="1"/>
        <v>360.0164432</v>
      </c>
    </row>
    <row r="36" ht="15.75" customHeight="1">
      <c r="A36" s="8">
        <v>0.0</v>
      </c>
      <c r="B36" s="9">
        <v>30.0</v>
      </c>
      <c r="C36" s="8">
        <v>45.0</v>
      </c>
      <c r="D36" s="10">
        <v>10.0</v>
      </c>
      <c r="E36" s="8">
        <v>0.003494111018875836</v>
      </c>
      <c r="F36" s="9">
        <v>30.13949820872399</v>
      </c>
      <c r="G36" s="8">
        <v>45.25511777737915</v>
      </c>
      <c r="H36" s="10">
        <v>9.990746048992378</v>
      </c>
      <c r="I36" s="8">
        <v>0.0</v>
      </c>
      <c r="J36" s="9">
        <v>6.184006945637558</v>
      </c>
      <c r="K36" s="8">
        <v>22.84044007635567</v>
      </c>
      <c r="L36" s="10">
        <v>10.78905059503823</v>
      </c>
      <c r="M36" s="10">
        <v>0.009807923595892337</v>
      </c>
      <c r="N36" s="10">
        <v>0.01731486042577074</v>
      </c>
      <c r="O36" s="11">
        <v>1.0</v>
      </c>
      <c r="P36" s="12">
        <v>36.0</v>
      </c>
      <c r="Q36" s="10">
        <v>0.01081649752097455</v>
      </c>
      <c r="R36" s="10">
        <v>0.214676899736201</v>
      </c>
      <c r="S36" s="10">
        <v>0.2923665982270354</v>
      </c>
      <c r="T36" s="10">
        <v>0.1304518782936457</v>
      </c>
      <c r="Z36" s="13">
        <f t="shared" si="1"/>
        <v>360.0034941</v>
      </c>
    </row>
    <row r="37" ht="15.75" customHeight="1">
      <c r="A37" s="8">
        <v>0.0</v>
      </c>
      <c r="B37" s="9">
        <v>30.0</v>
      </c>
      <c r="C37" s="8">
        <v>45.0</v>
      </c>
      <c r="D37" s="10">
        <v>10.0</v>
      </c>
      <c r="E37" s="8">
        <v>359.9994770572828</v>
      </c>
      <c r="F37" s="9">
        <v>30.19136561770587</v>
      </c>
      <c r="G37" s="8">
        <v>45.43633935249199</v>
      </c>
      <c r="H37" s="10">
        <v>9.972609774178425</v>
      </c>
      <c r="I37" s="8">
        <v>0.0</v>
      </c>
      <c r="J37" s="9">
        <v>27.36543022186608</v>
      </c>
      <c r="K37" s="8">
        <v>157.9712187006615</v>
      </c>
      <c r="L37" s="10">
        <v>10.40609781725513</v>
      </c>
      <c r="M37" s="10">
        <v>0.01001232393262736</v>
      </c>
      <c r="N37" s="10">
        <v>0.0285181991528816</v>
      </c>
      <c r="O37" s="11">
        <v>1.0</v>
      </c>
      <c r="P37" s="12">
        <v>101.0</v>
      </c>
      <c r="Q37" s="10">
        <v>0.01092657432464895</v>
      </c>
      <c r="R37" s="10">
        <v>0.2175017354120614</v>
      </c>
      <c r="S37" s="10">
        <v>0.2973196559845308</v>
      </c>
      <c r="T37" s="10">
        <v>0.1317236726063429</v>
      </c>
      <c r="Z37" s="13">
        <f t="shared" si="1"/>
        <v>359.9994771</v>
      </c>
    </row>
    <row r="38" ht="15.75" customHeight="1">
      <c r="A38" s="8">
        <v>0.0</v>
      </c>
      <c r="B38" s="9">
        <v>30.0</v>
      </c>
      <c r="C38" s="8">
        <v>45.0</v>
      </c>
      <c r="D38" s="10">
        <v>10.0</v>
      </c>
      <c r="E38" s="8">
        <v>0.01607737653020327</v>
      </c>
      <c r="F38" s="9">
        <v>29.48884446953356</v>
      </c>
      <c r="G38" s="8">
        <v>45.08346843236122</v>
      </c>
      <c r="H38" s="10">
        <v>9.73045736969337</v>
      </c>
      <c r="I38" s="8">
        <v>0.0</v>
      </c>
      <c r="J38" s="9">
        <v>42.84385077757211</v>
      </c>
      <c r="K38" s="8">
        <v>150.0165061945318</v>
      </c>
      <c r="L38" s="10">
        <v>5.302166795499233</v>
      </c>
      <c r="M38" s="10">
        <v>0.009954651178151535</v>
      </c>
      <c r="N38" s="10">
        <v>0.1018892419885972</v>
      </c>
      <c r="O38" s="11">
        <v>1.0</v>
      </c>
      <c r="P38" s="12">
        <v>94.0</v>
      </c>
      <c r="Q38" s="10">
        <v>0.0108815233361174</v>
      </c>
      <c r="R38" s="10">
        <v>0.2063841209335966</v>
      </c>
      <c r="S38" s="10">
        <v>0.2951918677644411</v>
      </c>
      <c r="T38" s="10">
        <v>0.1268633037396809</v>
      </c>
      <c r="Z38" s="13">
        <f t="shared" si="1"/>
        <v>360.0160774</v>
      </c>
    </row>
    <row r="39" ht="15.75" customHeight="1">
      <c r="A39" s="8">
        <v>0.0</v>
      </c>
      <c r="B39" s="9">
        <v>30.0</v>
      </c>
      <c r="C39" s="8">
        <v>45.0</v>
      </c>
      <c r="D39" s="10">
        <v>10.0</v>
      </c>
      <c r="E39" s="8">
        <v>0.00259982237625056</v>
      </c>
      <c r="F39" s="9">
        <v>30.07597360342617</v>
      </c>
      <c r="G39" s="8">
        <v>45.17633803639148</v>
      </c>
      <c r="H39" s="10">
        <v>9.979406642850304</v>
      </c>
      <c r="I39" s="8">
        <v>0.0</v>
      </c>
      <c r="J39" s="9">
        <v>33.0695722119649</v>
      </c>
      <c r="K39" s="8">
        <v>20.41778282004427</v>
      </c>
      <c r="L39" s="10">
        <v>13.80508318451662</v>
      </c>
      <c r="M39" s="10">
        <v>0.00999298246960754</v>
      </c>
      <c r="N39" s="10">
        <v>0.01442750153717294</v>
      </c>
      <c r="O39" s="11">
        <v>1.0</v>
      </c>
      <c r="P39" s="12">
        <v>31.0</v>
      </c>
      <c r="Q39" s="10">
        <v>0.01091774920916291</v>
      </c>
      <c r="R39" s="10">
        <v>0.2157794020523655</v>
      </c>
      <c r="S39" s="10">
        <v>0.2944654793550915</v>
      </c>
      <c r="T39" s="10">
        <v>0.1313820576634037</v>
      </c>
      <c r="Z39" s="13">
        <f t="shared" si="1"/>
        <v>360.0025998</v>
      </c>
    </row>
    <row r="40" ht="15.75" customHeight="1">
      <c r="A40" s="8">
        <v>0.0</v>
      </c>
      <c r="B40" s="9">
        <v>30.0</v>
      </c>
      <c r="C40" s="8">
        <v>45.0</v>
      </c>
      <c r="D40" s="10">
        <v>10.0</v>
      </c>
      <c r="E40" s="8">
        <v>359.9866607547747</v>
      </c>
      <c r="F40" s="9">
        <v>30.47119145221392</v>
      </c>
      <c r="G40" s="8">
        <v>44.73803913381085</v>
      </c>
      <c r="H40" s="10">
        <v>10.30030950639714</v>
      </c>
      <c r="I40" s="8">
        <v>0.0</v>
      </c>
      <c r="J40" s="9">
        <v>18.89312148512472</v>
      </c>
      <c r="K40" s="8">
        <v>161.0665552475704</v>
      </c>
      <c r="L40" s="10">
        <v>10.11501248709549</v>
      </c>
      <c r="M40" s="10">
        <v>0.009871055779678253</v>
      </c>
      <c r="N40" s="10">
        <v>0.1111385124611036</v>
      </c>
      <c r="O40" s="11">
        <v>1.0</v>
      </c>
      <c r="P40" s="12">
        <v>99.0</v>
      </c>
      <c r="Q40" s="10">
        <v>0.01087355468366947</v>
      </c>
      <c r="R40" s="10">
        <v>0.2213620852677392</v>
      </c>
      <c r="S40" s="10">
        <v>0.2844995801941685</v>
      </c>
      <c r="T40" s="10">
        <v>0.1349798131116812</v>
      </c>
      <c r="Z40" s="13">
        <f t="shared" si="1"/>
        <v>359.9866608</v>
      </c>
    </row>
    <row r="41" ht="15.75" customHeight="1">
      <c r="A41" s="8">
        <v>0.0</v>
      </c>
      <c r="B41" s="9">
        <v>30.0</v>
      </c>
      <c r="C41" s="8">
        <v>45.0</v>
      </c>
      <c r="D41" s="10">
        <v>10.0</v>
      </c>
      <c r="E41" s="8">
        <v>359.9979625584575</v>
      </c>
      <c r="F41" s="9">
        <v>30.21163988902699</v>
      </c>
      <c r="G41" s="8">
        <v>45.28920443535291</v>
      </c>
      <c r="H41" s="10">
        <v>10.01900736304555</v>
      </c>
      <c r="I41" s="8">
        <v>0.0</v>
      </c>
      <c r="J41" s="9">
        <v>17.32507261936895</v>
      </c>
      <c r="K41" s="8">
        <v>148.7408301367094</v>
      </c>
      <c r="L41" s="10">
        <v>8.266315636052248</v>
      </c>
      <c r="M41" s="10">
        <v>0.009821361900422194</v>
      </c>
      <c r="N41" s="10">
        <v>0.02424908364344163</v>
      </c>
      <c r="O41" s="11">
        <v>1.0</v>
      </c>
      <c r="P41" s="12">
        <v>95.0</v>
      </c>
      <c r="Q41" s="10">
        <v>0.01082554193065301</v>
      </c>
      <c r="R41" s="10">
        <v>0.2159193071667796</v>
      </c>
      <c r="S41" s="10">
        <v>0.2925320873308383</v>
      </c>
      <c r="T41" s="10">
        <v>0.1310129131123415</v>
      </c>
      <c r="Z41" s="13">
        <f t="shared" si="1"/>
        <v>359.9979626</v>
      </c>
    </row>
    <row r="42" ht="15.75" customHeight="1">
      <c r="A42" s="8">
        <v>0.0</v>
      </c>
      <c r="B42" s="9">
        <v>30.0</v>
      </c>
      <c r="C42" s="8">
        <v>45.0</v>
      </c>
      <c r="D42" s="10">
        <v>10.0</v>
      </c>
      <c r="E42" s="8">
        <v>0.00229202320417359</v>
      </c>
      <c r="F42" s="9">
        <v>29.88770275498515</v>
      </c>
      <c r="G42" s="8">
        <v>45.11204135658443</v>
      </c>
      <c r="H42" s="10">
        <v>9.91700739273214</v>
      </c>
      <c r="I42" s="8">
        <v>0.0</v>
      </c>
      <c r="J42" s="9">
        <v>39.63732956180092</v>
      </c>
      <c r="K42" s="8">
        <v>126.6531313649187</v>
      </c>
      <c r="L42" s="10">
        <v>10.18506621774864</v>
      </c>
      <c r="M42" s="10">
        <v>0.009017896513663907</v>
      </c>
      <c r="N42" s="10">
        <v>0.03036092736677811</v>
      </c>
      <c r="O42" s="11">
        <v>1.0</v>
      </c>
      <c r="P42" s="12">
        <v>98.0</v>
      </c>
      <c r="Q42" s="10">
        <v>0.01036829015879293</v>
      </c>
      <c r="R42" s="10">
        <v>0.2023006314749141</v>
      </c>
      <c r="S42" s="10">
        <v>0.2792908935374059</v>
      </c>
      <c r="T42" s="10">
        <v>0.1236148335475326</v>
      </c>
      <c r="Z42" s="13">
        <f t="shared" si="1"/>
        <v>360.002292</v>
      </c>
    </row>
    <row r="43" ht="15.75" customHeight="1">
      <c r="A43" s="8">
        <v>0.0</v>
      </c>
      <c r="B43" s="9">
        <v>30.0</v>
      </c>
      <c r="C43" s="8">
        <v>45.0</v>
      </c>
      <c r="D43" s="10">
        <v>10.0</v>
      </c>
      <c r="E43" s="8">
        <v>359.9852223565157</v>
      </c>
      <c r="F43" s="9">
        <v>30.29784670279254</v>
      </c>
      <c r="G43" s="8">
        <v>44.99654369029145</v>
      </c>
      <c r="H43" s="10">
        <v>10.1480371761266</v>
      </c>
      <c r="I43" s="8">
        <v>0.0</v>
      </c>
      <c r="J43" s="9">
        <v>25.08198075592023</v>
      </c>
      <c r="K43" s="8">
        <v>97.68635795313443</v>
      </c>
      <c r="L43" s="10">
        <v>7.017234442429928</v>
      </c>
      <c r="M43" s="10">
        <v>0.00991306531024387</v>
      </c>
      <c r="N43" s="10">
        <v>0.05733715168945622</v>
      </c>
      <c r="O43" s="11">
        <v>1.0</v>
      </c>
      <c r="P43" s="12">
        <v>48.0</v>
      </c>
      <c r="Q43" s="10">
        <v>0.01088588989000795</v>
      </c>
      <c r="R43" s="10">
        <v>0.2187107062048727</v>
      </c>
      <c r="S43" s="10">
        <v>0.289186812786455</v>
      </c>
      <c r="T43" s="10">
        <v>0.1331381609362057</v>
      </c>
      <c r="Z43" s="13">
        <f t="shared" si="1"/>
        <v>359.9852224</v>
      </c>
    </row>
    <row r="44" ht="15.75" customHeight="1">
      <c r="A44" s="8">
        <v>0.0</v>
      </c>
      <c r="B44" s="9">
        <v>30.0</v>
      </c>
      <c r="C44" s="8">
        <v>45.0</v>
      </c>
      <c r="D44" s="10">
        <v>10.0</v>
      </c>
      <c r="E44" s="8">
        <v>359.9926212164599</v>
      </c>
      <c r="F44" s="9">
        <v>30.45557792732994</v>
      </c>
      <c r="G44" s="8">
        <v>45.01517636607754</v>
      </c>
      <c r="H44" s="10">
        <v>10.20864270819782</v>
      </c>
      <c r="I44" s="8">
        <v>0.0</v>
      </c>
      <c r="J44" s="9">
        <v>33.9985885977753</v>
      </c>
      <c r="K44" s="8">
        <v>16.39915822206765</v>
      </c>
      <c r="L44" s="10">
        <v>7.025670395214927</v>
      </c>
      <c r="M44" s="10">
        <v>0.01040381057241042</v>
      </c>
      <c r="N44" s="10">
        <v>0.07969466693808223</v>
      </c>
      <c r="O44" s="11">
        <v>1.0</v>
      </c>
      <c r="P44" s="12">
        <v>31.0</v>
      </c>
      <c r="Q44" s="10">
        <v>0.01115549800121064</v>
      </c>
      <c r="R44" s="10">
        <v>0.2265716318784416</v>
      </c>
      <c r="S44" s="10">
        <v>0.2962396717107051</v>
      </c>
      <c r="T44" s="10">
        <v>0.1376013870515479</v>
      </c>
      <c r="Z44" s="13">
        <f t="shared" si="1"/>
        <v>359.9926212</v>
      </c>
    </row>
    <row r="45" ht="15.75" customHeight="1">
      <c r="A45" s="8">
        <v>0.0</v>
      </c>
      <c r="B45" s="9">
        <v>30.0</v>
      </c>
      <c r="C45" s="8">
        <v>45.0</v>
      </c>
      <c r="D45" s="10">
        <v>10.0</v>
      </c>
      <c r="E45" s="8">
        <v>0.02069652774968276</v>
      </c>
      <c r="F45" s="9">
        <v>29.76686734034882</v>
      </c>
      <c r="G45" s="8">
        <v>45.37459276213509</v>
      </c>
      <c r="H45" s="10">
        <v>9.780715438754147</v>
      </c>
      <c r="I45" s="8">
        <v>0.0</v>
      </c>
      <c r="J45" s="9">
        <v>26.46867818786712</v>
      </c>
      <c r="K45" s="8">
        <v>113.4302253744312</v>
      </c>
      <c r="L45" s="10">
        <v>5.477033534076163</v>
      </c>
      <c r="M45" s="10">
        <v>0.01009856926475497</v>
      </c>
      <c r="N45" s="10">
        <v>0.08231190572732908</v>
      </c>
      <c r="O45" s="11">
        <v>1.0</v>
      </c>
      <c r="P45" s="12">
        <v>112.0</v>
      </c>
      <c r="Q45" s="10">
        <v>0.01096141873481781</v>
      </c>
      <c r="R45" s="10">
        <v>0.2118091832739799</v>
      </c>
      <c r="S45" s="10">
        <v>0.3001867950768828</v>
      </c>
      <c r="T45" s="10">
        <v>0.1291435533756674</v>
      </c>
      <c r="Z45" s="13">
        <f t="shared" si="1"/>
        <v>360.0206965</v>
      </c>
    </row>
    <row r="46" ht="15.75" customHeight="1">
      <c r="A46" s="8">
        <v>0.0</v>
      </c>
      <c r="B46" s="9">
        <v>30.0</v>
      </c>
      <c r="C46" s="8">
        <v>45.0</v>
      </c>
      <c r="D46" s="10">
        <v>10.0</v>
      </c>
      <c r="E46" s="8">
        <v>359.9901468359922</v>
      </c>
      <c r="F46" s="9">
        <v>29.95714886140494</v>
      </c>
      <c r="G46" s="8">
        <v>44.59254389601735</v>
      </c>
      <c r="H46" s="10">
        <v>10.09763145709295</v>
      </c>
      <c r="I46" s="8">
        <v>0.0</v>
      </c>
      <c r="J46" s="9">
        <v>19.2383614950899</v>
      </c>
      <c r="K46" s="8">
        <v>118.9066341056316</v>
      </c>
      <c r="L46" s="10">
        <v>14.03144543551061</v>
      </c>
      <c r="M46" s="10">
        <v>0.01012295416131564</v>
      </c>
      <c r="N46" s="10">
        <v>0.03943817668560001</v>
      </c>
      <c r="O46" s="11">
        <v>1.0</v>
      </c>
      <c r="P46" s="12">
        <v>95.0</v>
      </c>
      <c r="Q46" s="10">
        <v>0.01099992803553866</v>
      </c>
      <c r="R46" s="10">
        <v>0.2161612801188685</v>
      </c>
      <c r="S46" s="10">
        <v>0.2882871601887007</v>
      </c>
      <c r="T46" s="10">
        <v>0.1329875346325197</v>
      </c>
      <c r="Z46" s="13">
        <f t="shared" si="1"/>
        <v>359.9901468</v>
      </c>
    </row>
    <row r="47" ht="15.75" customHeight="1">
      <c r="A47" s="8">
        <v>0.0</v>
      </c>
      <c r="B47" s="9">
        <v>30.0</v>
      </c>
      <c r="C47" s="8">
        <v>45.0</v>
      </c>
      <c r="D47" s="10">
        <v>10.0</v>
      </c>
      <c r="E47" s="8">
        <v>359.9963911678572</v>
      </c>
      <c r="F47" s="9">
        <v>29.97066556641455</v>
      </c>
      <c r="G47" s="8">
        <v>45.09316283607732</v>
      </c>
      <c r="H47" s="10">
        <v>9.969034305997566</v>
      </c>
      <c r="I47" s="8">
        <v>0.0</v>
      </c>
      <c r="J47" s="9">
        <v>33.53013181295407</v>
      </c>
      <c r="K47" s="8">
        <v>8.030370565291964</v>
      </c>
      <c r="L47" s="10">
        <v>14.66792227335397</v>
      </c>
      <c r="M47" s="10">
        <v>0.01089700522425883</v>
      </c>
      <c r="N47" s="10">
        <v>0.01260239319300011</v>
      </c>
      <c r="O47" s="11">
        <v>1.0</v>
      </c>
      <c r="P47" s="12">
        <v>65.0</v>
      </c>
      <c r="Q47" s="10">
        <v>0.0114012345961006</v>
      </c>
      <c r="R47" s="10">
        <v>0.2238037045940841</v>
      </c>
      <c r="S47" s="10">
        <v>0.3059549217018509</v>
      </c>
      <c r="T47" s="10">
        <v>0.136643942136989</v>
      </c>
      <c r="Z47" s="13">
        <f t="shared" si="1"/>
        <v>359.9963912</v>
      </c>
    </row>
    <row r="48" ht="15.75" customHeight="1">
      <c r="A48" s="8">
        <v>0.0</v>
      </c>
      <c r="B48" s="9">
        <v>30.0</v>
      </c>
      <c r="C48" s="8">
        <v>45.0</v>
      </c>
      <c r="D48" s="10">
        <v>10.0</v>
      </c>
      <c r="E48" s="8">
        <v>359.975858367502</v>
      </c>
      <c r="F48" s="9">
        <v>30.41700384852625</v>
      </c>
      <c r="G48" s="8">
        <v>44.54851087586005</v>
      </c>
      <c r="H48" s="10">
        <v>10.33890898334979</v>
      </c>
      <c r="I48" s="8">
        <v>0.0</v>
      </c>
      <c r="J48" s="9">
        <v>27.66032199648225</v>
      </c>
      <c r="K48" s="8">
        <v>65.9477336409841</v>
      </c>
      <c r="L48" s="10">
        <v>11.64014034313708</v>
      </c>
      <c r="M48" s="10">
        <v>0.01034371898878657</v>
      </c>
      <c r="N48" s="10">
        <v>0.1252167625391302</v>
      </c>
      <c r="O48" s="11">
        <v>1.0</v>
      </c>
      <c r="P48" s="12">
        <v>26.0</v>
      </c>
      <c r="Q48" s="10">
        <v>0.01113475042647438</v>
      </c>
      <c r="R48" s="10">
        <v>0.2260329339220354</v>
      </c>
      <c r="S48" s="10">
        <v>0.2884077637265603</v>
      </c>
      <c r="T48" s="10">
        <v>0.1383238873731413</v>
      </c>
      <c r="Z48" s="13">
        <f t="shared" si="1"/>
        <v>359.9758584</v>
      </c>
    </row>
    <row r="49" ht="15.75" customHeight="1">
      <c r="A49" s="8">
        <v>0.0</v>
      </c>
      <c r="B49" s="9">
        <v>30.0</v>
      </c>
      <c r="C49" s="8">
        <v>45.0</v>
      </c>
      <c r="D49" s="10">
        <v>10.0</v>
      </c>
      <c r="E49" s="8">
        <v>0.012036864205824</v>
      </c>
      <c r="F49" s="9">
        <v>29.8583116600195</v>
      </c>
      <c r="G49" s="8">
        <v>45.29215255922709</v>
      </c>
      <c r="H49" s="10">
        <v>9.84217016381958</v>
      </c>
      <c r="I49" s="8">
        <v>0.0</v>
      </c>
      <c r="J49" s="9">
        <v>30.11492354079516</v>
      </c>
      <c r="K49" s="8">
        <v>48.9680823344366</v>
      </c>
      <c r="L49" s="10">
        <v>14.38197470718172</v>
      </c>
      <c r="M49" s="10">
        <v>0.009729183613514304</v>
      </c>
      <c r="N49" s="10">
        <v>0.05764206352059596</v>
      </c>
      <c r="O49" s="11">
        <v>1.0</v>
      </c>
      <c r="P49" s="12">
        <v>21.0</v>
      </c>
      <c r="Q49" s="10">
        <v>0.01076333693678488</v>
      </c>
      <c r="R49" s="10">
        <v>0.2093804242323956</v>
      </c>
      <c r="S49" s="10">
        <v>0.2932804627259385</v>
      </c>
      <c r="T49" s="10">
        <v>0.1276446024915022</v>
      </c>
      <c r="Z49" s="13">
        <f t="shared" si="1"/>
        <v>360.0120369</v>
      </c>
    </row>
    <row r="50" ht="15.75" customHeight="1">
      <c r="A50" s="8">
        <v>0.0</v>
      </c>
      <c r="B50" s="9">
        <v>30.0</v>
      </c>
      <c r="C50" s="8">
        <v>45.0</v>
      </c>
      <c r="D50" s="10">
        <v>10.0</v>
      </c>
      <c r="E50" s="8">
        <v>0.009923758433517484</v>
      </c>
      <c r="F50" s="9">
        <v>29.94720640772157</v>
      </c>
      <c r="G50" s="8">
        <v>44.82217857169552</v>
      </c>
      <c r="H50" s="10">
        <v>10.01304421297759</v>
      </c>
      <c r="I50" s="8">
        <v>0.0</v>
      </c>
      <c r="J50" s="9">
        <v>41.61615654636189</v>
      </c>
      <c r="K50" s="8">
        <v>139.2747638241809</v>
      </c>
      <c r="L50" s="10">
        <v>10.38536195740937</v>
      </c>
      <c r="M50" s="10">
        <v>0.009887367173362305</v>
      </c>
      <c r="N50" s="10">
        <v>0.01312050590919319</v>
      </c>
      <c r="O50" s="11">
        <v>1.0</v>
      </c>
      <c r="P50" s="12">
        <v>107.0</v>
      </c>
      <c r="Q50" s="10">
        <v>0.01086407012947809</v>
      </c>
      <c r="R50" s="10">
        <v>0.2131041865611918</v>
      </c>
      <c r="S50" s="10">
        <v>0.2887964472074864</v>
      </c>
      <c r="T50" s="10">
        <v>0.1306750935439578</v>
      </c>
      <c r="Z50" s="13">
        <f t="shared" si="1"/>
        <v>360.0099238</v>
      </c>
    </row>
    <row r="51" ht="15.75" customHeight="1">
      <c r="A51" s="8">
        <v>0.0</v>
      </c>
      <c r="B51" s="9">
        <v>30.0</v>
      </c>
      <c r="C51" s="8">
        <v>45.0</v>
      </c>
      <c r="D51" s="10">
        <v>10.0</v>
      </c>
      <c r="E51" s="8">
        <v>359.9926580836694</v>
      </c>
      <c r="F51" s="9">
        <v>30.27523566164583</v>
      </c>
      <c r="G51" s="8">
        <v>45.02688088070471</v>
      </c>
      <c r="H51" s="10">
        <v>10.12062147714409</v>
      </c>
      <c r="I51" s="8">
        <v>0.0</v>
      </c>
      <c r="J51" s="9">
        <v>15.49587063600979</v>
      </c>
      <c r="K51" s="8">
        <v>28.81388277901376</v>
      </c>
      <c r="L51" s="10">
        <v>9.065206105435799</v>
      </c>
      <c r="M51" s="10">
        <v>0.01032460862045356</v>
      </c>
      <c r="N51" s="10">
        <v>0.04795374047773225</v>
      </c>
      <c r="O51" s="11">
        <v>1.0</v>
      </c>
      <c r="P51" s="12">
        <v>26.0</v>
      </c>
      <c r="Q51" s="10">
        <v>0.0111074350047329</v>
      </c>
      <c r="R51" s="10">
        <v>0.2227670308692045</v>
      </c>
      <c r="S51" s="10">
        <v>0.2960434360171411</v>
      </c>
      <c r="T51" s="10">
        <v>0.1355824102691613</v>
      </c>
      <c r="Z51" s="13">
        <f t="shared" si="1"/>
        <v>359.9926581</v>
      </c>
    </row>
    <row r="52" ht="15.75" customHeight="1">
      <c r="A52" s="8">
        <v>0.0</v>
      </c>
      <c r="B52" s="9">
        <v>30.0</v>
      </c>
      <c r="C52" s="8">
        <v>45.0</v>
      </c>
      <c r="D52" s="10">
        <v>10.0</v>
      </c>
      <c r="E52" s="8">
        <v>0.003807211756867699</v>
      </c>
      <c r="F52" s="9">
        <v>29.84853824496608</v>
      </c>
      <c r="G52" s="8">
        <v>45.0561465659634</v>
      </c>
      <c r="H52" s="10">
        <v>9.919338932845653</v>
      </c>
      <c r="I52" s="8">
        <v>0.0</v>
      </c>
      <c r="J52" s="9">
        <v>33.9052475405984</v>
      </c>
      <c r="K52" s="8">
        <v>32.50343623338593</v>
      </c>
      <c r="L52" s="10">
        <v>5.068456916319525</v>
      </c>
      <c r="M52" s="10">
        <v>0.01003115679305848</v>
      </c>
      <c r="N52" s="10">
        <v>0.03093527582322032</v>
      </c>
      <c r="O52" s="11">
        <v>1.0</v>
      </c>
      <c r="P52" s="12">
        <v>48.0</v>
      </c>
      <c r="Q52" s="10">
        <v>0.01093592997494827</v>
      </c>
      <c r="R52" s="10">
        <v>0.2128611578159101</v>
      </c>
      <c r="S52" s="10">
        <v>0.2936945278618345</v>
      </c>
      <c r="T52" s="10">
        <v>0.1302547663351118</v>
      </c>
      <c r="Z52" s="13">
        <f t="shared" si="1"/>
        <v>360.0038072</v>
      </c>
    </row>
    <row r="53" ht="15.75" customHeight="1">
      <c r="A53" s="8">
        <v>0.0</v>
      </c>
      <c r="B53" s="9">
        <v>30.0</v>
      </c>
      <c r="C53" s="8">
        <v>45.0</v>
      </c>
      <c r="D53" s="10">
        <v>10.0</v>
      </c>
      <c r="E53" s="8">
        <v>359.9949272964952</v>
      </c>
      <c r="F53" s="9">
        <v>30.01410616400541</v>
      </c>
      <c r="G53" s="8">
        <v>44.69645056621734</v>
      </c>
      <c r="H53" s="10">
        <v>10.09353740014583</v>
      </c>
      <c r="I53" s="8">
        <v>0.0</v>
      </c>
      <c r="J53" s="9">
        <v>26.46637464366804</v>
      </c>
      <c r="K53" s="8">
        <v>36.74776697131603</v>
      </c>
      <c r="L53" s="10">
        <v>10.54722382568282</v>
      </c>
      <c r="M53" s="10">
        <v>0.009620187937513049</v>
      </c>
      <c r="N53" s="10">
        <v>0.03302493753529244</v>
      </c>
      <c r="O53" s="11">
        <v>1.0</v>
      </c>
      <c r="P53" s="12">
        <v>21.0</v>
      </c>
      <c r="Q53" s="10">
        <v>0.01072234493674153</v>
      </c>
      <c r="R53" s="10">
        <v>0.211460818011817</v>
      </c>
      <c r="S53" s="10">
        <v>0.2822672958332558</v>
      </c>
      <c r="T53" s="10">
        <v>0.1297973871975721</v>
      </c>
      <c r="Z53" s="13">
        <f t="shared" si="1"/>
        <v>359.9949273</v>
      </c>
    </row>
    <row r="54" ht="15.75" customHeight="1">
      <c r="A54" s="8">
        <v>0.0</v>
      </c>
      <c r="B54" s="9">
        <v>30.0</v>
      </c>
      <c r="C54" s="8">
        <v>45.0</v>
      </c>
      <c r="D54" s="10">
        <v>10.0</v>
      </c>
      <c r="E54" s="8">
        <v>0.02346264862634104</v>
      </c>
      <c r="F54" s="9">
        <v>30.17686354705022</v>
      </c>
      <c r="G54" s="8">
        <v>45.66806179689583</v>
      </c>
      <c r="H54" s="10">
        <v>9.87620002858414</v>
      </c>
      <c r="I54" s="8">
        <v>0.0</v>
      </c>
      <c r="J54" s="9">
        <v>28.16367415036488</v>
      </c>
      <c r="K54" s="8">
        <v>105.4885744102625</v>
      </c>
      <c r="L54" s="10">
        <v>5.894864329578285</v>
      </c>
      <c r="M54" s="10">
        <v>0.009745991923564163</v>
      </c>
      <c r="N54" s="10">
        <v>0.06334295254684898</v>
      </c>
      <c r="O54" s="11">
        <v>1.0</v>
      </c>
      <c r="P54" s="12">
        <v>87.0</v>
      </c>
      <c r="Q54" s="10">
        <v>0.01077219439956998</v>
      </c>
      <c r="R54" s="10">
        <v>0.2139418977179113</v>
      </c>
      <c r="S54" s="10">
        <v>0.2979197979711191</v>
      </c>
      <c r="T54" s="10">
        <v>0.1291392548531899</v>
      </c>
      <c r="Z54" s="13">
        <f t="shared" si="1"/>
        <v>360.0234626</v>
      </c>
    </row>
    <row r="55" ht="15.75" customHeight="1">
      <c r="A55" s="8">
        <v>0.0</v>
      </c>
      <c r="B55" s="9">
        <v>30.0</v>
      </c>
      <c r="C55" s="8">
        <v>45.0</v>
      </c>
      <c r="D55" s="10">
        <v>10.0</v>
      </c>
      <c r="E55" s="8">
        <v>359.9934974795858</v>
      </c>
      <c r="F55" s="9">
        <v>30.00854726086476</v>
      </c>
      <c r="G55" s="8">
        <v>44.92921809299168</v>
      </c>
      <c r="H55" s="10">
        <v>10.03659253437835</v>
      </c>
      <c r="I55" s="8">
        <v>0.0</v>
      </c>
      <c r="J55" s="9">
        <v>47.61688270849516</v>
      </c>
      <c r="K55" s="8">
        <v>89.95576066854312</v>
      </c>
      <c r="L55" s="10">
        <v>8.776496326422851</v>
      </c>
      <c r="M55" s="10">
        <v>0.00982664328514227</v>
      </c>
      <c r="N55" s="10">
        <v>0.01301815919916206</v>
      </c>
      <c r="O55" s="11">
        <v>1.0</v>
      </c>
      <c r="P55" s="12">
        <v>58.0</v>
      </c>
      <c r="Q55" s="10">
        <v>0.01083213789961521</v>
      </c>
      <c r="R55" s="10">
        <v>0.2133651292273697</v>
      </c>
      <c r="S55" s="10">
        <v>0.2879381158443657</v>
      </c>
      <c r="T55" s="10">
        <v>0.1305291372989457</v>
      </c>
      <c r="Z55" s="13">
        <f t="shared" si="1"/>
        <v>359.9934975</v>
      </c>
    </row>
    <row r="56" ht="15.75" customHeight="1">
      <c r="A56" s="8">
        <v>0.0</v>
      </c>
      <c r="B56" s="9">
        <v>30.0</v>
      </c>
      <c r="C56" s="8">
        <v>45.0</v>
      </c>
      <c r="D56" s="10">
        <v>10.0</v>
      </c>
      <c r="E56" s="8">
        <v>359.9922029435917</v>
      </c>
      <c r="F56" s="9">
        <v>30.14504280073375</v>
      </c>
      <c r="G56" s="8">
        <v>45.00869018600095</v>
      </c>
      <c r="H56" s="10">
        <v>10.07581801546773</v>
      </c>
      <c r="I56" s="8">
        <v>0.0</v>
      </c>
      <c r="J56" s="9">
        <v>40.33284401424351</v>
      </c>
      <c r="K56" s="8">
        <v>4.922773189244998</v>
      </c>
      <c r="L56" s="10">
        <v>8.290873215261545</v>
      </c>
      <c r="M56" s="10">
        <v>0.009697535853956418</v>
      </c>
      <c r="N56" s="10">
        <v>0.02917895599313289</v>
      </c>
      <c r="O56" s="11">
        <v>1.0</v>
      </c>
      <c r="P56" s="12">
        <v>78.0</v>
      </c>
      <c r="Q56" s="10">
        <v>0.01076256245206164</v>
      </c>
      <c r="R56" s="10">
        <v>0.2139522183343024</v>
      </c>
      <c r="S56" s="10">
        <v>0.2866741433229428</v>
      </c>
      <c r="T56" s="10">
        <v>0.130490638304315</v>
      </c>
      <c r="Z56" s="13">
        <f t="shared" si="1"/>
        <v>359.9922029</v>
      </c>
    </row>
    <row r="57" ht="15.75" customHeight="1">
      <c r="A57" s="8">
        <v>0.0</v>
      </c>
      <c r="B57" s="9">
        <v>30.0</v>
      </c>
      <c r="C57" s="8">
        <v>45.0</v>
      </c>
      <c r="D57" s="10">
        <v>10.0</v>
      </c>
      <c r="E57" s="8">
        <v>359.9842544851268</v>
      </c>
      <c r="F57" s="9">
        <v>30.00940337108335</v>
      </c>
      <c r="G57" s="8">
        <v>44.49310944362215</v>
      </c>
      <c r="H57" s="10">
        <v>10.16340802597817</v>
      </c>
      <c r="I57" s="8">
        <v>0.0</v>
      </c>
      <c r="J57" s="9">
        <v>15.26177877294542</v>
      </c>
      <c r="K57" s="8">
        <v>35.87880436735092</v>
      </c>
      <c r="L57" s="10">
        <v>12.13952759665631</v>
      </c>
      <c r="M57" s="10">
        <v>0.009485639132993733</v>
      </c>
      <c r="N57" s="10">
        <v>0.05798305862692879</v>
      </c>
      <c r="O57" s="11">
        <v>1.0</v>
      </c>
      <c r="P57" s="12">
        <v>31.0</v>
      </c>
      <c r="Q57" s="10">
        <v>0.01065297238730344</v>
      </c>
      <c r="R57" s="10">
        <v>0.2102471871173208</v>
      </c>
      <c r="S57" s="10">
        <v>0.2769598606202044</v>
      </c>
      <c r="T57" s="10">
        <v>0.1294654799055095</v>
      </c>
      <c r="Z57" s="13">
        <f t="shared" si="1"/>
        <v>359.9842545</v>
      </c>
    </row>
    <row r="58" ht="15.75" customHeight="1">
      <c r="A58" s="8">
        <v>0.0</v>
      </c>
      <c r="B58" s="9">
        <v>30.0</v>
      </c>
      <c r="C58" s="8">
        <v>45.0</v>
      </c>
      <c r="D58" s="10">
        <v>10.0</v>
      </c>
      <c r="E58" s="8">
        <v>359.9913835729494</v>
      </c>
      <c r="F58" s="9">
        <v>29.80411297392543</v>
      </c>
      <c r="G58" s="8">
        <v>44.69068842949866</v>
      </c>
      <c r="H58" s="10">
        <v>10.00957561143393</v>
      </c>
      <c r="I58" s="8">
        <v>0.0</v>
      </c>
      <c r="J58" s="9">
        <v>45.58911695454097</v>
      </c>
      <c r="K58" s="8">
        <v>151.9139224606272</v>
      </c>
      <c r="L58" s="10">
        <v>10.85664243769499</v>
      </c>
      <c r="M58" s="10">
        <v>0.009644166231178504</v>
      </c>
      <c r="N58" s="10">
        <v>0.0231634114433596</v>
      </c>
      <c r="O58" s="11">
        <v>1.0</v>
      </c>
      <c r="P58" s="12">
        <v>128.0</v>
      </c>
      <c r="Q58" s="10">
        <v>0.01073098722234225</v>
      </c>
      <c r="R58" s="10">
        <v>0.2085626133987939</v>
      </c>
      <c r="S58" s="10">
        <v>0.2827708987772973</v>
      </c>
      <c r="T58" s="10">
        <v>0.1284012988270941</v>
      </c>
      <c r="Z58" s="13">
        <f t="shared" si="1"/>
        <v>359.9913836</v>
      </c>
    </row>
    <row r="59" ht="15.75" customHeight="1">
      <c r="A59" s="8">
        <v>0.0</v>
      </c>
      <c r="B59" s="9">
        <v>30.0</v>
      </c>
      <c r="C59" s="8">
        <v>45.0</v>
      </c>
      <c r="D59" s="10">
        <v>10.0</v>
      </c>
      <c r="E59" s="8">
        <v>0.003315083386870275</v>
      </c>
      <c r="F59" s="9">
        <v>30.15930901412571</v>
      </c>
      <c r="G59" s="8">
        <v>44.82567724156564</v>
      </c>
      <c r="H59" s="10">
        <v>10.11597385672431</v>
      </c>
      <c r="I59" s="8">
        <v>0.0</v>
      </c>
      <c r="J59" s="9">
        <v>21.51012929921099</v>
      </c>
      <c r="K59" s="8">
        <v>167.0605283031383</v>
      </c>
      <c r="L59" s="10">
        <v>13.70158321913812</v>
      </c>
      <c r="M59" s="10">
        <v>0.01024463467540722</v>
      </c>
      <c r="N59" s="10">
        <v>0.04303080477341607</v>
      </c>
      <c r="O59" s="11">
        <v>1.0</v>
      </c>
      <c r="P59" s="12">
        <v>57.0</v>
      </c>
      <c r="Q59" s="10">
        <v>0.01106514883056443</v>
      </c>
      <c r="R59" s="10">
        <v>0.2203086056954278</v>
      </c>
      <c r="S59" s="10">
        <v>0.2929175379965934</v>
      </c>
      <c r="T59" s="10">
        <v>0.1347043946189619</v>
      </c>
      <c r="Z59" s="13">
        <f t="shared" si="1"/>
        <v>360.0033151</v>
      </c>
    </row>
    <row r="60" ht="15.75" customHeight="1">
      <c r="A60" s="8">
        <v>0.0</v>
      </c>
      <c r="B60" s="9">
        <v>30.0</v>
      </c>
      <c r="C60" s="8">
        <v>45.0</v>
      </c>
      <c r="D60" s="10">
        <v>10.0</v>
      </c>
      <c r="E60" s="8">
        <v>359.9997056058113</v>
      </c>
      <c r="F60" s="9">
        <v>30.1165243633671</v>
      </c>
      <c r="G60" s="8">
        <v>44.95239051976876</v>
      </c>
      <c r="H60" s="10">
        <v>10.06903572701212</v>
      </c>
      <c r="I60" s="8">
        <v>0.0</v>
      </c>
      <c r="J60" s="9">
        <v>30.21723537325408</v>
      </c>
      <c r="K60" s="8">
        <v>21.17157209979808</v>
      </c>
      <c r="L60" s="10">
        <v>7.847119233805064</v>
      </c>
      <c r="M60" s="10">
        <v>0.01000403960549406</v>
      </c>
      <c r="N60" s="10">
        <v>0.02499634304860289</v>
      </c>
      <c r="O60" s="11">
        <v>1.0</v>
      </c>
      <c r="P60" s="12">
        <v>26.0</v>
      </c>
      <c r="Q60" s="10">
        <v>0.01093100359638733</v>
      </c>
      <c r="R60" s="10">
        <v>0.2168978040345695</v>
      </c>
      <c r="S60" s="10">
        <v>0.2909538483845652</v>
      </c>
      <c r="T60" s="10">
        <v>0.1324464717592261</v>
      </c>
      <c r="Z60" s="13">
        <f t="shared" si="1"/>
        <v>359.9997056</v>
      </c>
    </row>
    <row r="61" ht="15.75" customHeight="1">
      <c r="A61" s="8">
        <v>0.0</v>
      </c>
      <c r="B61" s="9">
        <v>30.0</v>
      </c>
      <c r="C61" s="8">
        <v>45.0</v>
      </c>
      <c r="D61" s="10">
        <v>10.0</v>
      </c>
      <c r="E61" s="8">
        <v>0.01177027924146806</v>
      </c>
      <c r="F61" s="9">
        <v>30.04822099418342</v>
      </c>
      <c r="G61" s="8">
        <v>45.46225358440786</v>
      </c>
      <c r="H61" s="10">
        <v>9.879374228201343</v>
      </c>
      <c r="I61" s="8">
        <v>0.0</v>
      </c>
      <c r="J61" s="9">
        <v>46.90650415811353</v>
      </c>
      <c r="K61" s="8">
        <v>35.91107266128126</v>
      </c>
      <c r="L61" s="10">
        <v>10.39465937467481</v>
      </c>
      <c r="M61" s="10">
        <v>0.009269223646822441</v>
      </c>
      <c r="N61" s="10">
        <v>0.0473342964915266</v>
      </c>
      <c r="O61" s="11">
        <v>1.0</v>
      </c>
      <c r="P61" s="12">
        <v>36.0</v>
      </c>
      <c r="Q61" s="10">
        <v>0.01050697990558878</v>
      </c>
      <c r="R61" s="10">
        <v>0.2069830351940566</v>
      </c>
      <c r="S61" s="10">
        <v>0.2879771693143272</v>
      </c>
      <c r="T61" s="10">
        <v>0.1255338904281447</v>
      </c>
      <c r="Z61" s="13">
        <f t="shared" si="1"/>
        <v>360.0117703</v>
      </c>
    </row>
    <row r="62" ht="15.75" customHeight="1">
      <c r="A62" s="8">
        <v>0.0</v>
      </c>
      <c r="B62" s="9">
        <v>30.0</v>
      </c>
      <c r="C62" s="8">
        <v>45.0</v>
      </c>
      <c r="D62" s="10">
        <v>10.0</v>
      </c>
      <c r="E62" s="8">
        <v>0.01645617687482438</v>
      </c>
      <c r="F62" s="9">
        <v>29.25704697303356</v>
      </c>
      <c r="G62" s="8">
        <v>44.89830968830157</v>
      </c>
      <c r="H62" s="10">
        <v>9.68074374218952</v>
      </c>
      <c r="I62" s="8">
        <v>0.0</v>
      </c>
      <c r="J62" s="9">
        <v>14.45851731365917</v>
      </c>
      <c r="K62" s="8">
        <v>6.06652225398928</v>
      </c>
      <c r="L62" s="10">
        <v>13.79422038383074</v>
      </c>
      <c r="M62" s="10">
        <v>0.009967377951359976</v>
      </c>
      <c r="N62" s="10">
        <v>0.1277455346285859</v>
      </c>
      <c r="O62" s="11">
        <v>1.0</v>
      </c>
      <c r="P62" s="12">
        <v>42.0</v>
      </c>
      <c r="Q62" s="10">
        <v>0.01088656778186642</v>
      </c>
      <c r="R62" s="10">
        <v>0.2032593070874145</v>
      </c>
      <c r="S62" s="10">
        <v>0.2933975517533526</v>
      </c>
      <c r="T62" s="10">
        <v>0.1257051019228769</v>
      </c>
      <c r="Z62" s="13">
        <f t="shared" si="1"/>
        <v>360.0164562</v>
      </c>
    </row>
    <row r="63" ht="15.75" customHeight="1">
      <c r="A63" s="8">
        <v>0.0</v>
      </c>
      <c r="B63" s="9">
        <v>30.0</v>
      </c>
      <c r="C63" s="8">
        <v>45.0</v>
      </c>
      <c r="D63" s="10">
        <v>10.0</v>
      </c>
      <c r="E63" s="8">
        <v>359.9981484258813</v>
      </c>
      <c r="F63" s="9">
        <v>29.92225853727231</v>
      </c>
      <c r="G63" s="8">
        <v>44.62602772900474</v>
      </c>
      <c r="H63" s="10">
        <v>10.06779877285416</v>
      </c>
      <c r="I63" s="8">
        <v>0.0</v>
      </c>
      <c r="J63" s="9">
        <v>21.12088627425985</v>
      </c>
      <c r="K63" s="8">
        <v>32.5526623924486</v>
      </c>
      <c r="L63" s="10">
        <v>5.392216695029291</v>
      </c>
      <c r="M63" s="10">
        <v>0.01010939549429664</v>
      </c>
      <c r="N63" s="10">
        <v>0.03108086366963337</v>
      </c>
      <c r="O63" s="11">
        <v>1.0</v>
      </c>
      <c r="P63" s="12">
        <v>26.0</v>
      </c>
      <c r="Q63" s="10">
        <v>0.01099037697496684</v>
      </c>
      <c r="R63" s="10">
        <v>0.2154107785139433</v>
      </c>
      <c r="S63" s="10">
        <v>0.288877930436139</v>
      </c>
      <c r="T63" s="10">
        <v>0.1325253341734905</v>
      </c>
      <c r="Z63" s="13">
        <f t="shared" si="1"/>
        <v>359.9981484</v>
      </c>
    </row>
    <row r="64" ht="15.75" customHeight="1">
      <c r="A64" s="8">
        <v>0.0</v>
      </c>
      <c r="B64" s="9">
        <v>30.0</v>
      </c>
      <c r="C64" s="8">
        <v>45.0</v>
      </c>
      <c r="D64" s="10">
        <v>10.0</v>
      </c>
      <c r="E64" s="8">
        <v>359.9980937003916</v>
      </c>
      <c r="F64" s="9">
        <v>29.93139413302866</v>
      </c>
      <c r="G64" s="8">
        <v>45.14916681699725</v>
      </c>
      <c r="H64" s="10">
        <v>9.93383554540796</v>
      </c>
      <c r="I64" s="8">
        <v>0.0</v>
      </c>
      <c r="J64" s="9">
        <v>16.65691055798326</v>
      </c>
      <c r="K64" s="8">
        <v>38.99961452460907</v>
      </c>
      <c r="L64" s="10">
        <v>13.64244645874783</v>
      </c>
      <c r="M64" s="10">
        <v>0.01007130381784082</v>
      </c>
      <c r="N64" s="10">
        <v>0.02455829602899911</v>
      </c>
      <c r="O64" s="11">
        <v>1.0</v>
      </c>
      <c r="P64" s="12">
        <v>31.0</v>
      </c>
      <c r="Q64" s="10">
        <v>0.01095816713652101</v>
      </c>
      <c r="R64" s="10">
        <v>0.2144554499160761</v>
      </c>
      <c r="S64" s="10">
        <v>0.2951515084228493</v>
      </c>
      <c r="T64" s="10">
        <v>0.1308954302142001</v>
      </c>
      <c r="Z64" s="13">
        <f t="shared" si="1"/>
        <v>359.9980937</v>
      </c>
    </row>
    <row r="65" ht="15.75" customHeight="1">
      <c r="A65" s="8">
        <v>0.0</v>
      </c>
      <c r="B65" s="9">
        <v>30.0</v>
      </c>
      <c r="C65" s="8">
        <v>45.0</v>
      </c>
      <c r="D65" s="10">
        <v>10.0</v>
      </c>
      <c r="E65" s="8">
        <v>0.004940596386753936</v>
      </c>
      <c r="F65" s="9">
        <v>29.9917139515997</v>
      </c>
      <c r="G65" s="8">
        <v>44.93129148461765</v>
      </c>
      <c r="H65" s="10">
        <v>10.00570387717747</v>
      </c>
      <c r="I65" s="8">
        <v>0.0</v>
      </c>
      <c r="J65" s="9">
        <v>39.75639920801761</v>
      </c>
      <c r="K65" s="8">
        <v>19.82019752594159</v>
      </c>
      <c r="L65" s="10">
        <v>13.50088588387245</v>
      </c>
      <c r="M65" s="10">
        <v>0.01036966201033152</v>
      </c>
      <c r="N65" s="10">
        <v>0.004839167297850751</v>
      </c>
      <c r="O65" s="11">
        <v>1.0</v>
      </c>
      <c r="P65" s="12">
        <v>31.0</v>
      </c>
      <c r="Q65" s="10">
        <v>0.01112478064054689</v>
      </c>
      <c r="R65" s="10">
        <v>0.2187992507459971</v>
      </c>
      <c r="S65" s="10">
        <v>0.2969901996229004</v>
      </c>
      <c r="T65" s="10">
        <v>0.1338633369761279</v>
      </c>
      <c r="Z65" s="13">
        <f t="shared" si="1"/>
        <v>360.0049406</v>
      </c>
    </row>
    <row r="66" ht="15.75" customHeight="1">
      <c r="A66" s="8">
        <v>0.0</v>
      </c>
      <c r="B66" s="9">
        <v>30.0</v>
      </c>
      <c r="C66" s="8">
        <v>45.0</v>
      </c>
      <c r="D66" s="10">
        <v>10.0</v>
      </c>
      <c r="E66" s="8">
        <v>359.99757973272</v>
      </c>
      <c r="F66" s="9">
        <v>29.9576532319205</v>
      </c>
      <c r="G66" s="8">
        <v>44.86113073709458</v>
      </c>
      <c r="H66" s="10">
        <v>10.0168575622558</v>
      </c>
      <c r="I66" s="8">
        <v>0.0</v>
      </c>
      <c r="J66" s="9">
        <v>10.71659686496183</v>
      </c>
      <c r="K66" s="8">
        <v>137.6564733835345</v>
      </c>
      <c r="L66" s="10">
        <v>5.8720260532894</v>
      </c>
      <c r="M66" s="10">
        <v>0.009077415804790587</v>
      </c>
      <c r="N66" s="10">
        <v>0.01064378718322426</v>
      </c>
      <c r="O66" s="11">
        <v>1.0</v>
      </c>
      <c r="P66" s="12">
        <v>69.0</v>
      </c>
      <c r="Q66" s="10">
        <v>0.01040983414176927</v>
      </c>
      <c r="R66" s="10">
        <v>0.2043238622244643</v>
      </c>
      <c r="S66" s="10">
        <v>0.2767419945679179</v>
      </c>
      <c r="T66" s="10">
        <v>0.1251965389638018</v>
      </c>
      <c r="Z66" s="13">
        <f t="shared" si="1"/>
        <v>359.9975797</v>
      </c>
    </row>
    <row r="67" ht="15.75" customHeight="1">
      <c r="A67" s="8">
        <v>0.0</v>
      </c>
      <c r="B67" s="9">
        <v>30.0</v>
      </c>
      <c r="C67" s="8">
        <v>45.0</v>
      </c>
      <c r="D67" s="10">
        <v>10.0</v>
      </c>
      <c r="E67" s="8">
        <v>0.01794595117242387</v>
      </c>
      <c r="F67" s="9">
        <v>29.55896905337699</v>
      </c>
      <c r="G67" s="8">
        <v>45.21424510363477</v>
      </c>
      <c r="H67" s="10">
        <v>9.722970986901489</v>
      </c>
      <c r="I67" s="8">
        <v>0.0</v>
      </c>
      <c r="J67" s="9">
        <v>37.60625955366801</v>
      </c>
      <c r="K67" s="8">
        <v>157.3999045842085</v>
      </c>
      <c r="L67" s="10">
        <v>7.920241686283886</v>
      </c>
      <c r="M67" s="10">
        <v>0.009505288641184705</v>
      </c>
      <c r="N67" s="10">
        <v>0.10360158791544</v>
      </c>
      <c r="O67" s="11">
        <v>1.0</v>
      </c>
      <c r="P67" s="12">
        <v>127.0</v>
      </c>
      <c r="Q67" s="10">
        <v>0.01063172117615408</v>
      </c>
      <c r="R67" s="10">
        <v>0.2025314774816048</v>
      </c>
      <c r="S67" s="10">
        <v>0.2901742035969089</v>
      </c>
      <c r="T67" s="10">
        <v>0.1241287778791257</v>
      </c>
      <c r="Z67" s="13">
        <f t="shared" si="1"/>
        <v>360.017946</v>
      </c>
    </row>
    <row r="68" ht="15.75" customHeight="1">
      <c r="A68" s="8">
        <v>0.0</v>
      </c>
      <c r="B68" s="9">
        <v>30.0</v>
      </c>
      <c r="C68" s="8">
        <v>45.0</v>
      </c>
      <c r="D68" s="10">
        <v>10.0</v>
      </c>
      <c r="E68" s="8">
        <v>359.9925494610381</v>
      </c>
      <c r="F68" s="9">
        <v>29.94417335466461</v>
      </c>
      <c r="G68" s="8">
        <v>44.83686135977182</v>
      </c>
      <c r="H68" s="10">
        <v>10.0256887711303</v>
      </c>
      <c r="I68" s="8">
        <v>0.0</v>
      </c>
      <c r="J68" s="9">
        <v>16.77812482386315</v>
      </c>
      <c r="K68" s="8">
        <v>113.1928888803437</v>
      </c>
      <c r="L68" s="10">
        <v>11.64079469925859</v>
      </c>
      <c r="M68" s="10">
        <v>0.00964789551046318</v>
      </c>
      <c r="N68" s="10">
        <v>0.0154647738251655</v>
      </c>
      <c r="O68" s="11">
        <v>1.0</v>
      </c>
      <c r="P68" s="12">
        <v>59.0</v>
      </c>
      <c r="Q68" s="10">
        <v>0.01073288778326842</v>
      </c>
      <c r="R68" s="10">
        <v>0.2105097511879256</v>
      </c>
      <c r="S68" s="10">
        <v>0.2846371530115115</v>
      </c>
      <c r="T68" s="10">
        <v>0.1290621957827394</v>
      </c>
      <c r="Z68" s="13">
        <f t="shared" si="1"/>
        <v>359.9925495</v>
      </c>
    </row>
    <row r="69" ht="15.75" customHeight="1">
      <c r="A69" s="8">
        <v>0.0</v>
      </c>
      <c r="B69" s="9">
        <v>30.0</v>
      </c>
      <c r="C69" s="8">
        <v>45.0</v>
      </c>
      <c r="D69" s="10">
        <v>10.0</v>
      </c>
      <c r="E69" s="8">
        <v>359.9859271519093</v>
      </c>
      <c r="F69" s="9">
        <v>29.88046859118367</v>
      </c>
      <c r="G69" s="8">
        <v>44.83006987672771</v>
      </c>
      <c r="H69" s="10">
        <v>10.0024177718265</v>
      </c>
      <c r="I69" s="8">
        <v>0.0</v>
      </c>
      <c r="J69" s="9">
        <v>35.55723881907328</v>
      </c>
      <c r="K69" s="8">
        <v>99.67977692288484</v>
      </c>
      <c r="L69" s="10">
        <v>13.42562957571623</v>
      </c>
      <c r="M69" s="10">
        <v>0.01001510366180798</v>
      </c>
      <c r="N69" s="10">
        <v>0.01501154188424488</v>
      </c>
      <c r="O69" s="11">
        <v>1.0</v>
      </c>
      <c r="P69" s="12">
        <v>65.0</v>
      </c>
      <c r="Q69" s="10">
        <v>0.01093395162952614</v>
      </c>
      <c r="R69" s="10">
        <v>0.2135009127812346</v>
      </c>
      <c r="S69" s="10">
        <v>0.2899530103448733</v>
      </c>
      <c r="T69" s="10">
        <v>0.1310184343896141</v>
      </c>
      <c r="Z69" s="13">
        <f t="shared" si="1"/>
        <v>359.9859272</v>
      </c>
    </row>
    <row r="70" ht="15.75" customHeight="1">
      <c r="A70" s="8">
        <v>0.0</v>
      </c>
      <c r="B70" s="9">
        <v>30.0</v>
      </c>
      <c r="C70" s="8">
        <v>45.0</v>
      </c>
      <c r="D70" s="10">
        <v>10.0</v>
      </c>
      <c r="E70" s="8">
        <v>359.9884621238098</v>
      </c>
      <c r="F70" s="9">
        <v>30.22307821686979</v>
      </c>
      <c r="G70" s="8">
        <v>44.74647374858585</v>
      </c>
      <c r="H70" s="10">
        <v>10.18535290676137</v>
      </c>
      <c r="I70" s="8">
        <v>0.0</v>
      </c>
      <c r="J70" s="9">
        <v>38.67115719779294</v>
      </c>
      <c r="K70" s="8">
        <v>95.18039764988885</v>
      </c>
      <c r="L70" s="10">
        <v>8.904202751273331</v>
      </c>
      <c r="M70" s="10">
        <v>0.01002101145580956</v>
      </c>
      <c r="N70" s="10">
        <v>0.06795408629379777</v>
      </c>
      <c r="O70" s="11">
        <v>1.0</v>
      </c>
      <c r="P70" s="12">
        <v>45.0</v>
      </c>
      <c r="Q70" s="10">
        <v>0.01094896313679674</v>
      </c>
      <c r="R70" s="10">
        <v>0.2190904266861667</v>
      </c>
      <c r="S70" s="10">
        <v>0.2875619469245309</v>
      </c>
      <c r="T70" s="10">
        <v>0.1340131965755639</v>
      </c>
      <c r="Z70" s="13">
        <f t="shared" si="1"/>
        <v>359.9884621</v>
      </c>
    </row>
    <row r="71" ht="15.75" customHeight="1">
      <c r="A71" s="8">
        <v>0.0</v>
      </c>
      <c r="B71" s="9">
        <v>30.0</v>
      </c>
      <c r="C71" s="8">
        <v>45.0</v>
      </c>
      <c r="D71" s="10">
        <v>10.0</v>
      </c>
      <c r="E71" s="8">
        <v>359.9929323773954</v>
      </c>
      <c r="F71" s="9">
        <v>30.26182924967192</v>
      </c>
      <c r="G71" s="8">
        <v>45.19897216814637</v>
      </c>
      <c r="H71" s="10">
        <v>10.06774504693176</v>
      </c>
      <c r="I71" s="8">
        <v>0.0</v>
      </c>
      <c r="J71" s="9">
        <v>33.60369257555185</v>
      </c>
      <c r="K71" s="8">
        <v>70.67911889191377</v>
      </c>
      <c r="L71" s="10">
        <v>12.04130547676885</v>
      </c>
      <c r="M71" s="10">
        <v>0.009869457233088047</v>
      </c>
      <c r="N71" s="10">
        <v>0.03822354101395647</v>
      </c>
      <c r="O71" s="11">
        <v>1.0</v>
      </c>
      <c r="P71" s="12">
        <v>39.0</v>
      </c>
      <c r="Q71" s="10">
        <v>0.01085557356128286</v>
      </c>
      <c r="R71" s="10">
        <v>0.2173556619181965</v>
      </c>
      <c r="S71" s="10">
        <v>0.2917832685609434</v>
      </c>
      <c r="T71" s="10">
        <v>0.1319706751829773</v>
      </c>
      <c r="Z71" s="13">
        <f t="shared" si="1"/>
        <v>359.9929324</v>
      </c>
    </row>
    <row r="72" ht="15.75" customHeight="1">
      <c r="A72" s="8">
        <v>0.0</v>
      </c>
      <c r="B72" s="9">
        <v>30.0</v>
      </c>
      <c r="C72" s="8">
        <v>45.0</v>
      </c>
      <c r="D72" s="10">
        <v>10.0</v>
      </c>
      <c r="E72" s="8">
        <v>359.9794391656952</v>
      </c>
      <c r="F72" s="9">
        <v>30.38230992450196</v>
      </c>
      <c r="G72" s="8">
        <v>44.48374262576384</v>
      </c>
      <c r="H72" s="10">
        <v>10.34756706694953</v>
      </c>
      <c r="I72" s="8">
        <v>0.0</v>
      </c>
      <c r="J72" s="9">
        <v>36.08794228362801</v>
      </c>
      <c r="K72" s="8">
        <v>89.90500535549488</v>
      </c>
      <c r="L72" s="10">
        <v>14.58071855255632</v>
      </c>
      <c r="M72" s="10">
        <v>0.00916361015441408</v>
      </c>
      <c r="N72" s="10">
        <v>0.1261778499196036</v>
      </c>
      <c r="O72" s="11">
        <v>1.0</v>
      </c>
      <c r="P72" s="12">
        <v>37.0</v>
      </c>
      <c r="Q72" s="10">
        <v>0.01048143369057939</v>
      </c>
      <c r="R72" s="10">
        <v>0.2123510494603565</v>
      </c>
      <c r="S72" s="10">
        <v>0.2704744459853466</v>
      </c>
      <c r="T72" s="10">
        <v>0.1301519636299066</v>
      </c>
      <c r="Z72" s="13">
        <f t="shared" si="1"/>
        <v>359.9794392</v>
      </c>
    </row>
    <row r="73" ht="15.75" customHeight="1">
      <c r="A73" s="8">
        <v>0.0</v>
      </c>
      <c r="B73" s="9">
        <v>30.0</v>
      </c>
      <c r="C73" s="8">
        <v>45.0</v>
      </c>
      <c r="D73" s="10">
        <v>10.0</v>
      </c>
      <c r="E73" s="8">
        <v>0.006675890296929638</v>
      </c>
      <c r="F73" s="9">
        <v>30.40435301984486</v>
      </c>
      <c r="G73" s="8">
        <v>45.35768466541199</v>
      </c>
      <c r="H73" s="10">
        <v>10.07045343825532</v>
      </c>
      <c r="I73" s="8">
        <v>0.0</v>
      </c>
      <c r="J73" s="9">
        <v>15.59391348600027</v>
      </c>
      <c r="K73" s="8">
        <v>104.0648414891528</v>
      </c>
      <c r="L73" s="10">
        <v>10.17590752472929</v>
      </c>
      <c r="M73" s="10">
        <v>0.009641948694989693</v>
      </c>
      <c r="N73" s="10">
        <v>0.05068850543140756</v>
      </c>
      <c r="O73" s="11">
        <v>1.0</v>
      </c>
      <c r="P73" s="12">
        <v>31.0</v>
      </c>
      <c r="Q73" s="10">
        <v>0.01072836459947291</v>
      </c>
      <c r="R73" s="10">
        <v>0.2167553836929544</v>
      </c>
      <c r="S73" s="10">
        <v>0.290899031474403</v>
      </c>
      <c r="T73" s="10">
        <v>0.1310373733188309</v>
      </c>
      <c r="Z73" s="13">
        <f t="shared" si="1"/>
        <v>360.0066759</v>
      </c>
    </row>
    <row r="74" ht="15.75" customHeight="1">
      <c r="A74" s="8">
        <v>0.0</v>
      </c>
      <c r="B74" s="9">
        <v>30.0</v>
      </c>
      <c r="C74" s="8">
        <v>45.0</v>
      </c>
      <c r="D74" s="10">
        <v>10.0</v>
      </c>
      <c r="E74" s="8">
        <v>359.9989099937164</v>
      </c>
      <c r="F74" s="9">
        <v>29.99380016996614</v>
      </c>
      <c r="G74" s="8">
        <v>44.93236850779585</v>
      </c>
      <c r="H74" s="10">
        <v>10.01125167185335</v>
      </c>
      <c r="I74" s="8">
        <v>0.0</v>
      </c>
      <c r="J74" s="9">
        <v>24.69232162610388</v>
      </c>
      <c r="K74" s="8">
        <v>114.5914998834129</v>
      </c>
      <c r="L74" s="10">
        <v>9.818138228640255</v>
      </c>
      <c r="M74" s="10">
        <v>0.01002641882277617</v>
      </c>
      <c r="N74" s="10">
        <v>0.005120641841213332</v>
      </c>
      <c r="O74" s="11">
        <v>1.0</v>
      </c>
      <c r="P74" s="12">
        <v>42.0</v>
      </c>
      <c r="Q74" s="10">
        <v>0.01093958815325895</v>
      </c>
      <c r="R74" s="10">
        <v>0.2151948173709596</v>
      </c>
      <c r="S74" s="10">
        <v>0.2918065473629342</v>
      </c>
      <c r="T74" s="10">
        <v>0.1316508714820928</v>
      </c>
      <c r="Z74" s="13">
        <f t="shared" si="1"/>
        <v>359.99891</v>
      </c>
    </row>
    <row r="75" ht="15.75" customHeight="1">
      <c r="A75" s="8">
        <v>0.0</v>
      </c>
      <c r="B75" s="9">
        <v>30.0</v>
      </c>
      <c r="C75" s="8">
        <v>45.0</v>
      </c>
      <c r="D75" s="10">
        <v>10.0</v>
      </c>
      <c r="E75" s="8">
        <v>359.9943472520977</v>
      </c>
      <c r="F75" s="9">
        <v>30.12671314419581</v>
      </c>
      <c r="G75" s="8">
        <v>44.71344501349245</v>
      </c>
      <c r="H75" s="10">
        <v>10.14141307235374</v>
      </c>
      <c r="I75" s="8">
        <v>0.0</v>
      </c>
      <c r="J75" s="9">
        <v>33.42177508374751</v>
      </c>
      <c r="K75" s="8">
        <v>161.8973699753026</v>
      </c>
      <c r="L75" s="10">
        <v>6.150756358211894</v>
      </c>
      <c r="M75" s="10">
        <v>0.01051218685692871</v>
      </c>
      <c r="N75" s="10">
        <v>0.05096994884868111</v>
      </c>
      <c r="O75" s="11">
        <v>1.0</v>
      </c>
      <c r="P75" s="12">
        <v>114.0</v>
      </c>
      <c r="Q75" s="10">
        <v>0.01121132370994595</v>
      </c>
      <c r="R75" s="10">
        <v>0.2228418521983404</v>
      </c>
      <c r="S75" s="10">
        <v>0.2948440083828991</v>
      </c>
      <c r="T75" s="10">
        <v>0.1365445122638453</v>
      </c>
      <c r="Z75" s="13">
        <f t="shared" si="1"/>
        <v>359.9943473</v>
      </c>
    </row>
    <row r="76" ht="15.75" customHeight="1">
      <c r="A76" s="8">
        <v>0.0</v>
      </c>
      <c r="B76" s="9">
        <v>30.0</v>
      </c>
      <c r="C76" s="8">
        <v>45.0</v>
      </c>
      <c r="D76" s="10">
        <v>10.0</v>
      </c>
      <c r="E76" s="8">
        <v>0.01242080093701334</v>
      </c>
      <c r="F76" s="9">
        <v>30.1414461213388</v>
      </c>
      <c r="G76" s="8">
        <v>45.61064471239302</v>
      </c>
      <c r="H76" s="10">
        <v>9.881564953264833</v>
      </c>
      <c r="I76" s="8">
        <v>0.0</v>
      </c>
      <c r="J76" s="9">
        <v>27.50915756623707</v>
      </c>
      <c r="K76" s="8">
        <v>45.43060804317471</v>
      </c>
      <c r="L76" s="10">
        <v>10.41821504632498</v>
      </c>
      <c r="M76" s="10">
        <v>0.0093237974958045</v>
      </c>
      <c r="N76" s="10">
        <v>0.05583819758002496</v>
      </c>
      <c r="O76" s="11">
        <v>1.0</v>
      </c>
      <c r="P76" s="12">
        <v>21.0</v>
      </c>
      <c r="Q76" s="10">
        <v>0.0105371089746187</v>
      </c>
      <c r="R76" s="10">
        <v>0.2088074589214491</v>
      </c>
      <c r="S76" s="10">
        <v>0.290469088393248</v>
      </c>
      <c r="T76" s="10">
        <v>0.1262017875136053</v>
      </c>
      <c r="Z76" s="13">
        <f t="shared" si="1"/>
        <v>360.0124208</v>
      </c>
    </row>
    <row r="77" ht="15.75" customHeight="1">
      <c r="A77" s="8">
        <v>0.0</v>
      </c>
      <c r="B77" s="9">
        <v>30.0</v>
      </c>
      <c r="C77" s="8">
        <v>45.0</v>
      </c>
      <c r="D77" s="10">
        <v>10.0</v>
      </c>
      <c r="E77" s="8">
        <v>0.02343020356277583</v>
      </c>
      <c r="F77" s="9">
        <v>29.9103027090189</v>
      </c>
      <c r="G77" s="8">
        <v>45.19305497550834</v>
      </c>
      <c r="H77" s="10">
        <v>9.875256797747674</v>
      </c>
      <c r="I77" s="8">
        <v>0.0</v>
      </c>
      <c r="J77" s="9">
        <v>15.10511084922742</v>
      </c>
      <c r="K77" s="8">
        <v>150.5730924382989</v>
      </c>
      <c r="L77" s="10">
        <v>10.10807015725553</v>
      </c>
      <c r="M77" s="10">
        <v>0.009503630719436313</v>
      </c>
      <c r="N77" s="10">
        <v>0.04685290867376869</v>
      </c>
      <c r="O77" s="11">
        <v>1.0</v>
      </c>
      <c r="P77" s="12">
        <v>89.0</v>
      </c>
      <c r="Q77" s="10">
        <v>0.01063997871340452</v>
      </c>
      <c r="R77" s="10">
        <v>0.2077844092774609</v>
      </c>
      <c r="S77" s="10">
        <v>0.2891686940953075</v>
      </c>
      <c r="T77" s="10">
        <v>0.1267622131070519</v>
      </c>
      <c r="Z77" s="13">
        <f t="shared" si="1"/>
        <v>360.0234302</v>
      </c>
    </row>
    <row r="78" ht="15.75" customHeight="1">
      <c r="A78" s="8">
        <v>0.0</v>
      </c>
      <c r="B78" s="9">
        <v>30.0</v>
      </c>
      <c r="C78" s="8">
        <v>45.0</v>
      </c>
      <c r="D78" s="10">
        <v>10.0</v>
      </c>
      <c r="E78" s="8">
        <v>359.9934654841728</v>
      </c>
      <c r="F78" s="9">
        <v>29.84761289888074</v>
      </c>
      <c r="G78" s="8">
        <v>44.60175337358481</v>
      </c>
      <c r="H78" s="10">
        <v>10.06123438313662</v>
      </c>
      <c r="I78" s="8">
        <v>0.0</v>
      </c>
      <c r="J78" s="9">
        <v>7.904719043739954</v>
      </c>
      <c r="K78" s="8">
        <v>42.63218396810315</v>
      </c>
      <c r="L78" s="10">
        <v>5.27510652777412</v>
      </c>
      <c r="M78" s="10">
        <v>0.009574474288684236</v>
      </c>
      <c r="N78" s="10">
        <v>0.03536434046351242</v>
      </c>
      <c r="O78" s="11">
        <v>1.0</v>
      </c>
      <c r="P78" s="12">
        <v>36.0</v>
      </c>
      <c r="Q78" s="10">
        <v>0.01069603174085029</v>
      </c>
      <c r="R78" s="10">
        <v>0.2086358929126799</v>
      </c>
      <c r="S78" s="10">
        <v>0.2800945912805133</v>
      </c>
      <c r="T78" s="10">
        <v>0.1285555252395501</v>
      </c>
      <c r="Z78" s="13">
        <f t="shared" si="1"/>
        <v>359.9934655</v>
      </c>
    </row>
    <row r="79" ht="15.75" customHeight="1">
      <c r="A79" s="8">
        <v>0.0</v>
      </c>
      <c r="B79" s="9">
        <v>30.0</v>
      </c>
      <c r="C79" s="8">
        <v>45.0</v>
      </c>
      <c r="D79" s="10">
        <v>10.0</v>
      </c>
      <c r="E79" s="8">
        <v>359.9888836609714</v>
      </c>
      <c r="F79" s="9">
        <v>30.0102655175762</v>
      </c>
      <c r="G79" s="8">
        <v>44.32838794154461</v>
      </c>
      <c r="H79" s="10">
        <v>10.20122408189196</v>
      </c>
      <c r="I79" s="8">
        <v>0.0</v>
      </c>
      <c r="J79" s="9">
        <v>42.29225144524776</v>
      </c>
      <c r="K79" s="8">
        <v>0.8513040215528268</v>
      </c>
      <c r="L79" s="10">
        <v>11.62766781792905</v>
      </c>
      <c r="M79" s="10">
        <v>0.01019367947182034</v>
      </c>
      <c r="N79" s="10">
        <v>0.07044571322353715</v>
      </c>
      <c r="O79" s="11">
        <v>1.0</v>
      </c>
      <c r="P79" s="12">
        <v>31.0</v>
      </c>
      <c r="Q79" s="10">
        <v>0.01104654518898003</v>
      </c>
      <c r="R79" s="10">
        <v>0.2181578564371629</v>
      </c>
      <c r="S79" s="10">
        <v>0.2853158234321104</v>
      </c>
      <c r="T79" s="10">
        <v>0.1346645796614928</v>
      </c>
      <c r="Z79" s="13">
        <f t="shared" si="1"/>
        <v>359.9888837</v>
      </c>
    </row>
    <row r="80" ht="15.75" customHeight="1">
      <c r="A80" s="8">
        <v>0.0</v>
      </c>
      <c r="B80" s="9">
        <v>30.0</v>
      </c>
      <c r="C80" s="8">
        <v>45.0</v>
      </c>
      <c r="D80" s="10">
        <v>10.0</v>
      </c>
      <c r="E80" s="8">
        <v>359.9981244682266</v>
      </c>
      <c r="F80" s="9">
        <v>30.11314131590027</v>
      </c>
      <c r="G80" s="8">
        <v>45.00605290540446</v>
      </c>
      <c r="H80" s="10">
        <v>10.04321152075841</v>
      </c>
      <c r="I80" s="8">
        <v>0.0</v>
      </c>
      <c r="J80" s="9">
        <v>5.882108590022627</v>
      </c>
      <c r="K80" s="8">
        <v>5.472315906523715</v>
      </c>
      <c r="L80" s="10">
        <v>9.651077890333553</v>
      </c>
      <c r="M80" s="10">
        <v>0.009726600889533569</v>
      </c>
      <c r="N80" s="10">
        <v>0.01770871442917726</v>
      </c>
      <c r="O80" s="11">
        <v>1.0</v>
      </c>
      <c r="P80" s="12">
        <v>31.0</v>
      </c>
      <c r="Q80" s="10">
        <v>0.01077618706996914</v>
      </c>
      <c r="R80" s="10">
        <v>0.2136840210855475</v>
      </c>
      <c r="S80" s="10">
        <v>0.2880782537897385</v>
      </c>
      <c r="T80" s="10">
        <v>0.1303691472713902</v>
      </c>
      <c r="Z80" s="13">
        <f t="shared" si="1"/>
        <v>359.9981245</v>
      </c>
    </row>
    <row r="81" ht="15.75" customHeight="1">
      <c r="A81" s="8">
        <v>0.0</v>
      </c>
      <c r="B81" s="9">
        <v>30.0</v>
      </c>
      <c r="C81" s="8">
        <v>45.0</v>
      </c>
      <c r="D81" s="10">
        <v>10.0</v>
      </c>
      <c r="E81" s="8">
        <v>359.9888827936949</v>
      </c>
      <c r="F81" s="9">
        <v>30.00796202395575</v>
      </c>
      <c r="G81" s="8">
        <v>44.74764585922731</v>
      </c>
      <c r="H81" s="10">
        <v>10.08069839165862</v>
      </c>
      <c r="I81" s="8">
        <v>0.0</v>
      </c>
      <c r="J81" s="9">
        <v>39.55071495242912</v>
      </c>
      <c r="K81" s="8">
        <v>9.54263757536594</v>
      </c>
      <c r="L81" s="10">
        <v>8.98329918256716</v>
      </c>
      <c r="M81" s="10">
        <v>0.01007973089673252</v>
      </c>
      <c r="N81" s="10">
        <v>0.02970508767444913</v>
      </c>
      <c r="O81" s="11">
        <v>1.0</v>
      </c>
      <c r="P81" s="12">
        <v>31.0</v>
      </c>
      <c r="Q81" s="10">
        <v>0.01097445288049668</v>
      </c>
      <c r="R81" s="10">
        <v>0.2162958279156622</v>
      </c>
      <c r="S81" s="10">
        <v>0.2894479266040337</v>
      </c>
      <c r="T81" s="10">
        <v>0.1326712136656426</v>
      </c>
      <c r="Z81" s="13">
        <f t="shared" si="1"/>
        <v>359.9888828</v>
      </c>
    </row>
    <row r="82" ht="15.75" customHeight="1">
      <c r="A82" s="8">
        <v>0.0</v>
      </c>
      <c r="B82" s="9">
        <v>30.0</v>
      </c>
      <c r="C82" s="8">
        <v>45.0</v>
      </c>
      <c r="D82" s="10">
        <v>10.0</v>
      </c>
      <c r="E82" s="8">
        <v>359.9966468212818</v>
      </c>
      <c r="F82" s="9">
        <v>30.00654720731972</v>
      </c>
      <c r="G82" s="8">
        <v>44.63961380449789</v>
      </c>
      <c r="H82" s="10">
        <v>10.10044595098429</v>
      </c>
      <c r="I82" s="8">
        <v>0.0</v>
      </c>
      <c r="J82" s="9">
        <v>17.23837892644168</v>
      </c>
      <c r="K82" s="8">
        <v>176.0123077196219</v>
      </c>
      <c r="L82" s="10">
        <v>10.40709342753789</v>
      </c>
      <c r="M82" s="10">
        <v>0.01008961794378816</v>
      </c>
      <c r="N82" s="10">
        <v>0.03532317105314833</v>
      </c>
      <c r="O82" s="11">
        <v>1.0</v>
      </c>
      <c r="P82" s="12">
        <v>143.0</v>
      </c>
      <c r="Q82" s="10">
        <v>0.01098146880364638</v>
      </c>
      <c r="R82" s="10">
        <v>0.2164910408553959</v>
      </c>
      <c r="S82" s="10">
        <v>0.2885895822420115</v>
      </c>
      <c r="T82" s="10">
        <v>0.1330072227565291</v>
      </c>
      <c r="Z82" s="13">
        <f t="shared" si="1"/>
        <v>359.9966468</v>
      </c>
    </row>
    <row r="83" ht="15.75" customHeight="1">
      <c r="A83" s="8">
        <v>0.0</v>
      </c>
      <c r="B83" s="9">
        <v>30.0</v>
      </c>
      <c r="C83" s="8">
        <v>45.0</v>
      </c>
      <c r="D83" s="10">
        <v>10.0</v>
      </c>
      <c r="E83" s="8">
        <v>0.007812534472672019</v>
      </c>
      <c r="F83" s="9">
        <v>29.93281228140631</v>
      </c>
      <c r="G83" s="8">
        <v>45.11628135982467</v>
      </c>
      <c r="H83" s="10">
        <v>9.931271180546164</v>
      </c>
      <c r="I83" s="8">
        <v>0.0</v>
      </c>
      <c r="J83" s="9">
        <v>17.73910236284441</v>
      </c>
      <c r="K83" s="8">
        <v>73.7029545246698</v>
      </c>
      <c r="L83" s="10">
        <v>7.590858323424942</v>
      </c>
      <c r="M83" s="10">
        <v>0.009695162661833009</v>
      </c>
      <c r="N83" s="10">
        <v>0.02577502351022419</v>
      </c>
      <c r="O83" s="11">
        <v>1.0</v>
      </c>
      <c r="P83" s="12">
        <v>26.0</v>
      </c>
      <c r="Q83" s="10">
        <v>0.01075128987092059</v>
      </c>
      <c r="R83" s="10">
        <v>0.2104289738022951</v>
      </c>
      <c r="S83" s="10">
        <v>0.2897243899687412</v>
      </c>
      <c r="T83" s="10">
        <v>0.1284954762861729</v>
      </c>
      <c r="Z83" s="13">
        <f t="shared" si="1"/>
        <v>360.0078125</v>
      </c>
    </row>
    <row r="84" ht="15.75" customHeight="1">
      <c r="A84" s="8">
        <v>0.0</v>
      </c>
      <c r="B84" s="9">
        <v>30.0</v>
      </c>
      <c r="C84" s="8">
        <v>45.0</v>
      </c>
      <c r="D84" s="10">
        <v>10.0</v>
      </c>
      <c r="E84" s="8">
        <v>0.01476262880241548</v>
      </c>
      <c r="F84" s="9">
        <v>29.79612263566479</v>
      </c>
      <c r="G84" s="8">
        <v>45.23680182498832</v>
      </c>
      <c r="H84" s="10">
        <v>9.822692524693467</v>
      </c>
      <c r="I84" s="8">
        <v>0.0</v>
      </c>
      <c r="J84" s="9">
        <v>48.61579300598635</v>
      </c>
      <c r="K84" s="8">
        <v>148.923162752589</v>
      </c>
      <c r="L84" s="10">
        <v>6.37619138160995</v>
      </c>
      <c r="M84" s="10">
        <v>0.009611647816590019</v>
      </c>
      <c r="N84" s="10">
        <v>0.06526409189278683</v>
      </c>
      <c r="O84" s="11">
        <v>1.0</v>
      </c>
      <c r="P84" s="12">
        <v>95.0</v>
      </c>
      <c r="Q84" s="10">
        <v>0.01069707682686625</v>
      </c>
      <c r="R84" s="10">
        <v>0.2072079010497316</v>
      </c>
      <c r="S84" s="10">
        <v>0.2912905712346355</v>
      </c>
      <c r="T84" s="10">
        <v>0.1265284454328201</v>
      </c>
      <c r="Z84" s="13">
        <f t="shared" si="1"/>
        <v>360.0147626</v>
      </c>
    </row>
    <row r="85" ht="15.75" customHeight="1">
      <c r="A85" s="8">
        <v>0.0</v>
      </c>
      <c r="B85" s="9">
        <v>30.0</v>
      </c>
      <c r="C85" s="8">
        <v>45.0</v>
      </c>
      <c r="D85" s="10">
        <v>10.0</v>
      </c>
      <c r="E85" s="8">
        <v>359.987247059037</v>
      </c>
      <c r="F85" s="9">
        <v>30.51021575678379</v>
      </c>
      <c r="G85" s="8">
        <v>44.79623582447865</v>
      </c>
      <c r="H85" s="10">
        <v>10.29686040853597</v>
      </c>
      <c r="I85" s="8">
        <v>0.0</v>
      </c>
      <c r="J85" s="9">
        <v>22.96002396073215</v>
      </c>
      <c r="K85" s="8">
        <v>28.64589890307165</v>
      </c>
      <c r="L85" s="10">
        <v>6.071355978448935</v>
      </c>
      <c r="M85" s="10">
        <v>0.0094982305814456</v>
      </c>
      <c r="N85" s="10">
        <v>0.1108427615841044</v>
      </c>
      <c r="O85" s="11">
        <v>1.0</v>
      </c>
      <c r="P85" s="12">
        <v>26.0</v>
      </c>
      <c r="Q85" s="10">
        <v>0.0106655096880305</v>
      </c>
      <c r="R85" s="10">
        <v>0.2176400844269988</v>
      </c>
      <c r="S85" s="10">
        <v>0.2799253895558469</v>
      </c>
      <c r="T85" s="10">
        <v>0.1325192828157977</v>
      </c>
      <c r="Z85" s="13">
        <f t="shared" si="1"/>
        <v>359.9872471</v>
      </c>
    </row>
    <row r="86" ht="15.75" customHeight="1">
      <c r="A86" s="8">
        <v>0.0</v>
      </c>
      <c r="B86" s="9">
        <v>30.0</v>
      </c>
      <c r="C86" s="8">
        <v>45.0</v>
      </c>
      <c r="D86" s="10">
        <v>10.0</v>
      </c>
      <c r="E86" s="8">
        <v>359.9925746994003</v>
      </c>
      <c r="F86" s="9">
        <v>30.19572851658592</v>
      </c>
      <c r="G86" s="8">
        <v>44.72675957512598</v>
      </c>
      <c r="H86" s="10">
        <v>10.16975297002533</v>
      </c>
      <c r="I86" s="8">
        <v>0.0</v>
      </c>
      <c r="J86" s="9">
        <v>29.75927439987067</v>
      </c>
      <c r="K86" s="8">
        <v>15.59514734249253</v>
      </c>
      <c r="L86" s="10">
        <v>12.73557597256114</v>
      </c>
      <c r="M86" s="10">
        <v>0.01022731056915724</v>
      </c>
      <c r="N86" s="10">
        <v>0.06199938475510871</v>
      </c>
      <c r="O86" s="11">
        <v>1.0</v>
      </c>
      <c r="P86" s="12">
        <v>36.0</v>
      </c>
      <c r="Q86" s="10">
        <v>0.01106002098251963</v>
      </c>
      <c r="R86" s="10">
        <v>0.2208832355929555</v>
      </c>
      <c r="S86" s="10">
        <v>0.2907412126116221</v>
      </c>
      <c r="T86" s="10">
        <v>0.1351917794876009</v>
      </c>
      <c r="Z86" s="13">
        <f t="shared" si="1"/>
        <v>359.9925747</v>
      </c>
    </row>
    <row r="87" ht="15.75" customHeight="1">
      <c r="A87" s="8">
        <v>0.0</v>
      </c>
      <c r="B87" s="9">
        <v>30.0</v>
      </c>
      <c r="C87" s="8">
        <v>45.0</v>
      </c>
      <c r="D87" s="10">
        <v>10.0</v>
      </c>
      <c r="E87" s="8">
        <v>0.006903998033739487</v>
      </c>
      <c r="F87" s="9">
        <v>30.28512346599291</v>
      </c>
      <c r="G87" s="8">
        <v>45.05162394745445</v>
      </c>
      <c r="H87" s="10">
        <v>10.10229038581468</v>
      </c>
      <c r="I87" s="8">
        <v>0.0</v>
      </c>
      <c r="J87" s="9">
        <v>16.90223748510574</v>
      </c>
      <c r="K87" s="8">
        <v>12.47829699132515</v>
      </c>
      <c r="L87" s="10">
        <v>13.51812988121275</v>
      </c>
      <c r="M87" s="10">
        <v>0.00976181337426138</v>
      </c>
      <c r="N87" s="10">
        <v>0.04442938720362954</v>
      </c>
      <c r="O87" s="11">
        <v>1.0</v>
      </c>
      <c r="P87" s="12">
        <v>32.0</v>
      </c>
      <c r="Q87" s="10">
        <v>0.01079875076385377</v>
      </c>
      <c r="R87" s="10">
        <v>0.2166675373290054</v>
      </c>
      <c r="S87" s="10">
        <v>0.2889126934370512</v>
      </c>
      <c r="T87" s="10">
        <v>0.1317996092505404</v>
      </c>
      <c r="Z87" s="13">
        <f t="shared" si="1"/>
        <v>360.006904</v>
      </c>
    </row>
    <row r="88" ht="15.75" customHeight="1">
      <c r="A88" s="8">
        <v>0.0</v>
      </c>
      <c r="B88" s="9">
        <v>30.0</v>
      </c>
      <c r="C88" s="8">
        <v>45.0</v>
      </c>
      <c r="D88" s="10">
        <v>10.0</v>
      </c>
      <c r="E88" s="8">
        <v>0.002204977837262726</v>
      </c>
      <c r="F88" s="9">
        <v>29.36837369511057</v>
      </c>
      <c r="G88" s="8">
        <v>45.0582074031315</v>
      </c>
      <c r="H88" s="10">
        <v>9.710616035327885</v>
      </c>
      <c r="I88" s="8">
        <v>0.0</v>
      </c>
      <c r="J88" s="9">
        <v>10.65402717148633</v>
      </c>
      <c r="K88" s="8">
        <v>44.97872847811812</v>
      </c>
      <c r="L88" s="10">
        <v>9.066564657653387</v>
      </c>
      <c r="M88" s="10">
        <v>0.01078315396581993</v>
      </c>
      <c r="N88" s="10">
        <v>0.1094427709772677</v>
      </c>
      <c r="O88" s="11">
        <v>1.0</v>
      </c>
      <c r="P88" s="12">
        <v>31.0</v>
      </c>
      <c r="Q88" s="10">
        <v>0.01132498747853781</v>
      </c>
      <c r="R88" s="10">
        <v>0.213058217073255</v>
      </c>
      <c r="S88" s="10">
        <v>0.3058735793229093</v>
      </c>
      <c r="T88" s="10">
        <v>0.1312525856755755</v>
      </c>
      <c r="Z88" s="13">
        <f t="shared" si="1"/>
        <v>360.002205</v>
      </c>
    </row>
    <row r="89" ht="15.75" customHeight="1">
      <c r="A89" s="8">
        <v>0.0</v>
      </c>
      <c r="B89" s="9">
        <v>30.0</v>
      </c>
      <c r="C89" s="8">
        <v>45.0</v>
      </c>
      <c r="D89" s="10">
        <v>10.0</v>
      </c>
      <c r="E89" s="8">
        <v>359.9927609336525</v>
      </c>
      <c r="F89" s="9">
        <v>30.20088492175044</v>
      </c>
      <c r="G89" s="8">
        <v>44.88108304321455</v>
      </c>
      <c r="H89" s="10">
        <v>10.12927532037133</v>
      </c>
      <c r="I89" s="8">
        <v>0.0</v>
      </c>
      <c r="J89" s="9">
        <v>11.31702890737872</v>
      </c>
      <c r="K89" s="8">
        <v>73.20426891291329</v>
      </c>
      <c r="L89" s="10">
        <v>6.171554097211977</v>
      </c>
      <c r="M89" s="10">
        <v>0.009485352129261354</v>
      </c>
      <c r="N89" s="10">
        <v>0.04826179402992219</v>
      </c>
      <c r="O89" s="11">
        <v>1.0</v>
      </c>
      <c r="P89" s="12">
        <v>31.0</v>
      </c>
      <c r="Q89" s="10">
        <v>0.01064792235563987</v>
      </c>
      <c r="R89" s="10">
        <v>0.2125889997817427</v>
      </c>
      <c r="S89" s="10">
        <v>0.2819926991123561</v>
      </c>
      <c r="T89" s="10">
        <v>0.1298034720667663</v>
      </c>
      <c r="Z89" s="13">
        <f t="shared" si="1"/>
        <v>359.9927609</v>
      </c>
    </row>
    <row r="90" ht="15.75" customHeight="1">
      <c r="A90" s="8">
        <v>0.0</v>
      </c>
      <c r="B90" s="9">
        <v>30.0</v>
      </c>
      <c r="C90" s="8">
        <v>45.0</v>
      </c>
      <c r="D90" s="10">
        <v>10.0</v>
      </c>
      <c r="E90" s="8">
        <v>0.01065988543598878</v>
      </c>
      <c r="F90" s="9">
        <v>30.0288066125271</v>
      </c>
      <c r="G90" s="8">
        <v>45.09439442125466</v>
      </c>
      <c r="H90" s="10">
        <v>9.974054785699842</v>
      </c>
      <c r="I90" s="8">
        <v>0.0</v>
      </c>
      <c r="J90" s="9">
        <v>8.87710164283827</v>
      </c>
      <c r="K90" s="8">
        <v>99.06461219674449</v>
      </c>
      <c r="L90" s="10">
        <v>9.459367429846964</v>
      </c>
      <c r="M90" s="10">
        <v>0.01041620060254584</v>
      </c>
      <c r="N90" s="10">
        <v>0.01311150282801883</v>
      </c>
      <c r="O90" s="11">
        <v>1.0</v>
      </c>
      <c r="P90" s="12">
        <v>36.0</v>
      </c>
      <c r="Q90" s="10">
        <v>0.01114655445565571</v>
      </c>
      <c r="R90" s="10">
        <v>0.2196417186466881</v>
      </c>
      <c r="S90" s="10">
        <v>0.2999791291835285</v>
      </c>
      <c r="T90" s="10">
        <v>0.1339855090127195</v>
      </c>
      <c r="Z90" s="13">
        <f t="shared" si="1"/>
        <v>360.0106599</v>
      </c>
    </row>
    <row r="91" ht="15.75" customHeight="1">
      <c r="A91" s="8">
        <v>0.0</v>
      </c>
      <c r="B91" s="9">
        <v>30.0</v>
      </c>
      <c r="C91" s="8">
        <v>45.0</v>
      </c>
      <c r="D91" s="10">
        <v>10.0</v>
      </c>
      <c r="E91" s="8">
        <v>0.02631289308762571</v>
      </c>
      <c r="F91" s="9">
        <v>29.68314823179042</v>
      </c>
      <c r="G91" s="8">
        <v>45.51716859123082</v>
      </c>
      <c r="H91" s="10">
        <v>9.696272951075596</v>
      </c>
      <c r="I91" s="8">
        <v>0.0</v>
      </c>
      <c r="J91" s="9">
        <v>26.85132518640425</v>
      </c>
      <c r="K91" s="8">
        <v>77.6901532710638</v>
      </c>
      <c r="L91" s="10">
        <v>13.32602447213263</v>
      </c>
      <c r="M91" s="10">
        <v>0.009515741184478923</v>
      </c>
      <c r="N91" s="10">
        <v>0.1130420762954237</v>
      </c>
      <c r="O91" s="11">
        <v>1.0</v>
      </c>
      <c r="P91" s="12">
        <v>26.0</v>
      </c>
      <c r="Q91" s="10">
        <v>0.01063405980603054</v>
      </c>
      <c r="R91" s="10">
        <v>0.2041181257506092</v>
      </c>
      <c r="S91" s="10">
        <v>0.2940980422705834</v>
      </c>
      <c r="T91" s="10">
        <v>0.1243324977656358</v>
      </c>
      <c r="Z91" s="13">
        <f t="shared" si="1"/>
        <v>360.0263129</v>
      </c>
    </row>
    <row r="92" ht="15.75" customHeight="1">
      <c r="A92" s="8">
        <v>0.0</v>
      </c>
      <c r="B92" s="9">
        <v>30.0</v>
      </c>
      <c r="C92" s="8">
        <v>45.0</v>
      </c>
      <c r="D92" s="10">
        <v>10.0</v>
      </c>
      <c r="E92" s="8">
        <v>359.9917871453979</v>
      </c>
      <c r="F92" s="9">
        <v>30.0944642309871</v>
      </c>
      <c r="G92" s="8">
        <v>44.92202726136924</v>
      </c>
      <c r="H92" s="10">
        <v>10.07734383873139</v>
      </c>
      <c r="I92" s="8">
        <v>0.0</v>
      </c>
      <c r="J92" s="9">
        <v>10.80791567932817</v>
      </c>
      <c r="K92" s="8">
        <v>155.5025945901275</v>
      </c>
      <c r="L92" s="10">
        <v>7.768635285235065</v>
      </c>
      <c r="M92" s="10">
        <v>0.00974795745265565</v>
      </c>
      <c r="N92" s="10">
        <v>0.02858650463175951</v>
      </c>
      <c r="O92" s="11">
        <v>1.0</v>
      </c>
      <c r="P92" s="12">
        <v>107.0</v>
      </c>
      <c r="Q92" s="10">
        <v>0.01079117308965711</v>
      </c>
      <c r="R92" s="10">
        <v>0.2138443812056642</v>
      </c>
      <c r="S92" s="10">
        <v>0.2864073406521943</v>
      </c>
      <c r="T92" s="10">
        <v>0.1306836215421924</v>
      </c>
      <c r="Z92" s="13">
        <f t="shared" si="1"/>
        <v>359.9917871</v>
      </c>
    </row>
    <row r="93" ht="15.75" customHeight="1">
      <c r="A93" s="8">
        <v>0.0</v>
      </c>
      <c r="B93" s="9">
        <v>30.0</v>
      </c>
      <c r="C93" s="8">
        <v>45.0</v>
      </c>
      <c r="D93" s="10">
        <v>10.0</v>
      </c>
      <c r="E93" s="8">
        <v>0.008301906520053002</v>
      </c>
      <c r="F93" s="9">
        <v>30.0355977228736</v>
      </c>
      <c r="G93" s="8">
        <v>45.04673968073357</v>
      </c>
      <c r="H93" s="10">
        <v>9.99524062868123</v>
      </c>
      <c r="I93" s="8">
        <v>0.0</v>
      </c>
      <c r="J93" s="9">
        <v>33.17161775597766</v>
      </c>
      <c r="K93" s="8">
        <v>35.77984134560695</v>
      </c>
      <c r="L93" s="10">
        <v>14.67531813704584</v>
      </c>
      <c r="M93" s="10">
        <v>0.009367320840462046</v>
      </c>
      <c r="N93" s="10">
        <v>0.00641146274879879</v>
      </c>
      <c r="O93" s="11">
        <v>1.0</v>
      </c>
      <c r="P93" s="12">
        <v>42.0</v>
      </c>
      <c r="Q93" s="10">
        <v>0.01057215588218416</v>
      </c>
      <c r="R93" s="10">
        <v>0.2084803156294782</v>
      </c>
      <c r="S93" s="10">
        <v>0.2835802566731367</v>
      </c>
      <c r="T93" s="10">
        <v>0.1272598801681517</v>
      </c>
      <c r="Z93" s="13">
        <f t="shared" si="1"/>
        <v>360.0083019</v>
      </c>
    </row>
    <row r="94" ht="15.75" customHeight="1">
      <c r="A94" s="8">
        <v>0.0</v>
      </c>
      <c r="B94" s="9">
        <v>30.0</v>
      </c>
      <c r="C94" s="8">
        <v>45.0</v>
      </c>
      <c r="D94" s="10">
        <v>10.0</v>
      </c>
      <c r="E94" s="8">
        <v>359.9995092133036</v>
      </c>
      <c r="F94" s="9">
        <v>30.00006452550073</v>
      </c>
      <c r="G94" s="8">
        <v>45.0076777560341</v>
      </c>
      <c r="H94" s="10">
        <v>9.994591133063953</v>
      </c>
      <c r="I94" s="8">
        <v>0.0</v>
      </c>
      <c r="J94" s="9">
        <v>28.18778495915287</v>
      </c>
      <c r="K94" s="8">
        <v>94.21372525437668</v>
      </c>
      <c r="L94" s="10">
        <v>11.50561951943305</v>
      </c>
      <c r="M94" s="10">
        <v>0.01028939084250109</v>
      </c>
      <c r="N94" s="10">
        <v>0.001670442059016312</v>
      </c>
      <c r="O94" s="11">
        <v>1.0</v>
      </c>
      <c r="P94" s="12">
        <v>33.0</v>
      </c>
      <c r="Q94" s="10">
        <v>0.01108062761193927</v>
      </c>
      <c r="R94" s="10">
        <v>0.218000856851553</v>
      </c>
      <c r="S94" s="10">
        <v>0.2965674367965131</v>
      </c>
      <c r="T94" s="10">
        <v>0.1332079303095564</v>
      </c>
      <c r="Z94" s="13">
        <f t="shared" si="1"/>
        <v>359.9995092</v>
      </c>
    </row>
    <row r="95" ht="15.75" customHeight="1">
      <c r="A95" s="8">
        <v>0.0</v>
      </c>
      <c r="B95" s="9">
        <v>30.0</v>
      </c>
      <c r="C95" s="8">
        <v>45.0</v>
      </c>
      <c r="D95" s="10">
        <v>10.0</v>
      </c>
      <c r="E95" s="8">
        <v>4.802506503313153E-4</v>
      </c>
      <c r="F95" s="9">
        <v>30.12483363238806</v>
      </c>
      <c r="G95" s="8">
        <v>45.0994940799188</v>
      </c>
      <c r="H95" s="10">
        <v>10.02702299000321</v>
      </c>
      <c r="I95" s="8">
        <v>0.0</v>
      </c>
      <c r="J95" s="9">
        <v>40.71046392345627</v>
      </c>
      <c r="K95" s="8">
        <v>153.7320123037391</v>
      </c>
      <c r="L95" s="10">
        <v>14.24138769514896</v>
      </c>
      <c r="M95" s="10">
        <v>0.01041889530597192</v>
      </c>
      <c r="N95" s="10">
        <v>0.01629836396069038</v>
      </c>
      <c r="O95" s="11">
        <v>1.0</v>
      </c>
      <c r="P95" s="12">
        <v>126.0</v>
      </c>
      <c r="Q95" s="10">
        <v>0.01115160324854374</v>
      </c>
      <c r="R95" s="10">
        <v>0.2212435700591305</v>
      </c>
      <c r="S95" s="10">
        <v>0.2992002539699474</v>
      </c>
      <c r="T95" s="10">
        <v>0.1347797611463463</v>
      </c>
      <c r="Z95" s="13">
        <f t="shared" si="1"/>
        <v>360.0004803</v>
      </c>
    </row>
    <row r="96" ht="15.75" customHeight="1">
      <c r="A96" s="8">
        <v>0.0</v>
      </c>
      <c r="B96" s="9">
        <v>30.0</v>
      </c>
      <c r="C96" s="8">
        <v>45.0</v>
      </c>
      <c r="D96" s="10">
        <v>10.0</v>
      </c>
      <c r="E96" s="8">
        <v>0.006727843806789357</v>
      </c>
      <c r="F96" s="9">
        <v>30.0034674596783</v>
      </c>
      <c r="G96" s="8">
        <v>45.21765719523722</v>
      </c>
      <c r="H96" s="10">
        <v>9.938179968319696</v>
      </c>
      <c r="I96" s="8">
        <v>0.0</v>
      </c>
      <c r="J96" s="9">
        <v>23.06511767822073</v>
      </c>
      <c r="K96" s="8">
        <v>131.5396023046325</v>
      </c>
      <c r="L96" s="10">
        <v>10.63754132531653</v>
      </c>
      <c r="M96" s="10">
        <v>0.009685960052851302</v>
      </c>
      <c r="N96" s="10">
        <v>0.02277103540150124</v>
      </c>
      <c r="O96" s="11">
        <v>1.0</v>
      </c>
      <c r="P96" s="12">
        <v>75.0</v>
      </c>
      <c r="Q96" s="10">
        <v>0.01074604580504323</v>
      </c>
      <c r="R96" s="10">
        <v>0.2112903470434222</v>
      </c>
      <c r="S96" s="10">
        <v>0.2905846445215558</v>
      </c>
      <c r="T96" s="10">
        <v>0.1287038584333782</v>
      </c>
      <c r="Z96" s="13">
        <f t="shared" si="1"/>
        <v>360.0067278</v>
      </c>
    </row>
    <row r="97" ht="15.75" customHeight="1">
      <c r="A97" s="8">
        <v>0.0</v>
      </c>
      <c r="B97" s="9">
        <v>30.0</v>
      </c>
      <c r="C97" s="8">
        <v>45.0</v>
      </c>
      <c r="D97" s="10">
        <v>10.0</v>
      </c>
      <c r="E97" s="8">
        <v>0.003609813279812049</v>
      </c>
      <c r="F97" s="9">
        <v>29.93162465455497</v>
      </c>
      <c r="G97" s="8">
        <v>45.34278771692794</v>
      </c>
      <c r="H97" s="10">
        <v>9.876525486694433</v>
      </c>
      <c r="I97" s="8">
        <v>0.0</v>
      </c>
      <c r="J97" s="9">
        <v>24.17920356290009</v>
      </c>
      <c r="K97" s="8">
        <v>61.26784822979377</v>
      </c>
      <c r="L97" s="10">
        <v>9.256557091154011</v>
      </c>
      <c r="M97" s="10">
        <v>0.01079544083093965</v>
      </c>
      <c r="N97" s="10">
        <v>0.04413940487204439</v>
      </c>
      <c r="O97" s="11">
        <v>1.0</v>
      </c>
      <c r="P97" s="12">
        <v>26.0</v>
      </c>
      <c r="Q97" s="10">
        <v>0.0113401611847264</v>
      </c>
      <c r="R97" s="10">
        <v>0.2217415762872557</v>
      </c>
      <c r="S97" s="10">
        <v>0.3085995421505953</v>
      </c>
      <c r="T97" s="10">
        <v>0.134951517877345</v>
      </c>
      <c r="Z97" s="13">
        <f t="shared" si="1"/>
        <v>360.0036098</v>
      </c>
    </row>
    <row r="98" ht="15.75" customHeight="1">
      <c r="A98" s="8">
        <v>0.0</v>
      </c>
      <c r="B98" s="9">
        <v>30.0</v>
      </c>
      <c r="C98" s="8">
        <v>45.0</v>
      </c>
      <c r="D98" s="10">
        <v>10.0</v>
      </c>
      <c r="E98" s="8">
        <v>359.9946258823382</v>
      </c>
      <c r="F98" s="9">
        <v>29.87441074543811</v>
      </c>
      <c r="G98" s="8">
        <v>44.75749445821763</v>
      </c>
      <c r="H98" s="10">
        <v>10.01411165336373</v>
      </c>
      <c r="I98" s="8">
        <v>0.0</v>
      </c>
      <c r="J98" s="9">
        <v>48.13074145041221</v>
      </c>
      <c r="K98" s="8">
        <v>123.0673405793686</v>
      </c>
      <c r="L98" s="10">
        <v>5.536505894512311</v>
      </c>
      <c r="M98" s="10">
        <v>0.009654241602401685</v>
      </c>
      <c r="N98" s="10">
        <v>0.01791126210993616</v>
      </c>
      <c r="O98" s="11">
        <v>1.0</v>
      </c>
      <c r="P98" s="12">
        <v>59.0</v>
      </c>
      <c r="Q98" s="10">
        <v>0.01073617138428986</v>
      </c>
      <c r="R98" s="10">
        <v>0.2096105777313642</v>
      </c>
      <c r="S98" s="10">
        <v>0.2839934785976859</v>
      </c>
      <c r="T98" s="10">
        <v>0.1287862981909776</v>
      </c>
      <c r="Z98" s="13">
        <f t="shared" si="1"/>
        <v>359.9946259</v>
      </c>
    </row>
    <row r="99" ht="15.75" customHeight="1">
      <c r="A99" s="8">
        <v>0.0</v>
      </c>
      <c r="B99" s="9">
        <v>30.0</v>
      </c>
      <c r="C99" s="8">
        <v>45.0</v>
      </c>
      <c r="D99" s="10">
        <v>10.0</v>
      </c>
      <c r="E99" s="8">
        <v>359.9969647407749</v>
      </c>
      <c r="F99" s="9">
        <v>29.81149800189577</v>
      </c>
      <c r="G99" s="8">
        <v>44.80287094083666</v>
      </c>
      <c r="H99" s="10">
        <v>9.979559614068389</v>
      </c>
      <c r="I99" s="8">
        <v>0.0</v>
      </c>
      <c r="J99" s="9">
        <v>45.08765702602491</v>
      </c>
      <c r="K99" s="8">
        <v>123.6763764732613</v>
      </c>
      <c r="L99" s="10">
        <v>12.32063308748074</v>
      </c>
      <c r="M99" s="10">
        <v>0.009485804054651456</v>
      </c>
      <c r="N99" s="10">
        <v>0.02126947099627407</v>
      </c>
      <c r="O99" s="11">
        <v>1.0</v>
      </c>
      <c r="P99" s="12">
        <v>75.0</v>
      </c>
      <c r="Q99" s="10">
        <v>0.01063993923892325</v>
      </c>
      <c r="R99" s="10">
        <v>0.2068019180156785</v>
      </c>
      <c r="S99" s="10">
        <v>0.2820026120156167</v>
      </c>
      <c r="T99" s="10">
        <v>0.1270939975890407</v>
      </c>
      <c r="Z99" s="13">
        <f t="shared" si="1"/>
        <v>359.9969647</v>
      </c>
    </row>
    <row r="100" ht="15.75" customHeight="1">
      <c r="A100" s="8">
        <v>0.0</v>
      </c>
      <c r="B100" s="9">
        <v>30.0</v>
      </c>
      <c r="C100" s="8">
        <v>45.0</v>
      </c>
      <c r="D100" s="10">
        <v>10.0</v>
      </c>
      <c r="E100" s="8">
        <v>359.9952730066746</v>
      </c>
      <c r="F100" s="9">
        <v>30.04575976409074</v>
      </c>
      <c r="G100" s="8">
        <v>45.19291248436334</v>
      </c>
      <c r="H100" s="10">
        <v>9.983834788782081</v>
      </c>
      <c r="I100" s="8">
        <v>0.0</v>
      </c>
      <c r="J100" s="9">
        <v>36.10287487784675</v>
      </c>
      <c r="K100" s="8">
        <v>165.1819869367464</v>
      </c>
      <c r="L100" s="10">
        <v>6.25165983017311</v>
      </c>
      <c r="M100" s="10">
        <v>0.009526253422797242</v>
      </c>
      <c r="N100" s="10">
        <v>0.01258807236107784</v>
      </c>
      <c r="O100" s="11">
        <v>1.0</v>
      </c>
      <c r="P100" s="12">
        <v>137.0</v>
      </c>
      <c r="Q100" s="10">
        <v>0.01066054996198535</v>
      </c>
      <c r="R100" s="10">
        <v>0.2103094782282071</v>
      </c>
      <c r="S100" s="10">
        <v>0.2867481338057877</v>
      </c>
      <c r="T100" s="10">
        <v>0.1280926671795647</v>
      </c>
      <c r="Z100" s="13">
        <f t="shared" si="1"/>
        <v>359.995273</v>
      </c>
    </row>
    <row r="101" ht="15.75" customHeight="1">
      <c r="A101" s="8">
        <v>0.0</v>
      </c>
      <c r="B101" s="9">
        <v>30.0</v>
      </c>
      <c r="C101" s="8">
        <v>45.0</v>
      </c>
      <c r="D101" s="10">
        <v>10.0</v>
      </c>
      <c r="E101" s="8">
        <v>359.9942108296229</v>
      </c>
      <c r="F101" s="9">
        <v>29.96876291044228</v>
      </c>
      <c r="G101" s="8">
        <v>44.95417064631244</v>
      </c>
      <c r="H101" s="10">
        <v>10.00611354695998</v>
      </c>
      <c r="I101" s="8">
        <v>0.0</v>
      </c>
      <c r="J101" s="9">
        <v>9.585747873500779</v>
      </c>
      <c r="K101" s="8">
        <v>98.96213197145768</v>
      </c>
      <c r="L101" s="10">
        <v>10.08332889548388</v>
      </c>
      <c r="M101" s="10">
        <v>0.009505072852851872</v>
      </c>
      <c r="N101" s="10">
        <v>0.005856807040780588</v>
      </c>
      <c r="O101" s="11">
        <v>1.0</v>
      </c>
      <c r="P101" s="12">
        <v>36.0</v>
      </c>
      <c r="Q101" s="10">
        <v>0.01065128585108325</v>
      </c>
      <c r="R101" s="10">
        <v>0.2091741617982027</v>
      </c>
      <c r="S101" s="10">
        <v>0.2839158970716432</v>
      </c>
      <c r="T101" s="10">
        <v>0.1279790786039872</v>
      </c>
      <c r="Z101" s="13">
        <f t="shared" si="1"/>
        <v>359.9942108</v>
      </c>
    </row>
    <row r="102" ht="15.75" customHeight="1">
      <c r="A102" s="8">
        <v>0.0</v>
      </c>
      <c r="B102" s="9">
        <v>30.0</v>
      </c>
      <c r="C102" s="8">
        <v>45.0</v>
      </c>
      <c r="D102" s="10">
        <v>10.0</v>
      </c>
      <c r="E102" s="8">
        <v>359.9860254834728</v>
      </c>
      <c r="F102" s="9">
        <v>30.07679470103282</v>
      </c>
      <c r="G102" s="8">
        <v>44.63388904122603</v>
      </c>
      <c r="H102" s="10">
        <v>10.14826737523969</v>
      </c>
      <c r="I102" s="8">
        <v>0.0</v>
      </c>
      <c r="J102" s="9">
        <v>22.24937402045383</v>
      </c>
      <c r="K102" s="8">
        <v>83.53395757352496</v>
      </c>
      <c r="L102" s="10">
        <v>13.76500421872736</v>
      </c>
      <c r="M102" s="10">
        <v>0.009781003872079998</v>
      </c>
      <c r="N102" s="10">
        <v>0.05397961919066939</v>
      </c>
      <c r="O102" s="11">
        <v>1.0</v>
      </c>
      <c r="P102" s="12">
        <v>26.0</v>
      </c>
      <c r="Q102" s="10">
        <v>0.01081553059902703</v>
      </c>
      <c r="R102" s="10">
        <v>0.2143116490762628</v>
      </c>
      <c r="S102" s="10">
        <v>0.2831782390349294</v>
      </c>
      <c r="T102" s="10">
        <v>0.1315622424064229</v>
      </c>
      <c r="Z102" s="13">
        <f t="shared" si="1"/>
        <v>359.9860255</v>
      </c>
    </row>
    <row r="103" ht="15.75" customHeight="1">
      <c r="A103" s="13"/>
      <c r="B103" s="28"/>
      <c r="C103" s="13"/>
      <c r="D103" s="4"/>
      <c r="E103" s="13"/>
      <c r="F103" s="28"/>
      <c r="G103" s="13"/>
      <c r="H103" s="4"/>
      <c r="I103" s="13"/>
      <c r="J103" s="28"/>
      <c r="K103" s="13"/>
      <c r="L103" s="4"/>
      <c r="M103" s="4"/>
      <c r="N103" s="4"/>
      <c r="P103" s="3"/>
      <c r="Q103" s="4"/>
      <c r="R103" s="4"/>
      <c r="S103" s="4"/>
      <c r="T103" s="4"/>
    </row>
    <row r="104" ht="15.75" customHeight="1">
      <c r="A104" s="13"/>
      <c r="B104" s="28"/>
      <c r="C104" s="13"/>
      <c r="D104" s="4"/>
      <c r="E104" s="13"/>
      <c r="F104" s="28"/>
      <c r="G104" s="13"/>
      <c r="H104" s="4"/>
      <c r="I104" s="13"/>
      <c r="J104" s="28"/>
      <c r="K104" s="13"/>
      <c r="L104" s="4"/>
      <c r="M104" s="4"/>
      <c r="N104" s="4"/>
      <c r="P104" s="3"/>
      <c r="Q104" s="4"/>
      <c r="R104" s="4"/>
      <c r="S104" s="4"/>
      <c r="T104" s="4"/>
    </row>
    <row r="105" ht="15.75" customHeight="1">
      <c r="A105" s="13"/>
      <c r="B105" s="28"/>
      <c r="C105" s="13"/>
      <c r="D105" s="4"/>
      <c r="E105" s="13"/>
      <c r="F105" s="28"/>
      <c r="G105" s="13"/>
      <c r="H105" s="4"/>
      <c r="I105" s="13"/>
      <c r="J105" s="28"/>
      <c r="K105" s="13"/>
      <c r="L105" s="4"/>
      <c r="M105" s="4"/>
      <c r="N105" s="4"/>
      <c r="P105" s="3"/>
      <c r="Q105" s="4"/>
      <c r="R105" s="4"/>
      <c r="S105" s="4"/>
      <c r="T105" s="4"/>
    </row>
    <row r="106" ht="15.75" customHeight="1">
      <c r="A106" s="13"/>
      <c r="B106" s="28"/>
      <c r="C106" s="13"/>
      <c r="D106" s="4"/>
      <c r="E106" s="13"/>
      <c r="F106" s="28"/>
      <c r="G106" s="13"/>
      <c r="H106" s="4"/>
      <c r="I106" s="13"/>
      <c r="J106" s="28"/>
      <c r="K106" s="13"/>
      <c r="L106" s="4"/>
      <c r="M106" s="4"/>
      <c r="N106" s="4"/>
      <c r="P106" s="3"/>
      <c r="Q106" s="4"/>
      <c r="R106" s="4"/>
      <c r="S106" s="4"/>
      <c r="T106" s="4"/>
    </row>
    <row r="107" ht="15.75" customHeight="1">
      <c r="A107" s="13"/>
      <c r="B107" s="28"/>
      <c r="C107" s="13"/>
      <c r="D107" s="4"/>
      <c r="E107" s="13"/>
      <c r="F107" s="28"/>
      <c r="G107" s="13"/>
      <c r="H107" s="4"/>
      <c r="I107" s="13"/>
      <c r="J107" s="28"/>
      <c r="K107" s="13"/>
      <c r="L107" s="4"/>
      <c r="M107" s="4"/>
      <c r="N107" s="4"/>
      <c r="P107" s="3"/>
      <c r="Q107" s="4"/>
      <c r="R107" s="4"/>
      <c r="S107" s="4"/>
      <c r="T107" s="4"/>
    </row>
    <row r="108" ht="15.75" customHeight="1">
      <c r="A108" s="13"/>
      <c r="B108" s="28"/>
      <c r="C108" s="13"/>
      <c r="D108" s="4"/>
      <c r="E108" s="13"/>
      <c r="F108" s="28"/>
      <c r="G108" s="13"/>
      <c r="H108" s="4"/>
      <c r="I108" s="13"/>
      <c r="J108" s="28"/>
      <c r="K108" s="13"/>
      <c r="L108" s="4"/>
      <c r="M108" s="4"/>
      <c r="N108" s="4"/>
      <c r="P108" s="3"/>
      <c r="Q108" s="4"/>
      <c r="R108" s="4"/>
      <c r="S108" s="4"/>
      <c r="T108" s="4"/>
    </row>
    <row r="109" ht="15.75" customHeight="1">
      <c r="A109" s="13"/>
      <c r="B109" s="28"/>
      <c r="C109" s="13"/>
      <c r="D109" s="4"/>
      <c r="E109" s="13"/>
      <c r="F109" s="28"/>
      <c r="G109" s="13"/>
      <c r="H109" s="4"/>
      <c r="I109" s="13"/>
      <c r="J109" s="28"/>
      <c r="K109" s="13"/>
      <c r="L109" s="4"/>
      <c r="M109" s="4"/>
      <c r="N109" s="4"/>
      <c r="P109" s="3"/>
      <c r="Q109" s="4"/>
      <c r="R109" s="4"/>
      <c r="S109" s="4"/>
      <c r="T109" s="4"/>
    </row>
    <row r="110" ht="15.75" customHeight="1">
      <c r="A110" s="13"/>
      <c r="B110" s="28"/>
      <c r="C110" s="13"/>
      <c r="D110" s="4"/>
      <c r="E110" s="13"/>
      <c r="F110" s="28"/>
      <c r="G110" s="13"/>
      <c r="H110" s="4"/>
      <c r="I110" s="13"/>
      <c r="J110" s="28"/>
      <c r="K110" s="13"/>
      <c r="L110" s="4"/>
      <c r="M110" s="4"/>
      <c r="N110" s="4"/>
      <c r="P110" s="3"/>
      <c r="Q110" s="4"/>
      <c r="R110" s="4"/>
      <c r="S110" s="4"/>
      <c r="T110" s="4"/>
    </row>
    <row r="111" ht="15.75" customHeight="1">
      <c r="A111" s="13"/>
      <c r="B111" s="28"/>
      <c r="C111" s="13"/>
      <c r="D111" s="4"/>
      <c r="E111" s="13"/>
      <c r="F111" s="28"/>
      <c r="G111" s="13"/>
      <c r="H111" s="4"/>
      <c r="I111" s="13"/>
      <c r="J111" s="28"/>
      <c r="K111" s="13"/>
      <c r="L111" s="4"/>
      <c r="M111" s="4"/>
      <c r="N111" s="4"/>
      <c r="P111" s="3"/>
      <c r="Q111" s="4"/>
      <c r="R111" s="4"/>
      <c r="S111" s="4"/>
      <c r="T111" s="4"/>
    </row>
    <row r="112" ht="15.75" customHeight="1">
      <c r="A112" s="13"/>
      <c r="B112" s="28"/>
      <c r="C112" s="13"/>
      <c r="D112" s="4"/>
      <c r="E112" s="13"/>
      <c r="F112" s="28"/>
      <c r="G112" s="13"/>
      <c r="H112" s="4"/>
      <c r="I112" s="13"/>
      <c r="J112" s="28"/>
      <c r="K112" s="13"/>
      <c r="L112" s="4"/>
      <c r="M112" s="4"/>
      <c r="N112" s="4"/>
      <c r="P112" s="3"/>
      <c r="Q112" s="4"/>
      <c r="R112" s="4"/>
      <c r="S112" s="4"/>
      <c r="T112" s="4"/>
    </row>
    <row r="113" ht="15.75" customHeight="1">
      <c r="A113" s="13"/>
      <c r="B113" s="28"/>
      <c r="C113" s="13"/>
      <c r="D113" s="4"/>
      <c r="E113" s="13"/>
      <c r="F113" s="28"/>
      <c r="G113" s="13"/>
      <c r="H113" s="4"/>
      <c r="I113" s="13"/>
      <c r="J113" s="28"/>
      <c r="K113" s="13"/>
      <c r="L113" s="4"/>
      <c r="M113" s="4"/>
      <c r="N113" s="4"/>
      <c r="P113" s="3"/>
      <c r="Q113" s="4"/>
      <c r="R113" s="4"/>
      <c r="S113" s="4"/>
      <c r="T113" s="4"/>
    </row>
    <row r="114" ht="15.75" customHeight="1">
      <c r="A114" s="13"/>
      <c r="B114" s="28"/>
      <c r="C114" s="13"/>
      <c r="D114" s="4"/>
      <c r="E114" s="13"/>
      <c r="F114" s="28"/>
      <c r="G114" s="13"/>
      <c r="H114" s="4"/>
      <c r="I114" s="13"/>
      <c r="J114" s="28"/>
      <c r="K114" s="13"/>
      <c r="L114" s="4"/>
      <c r="M114" s="4"/>
      <c r="N114" s="4"/>
      <c r="P114" s="3"/>
      <c r="Q114" s="4"/>
      <c r="R114" s="4"/>
      <c r="S114" s="4"/>
      <c r="T114" s="4"/>
    </row>
    <row r="115" ht="15.75" customHeight="1">
      <c r="A115" s="13"/>
      <c r="B115" s="28"/>
      <c r="C115" s="13"/>
      <c r="D115" s="4"/>
      <c r="E115" s="13"/>
      <c r="F115" s="28"/>
      <c r="G115" s="13"/>
      <c r="H115" s="4"/>
      <c r="I115" s="13"/>
      <c r="J115" s="28"/>
      <c r="K115" s="13"/>
      <c r="L115" s="4"/>
      <c r="M115" s="4"/>
      <c r="N115" s="4"/>
      <c r="P115" s="3"/>
      <c r="Q115" s="4"/>
      <c r="R115" s="4"/>
      <c r="S115" s="4"/>
      <c r="T115" s="4"/>
    </row>
    <row r="116" ht="15.75" customHeight="1">
      <c r="A116" s="13"/>
      <c r="B116" s="28"/>
      <c r="C116" s="13"/>
      <c r="D116" s="4"/>
      <c r="E116" s="13"/>
      <c r="F116" s="28"/>
      <c r="G116" s="13"/>
      <c r="H116" s="4"/>
      <c r="I116" s="13"/>
      <c r="J116" s="28"/>
      <c r="K116" s="13"/>
      <c r="L116" s="4"/>
      <c r="M116" s="4"/>
      <c r="N116" s="4"/>
      <c r="P116" s="3"/>
      <c r="Q116" s="4"/>
      <c r="R116" s="4"/>
      <c r="S116" s="4"/>
      <c r="T116" s="4"/>
    </row>
    <row r="117" ht="15.75" customHeight="1">
      <c r="A117" s="13"/>
      <c r="B117" s="28"/>
      <c r="C117" s="13"/>
      <c r="D117" s="4"/>
      <c r="E117" s="13"/>
      <c r="F117" s="28"/>
      <c r="G117" s="13"/>
      <c r="H117" s="4"/>
      <c r="I117" s="13"/>
      <c r="J117" s="28"/>
      <c r="K117" s="13"/>
      <c r="L117" s="4"/>
      <c r="M117" s="4"/>
      <c r="N117" s="4"/>
      <c r="P117" s="3"/>
      <c r="Q117" s="4"/>
      <c r="R117" s="4"/>
      <c r="S117" s="4"/>
      <c r="T117" s="4"/>
    </row>
    <row r="118" ht="15.75" customHeight="1">
      <c r="A118" s="13"/>
      <c r="B118" s="28"/>
      <c r="C118" s="13"/>
      <c r="D118" s="4"/>
      <c r="E118" s="13"/>
      <c r="F118" s="28"/>
      <c r="G118" s="13"/>
      <c r="H118" s="4"/>
      <c r="I118" s="13"/>
      <c r="J118" s="28"/>
      <c r="K118" s="13"/>
      <c r="L118" s="4"/>
      <c r="M118" s="4"/>
      <c r="N118" s="4"/>
      <c r="P118" s="3"/>
      <c r="Q118" s="4"/>
      <c r="R118" s="4"/>
      <c r="S118" s="4"/>
      <c r="T118" s="4"/>
    </row>
    <row r="119" ht="15.75" customHeight="1">
      <c r="A119" s="13"/>
      <c r="B119" s="28"/>
      <c r="C119" s="13"/>
      <c r="D119" s="4"/>
      <c r="E119" s="13"/>
      <c r="F119" s="28"/>
      <c r="G119" s="13"/>
      <c r="H119" s="4"/>
      <c r="I119" s="13"/>
      <c r="J119" s="28"/>
      <c r="K119" s="13"/>
      <c r="L119" s="4"/>
      <c r="M119" s="4"/>
      <c r="N119" s="4"/>
      <c r="P119" s="3"/>
      <c r="Q119" s="4"/>
      <c r="R119" s="4"/>
      <c r="S119" s="4"/>
      <c r="T119" s="4"/>
    </row>
    <row r="120" ht="15.75" customHeight="1">
      <c r="A120" s="13"/>
      <c r="B120" s="28"/>
      <c r="C120" s="13"/>
      <c r="D120" s="4"/>
      <c r="E120" s="13"/>
      <c r="F120" s="28"/>
      <c r="G120" s="13"/>
      <c r="H120" s="4"/>
      <c r="I120" s="13"/>
      <c r="J120" s="28"/>
      <c r="K120" s="13"/>
      <c r="L120" s="4"/>
      <c r="M120" s="4"/>
      <c r="N120" s="4"/>
      <c r="P120" s="3"/>
      <c r="Q120" s="4"/>
      <c r="R120" s="4"/>
      <c r="S120" s="4"/>
      <c r="T120" s="4"/>
    </row>
    <row r="121" ht="15.75" customHeight="1">
      <c r="A121" s="13"/>
      <c r="B121" s="28"/>
      <c r="C121" s="13"/>
      <c r="D121" s="4"/>
      <c r="E121" s="13"/>
      <c r="F121" s="28"/>
      <c r="G121" s="13"/>
      <c r="H121" s="4"/>
      <c r="I121" s="13"/>
      <c r="J121" s="28"/>
      <c r="K121" s="13"/>
      <c r="L121" s="4"/>
      <c r="M121" s="4"/>
      <c r="N121" s="4"/>
      <c r="P121" s="3"/>
      <c r="Q121" s="4"/>
      <c r="R121" s="4"/>
      <c r="S121" s="4"/>
      <c r="T121" s="4"/>
    </row>
    <row r="122" ht="15.75" customHeight="1">
      <c r="A122" s="13"/>
      <c r="B122" s="28"/>
      <c r="C122" s="13"/>
      <c r="D122" s="4"/>
      <c r="E122" s="13"/>
      <c r="F122" s="28"/>
      <c r="G122" s="13"/>
      <c r="H122" s="4"/>
      <c r="I122" s="13"/>
      <c r="J122" s="28"/>
      <c r="K122" s="13"/>
      <c r="L122" s="4"/>
      <c r="M122" s="4"/>
      <c r="N122" s="4"/>
      <c r="P122" s="3"/>
      <c r="Q122" s="4"/>
      <c r="R122" s="4"/>
      <c r="S122" s="4"/>
      <c r="T122" s="4"/>
    </row>
    <row r="123" ht="15.75" customHeight="1">
      <c r="A123" s="13"/>
      <c r="B123" s="28"/>
      <c r="C123" s="13"/>
      <c r="D123" s="4"/>
      <c r="E123" s="13"/>
      <c r="F123" s="28"/>
      <c r="G123" s="13"/>
      <c r="H123" s="4"/>
      <c r="I123" s="13"/>
      <c r="J123" s="28"/>
      <c r="K123" s="13"/>
      <c r="L123" s="4"/>
      <c r="M123" s="4"/>
      <c r="N123" s="4"/>
      <c r="P123" s="3"/>
      <c r="Q123" s="4"/>
      <c r="R123" s="4"/>
      <c r="S123" s="4"/>
      <c r="T123" s="4"/>
    </row>
    <row r="124" ht="15.75" customHeight="1">
      <c r="A124" s="13"/>
      <c r="B124" s="28"/>
      <c r="C124" s="13"/>
      <c r="D124" s="4"/>
      <c r="E124" s="13"/>
      <c r="F124" s="28"/>
      <c r="G124" s="13"/>
      <c r="H124" s="4"/>
      <c r="I124" s="13"/>
      <c r="J124" s="28"/>
      <c r="K124" s="13"/>
      <c r="L124" s="4"/>
      <c r="M124" s="4"/>
      <c r="N124" s="4"/>
      <c r="P124" s="3"/>
      <c r="Q124" s="4"/>
      <c r="R124" s="4"/>
      <c r="S124" s="4"/>
      <c r="T124" s="4"/>
    </row>
    <row r="125" ht="15.75" customHeight="1">
      <c r="A125" s="13"/>
      <c r="B125" s="28"/>
      <c r="C125" s="13"/>
      <c r="D125" s="4"/>
      <c r="E125" s="13"/>
      <c r="F125" s="28"/>
      <c r="G125" s="13"/>
      <c r="H125" s="4"/>
      <c r="I125" s="13"/>
      <c r="J125" s="28"/>
      <c r="K125" s="13"/>
      <c r="L125" s="4"/>
      <c r="M125" s="4"/>
      <c r="N125" s="4"/>
      <c r="P125" s="3"/>
      <c r="Q125" s="4"/>
      <c r="R125" s="4"/>
      <c r="S125" s="4"/>
      <c r="T125" s="4"/>
    </row>
    <row r="126" ht="15.75" customHeight="1">
      <c r="A126" s="13"/>
      <c r="B126" s="28"/>
      <c r="C126" s="13"/>
      <c r="D126" s="4"/>
      <c r="E126" s="13"/>
      <c r="F126" s="28"/>
      <c r="G126" s="13"/>
      <c r="H126" s="4"/>
      <c r="I126" s="13"/>
      <c r="J126" s="28"/>
      <c r="K126" s="13"/>
      <c r="L126" s="4"/>
      <c r="M126" s="4"/>
      <c r="N126" s="4"/>
      <c r="P126" s="3"/>
      <c r="Q126" s="4"/>
      <c r="R126" s="4"/>
      <c r="S126" s="4"/>
      <c r="T126" s="4"/>
    </row>
    <row r="127" ht="15.75" customHeight="1">
      <c r="A127" s="13"/>
      <c r="B127" s="28"/>
      <c r="C127" s="13"/>
      <c r="D127" s="4"/>
      <c r="E127" s="13"/>
      <c r="F127" s="28"/>
      <c r="G127" s="13"/>
      <c r="H127" s="4"/>
      <c r="I127" s="13"/>
      <c r="J127" s="28"/>
      <c r="K127" s="13"/>
      <c r="L127" s="4"/>
      <c r="M127" s="4"/>
      <c r="N127" s="4"/>
      <c r="P127" s="3"/>
      <c r="Q127" s="4"/>
      <c r="R127" s="4"/>
      <c r="S127" s="4"/>
      <c r="T127" s="4"/>
    </row>
    <row r="128" ht="15.75" customHeight="1">
      <c r="A128" s="13"/>
      <c r="B128" s="28"/>
      <c r="C128" s="13"/>
      <c r="D128" s="4"/>
      <c r="E128" s="13"/>
      <c r="F128" s="28"/>
      <c r="G128" s="13"/>
      <c r="H128" s="4"/>
      <c r="I128" s="13"/>
      <c r="J128" s="28"/>
      <c r="K128" s="13"/>
      <c r="L128" s="4"/>
      <c r="M128" s="4"/>
      <c r="N128" s="4"/>
      <c r="P128" s="3"/>
      <c r="Q128" s="4"/>
      <c r="R128" s="4"/>
      <c r="S128" s="4"/>
      <c r="T128" s="4"/>
    </row>
    <row r="129" ht="15.75" customHeight="1">
      <c r="A129" s="13"/>
      <c r="B129" s="28"/>
      <c r="C129" s="13"/>
      <c r="D129" s="4"/>
      <c r="E129" s="13"/>
      <c r="F129" s="28"/>
      <c r="G129" s="13"/>
      <c r="H129" s="4"/>
      <c r="I129" s="13"/>
      <c r="J129" s="28"/>
      <c r="K129" s="13"/>
      <c r="L129" s="4"/>
      <c r="M129" s="4"/>
      <c r="N129" s="4"/>
      <c r="P129" s="3"/>
      <c r="Q129" s="4"/>
      <c r="R129" s="4"/>
      <c r="S129" s="4"/>
      <c r="T129" s="4"/>
    </row>
    <row r="130" ht="15.75" customHeight="1">
      <c r="A130" s="13"/>
      <c r="B130" s="28"/>
      <c r="C130" s="13"/>
      <c r="D130" s="4"/>
      <c r="E130" s="13"/>
      <c r="F130" s="28"/>
      <c r="G130" s="13"/>
      <c r="H130" s="4"/>
      <c r="I130" s="13"/>
      <c r="J130" s="28"/>
      <c r="K130" s="13"/>
      <c r="L130" s="4"/>
      <c r="M130" s="4"/>
      <c r="N130" s="4"/>
      <c r="P130" s="3"/>
      <c r="Q130" s="4"/>
      <c r="R130" s="4"/>
      <c r="S130" s="4"/>
      <c r="T130" s="4"/>
    </row>
    <row r="131" ht="15.75" customHeight="1">
      <c r="A131" s="13"/>
      <c r="B131" s="28"/>
      <c r="C131" s="13"/>
      <c r="D131" s="4"/>
      <c r="E131" s="13"/>
      <c r="F131" s="28"/>
      <c r="G131" s="13"/>
      <c r="H131" s="4"/>
      <c r="I131" s="13"/>
      <c r="J131" s="28"/>
      <c r="K131" s="13"/>
      <c r="L131" s="4"/>
      <c r="M131" s="4"/>
      <c r="N131" s="4"/>
      <c r="P131" s="3"/>
      <c r="Q131" s="4"/>
      <c r="R131" s="4"/>
      <c r="S131" s="4"/>
      <c r="T131" s="4"/>
    </row>
    <row r="132" ht="15.75" customHeight="1">
      <c r="A132" s="13"/>
      <c r="B132" s="28"/>
      <c r="C132" s="13"/>
      <c r="D132" s="4"/>
      <c r="E132" s="13"/>
      <c r="F132" s="28"/>
      <c r="G132" s="13"/>
      <c r="H132" s="4"/>
      <c r="I132" s="13"/>
      <c r="J132" s="28"/>
      <c r="K132" s="13"/>
      <c r="L132" s="4"/>
      <c r="M132" s="4"/>
      <c r="N132" s="4"/>
      <c r="P132" s="3"/>
      <c r="Q132" s="4"/>
      <c r="R132" s="4"/>
      <c r="S132" s="4"/>
      <c r="T132" s="4"/>
    </row>
    <row r="133" ht="15.75" customHeight="1">
      <c r="A133" s="13"/>
      <c r="B133" s="28"/>
      <c r="C133" s="13"/>
      <c r="D133" s="4"/>
      <c r="E133" s="13"/>
      <c r="F133" s="28"/>
      <c r="G133" s="13"/>
      <c r="H133" s="4"/>
      <c r="I133" s="13"/>
      <c r="J133" s="28"/>
      <c r="K133" s="13"/>
      <c r="L133" s="4"/>
      <c r="M133" s="4"/>
      <c r="N133" s="4"/>
      <c r="P133" s="3"/>
      <c r="Q133" s="4"/>
      <c r="R133" s="4"/>
      <c r="S133" s="4"/>
      <c r="T133" s="4"/>
    </row>
    <row r="134" ht="15.75" customHeight="1">
      <c r="A134" s="13"/>
      <c r="B134" s="28"/>
      <c r="C134" s="13"/>
      <c r="D134" s="4"/>
      <c r="E134" s="13"/>
      <c r="F134" s="28"/>
      <c r="G134" s="13"/>
      <c r="H134" s="4"/>
      <c r="I134" s="13"/>
      <c r="J134" s="28"/>
      <c r="K134" s="13"/>
      <c r="L134" s="4"/>
      <c r="M134" s="4"/>
      <c r="N134" s="4"/>
      <c r="P134" s="3"/>
      <c r="Q134" s="4"/>
      <c r="R134" s="4"/>
      <c r="S134" s="4"/>
      <c r="T134" s="4"/>
    </row>
    <row r="135" ht="15.75" customHeight="1">
      <c r="A135" s="13"/>
      <c r="B135" s="28"/>
      <c r="C135" s="13"/>
      <c r="D135" s="4"/>
      <c r="E135" s="13"/>
      <c r="F135" s="28"/>
      <c r="G135" s="13"/>
      <c r="H135" s="4"/>
      <c r="I135" s="13"/>
      <c r="J135" s="28"/>
      <c r="K135" s="13"/>
      <c r="L135" s="4"/>
      <c r="M135" s="4"/>
      <c r="N135" s="4"/>
      <c r="P135" s="3"/>
      <c r="Q135" s="4"/>
      <c r="R135" s="4"/>
      <c r="S135" s="4"/>
      <c r="T135" s="4"/>
    </row>
    <row r="136" ht="15.75" customHeight="1">
      <c r="A136" s="13"/>
      <c r="B136" s="28"/>
      <c r="C136" s="13"/>
      <c r="D136" s="4"/>
      <c r="E136" s="13"/>
      <c r="F136" s="28"/>
      <c r="G136" s="13"/>
      <c r="H136" s="4"/>
      <c r="I136" s="13"/>
      <c r="J136" s="28"/>
      <c r="K136" s="13"/>
      <c r="L136" s="4"/>
      <c r="M136" s="4"/>
      <c r="N136" s="4"/>
      <c r="P136" s="3"/>
      <c r="Q136" s="4"/>
      <c r="R136" s="4"/>
      <c r="S136" s="4"/>
      <c r="T136" s="4"/>
    </row>
    <row r="137" ht="15.75" customHeight="1">
      <c r="A137" s="13"/>
      <c r="B137" s="28"/>
      <c r="C137" s="13"/>
      <c r="D137" s="4"/>
      <c r="E137" s="13"/>
      <c r="F137" s="28"/>
      <c r="G137" s="13"/>
      <c r="H137" s="4"/>
      <c r="I137" s="13"/>
      <c r="J137" s="28"/>
      <c r="K137" s="13"/>
      <c r="L137" s="4"/>
      <c r="M137" s="4"/>
      <c r="N137" s="4"/>
      <c r="P137" s="3"/>
      <c r="Q137" s="4"/>
      <c r="R137" s="4"/>
      <c r="S137" s="4"/>
      <c r="T137" s="4"/>
    </row>
    <row r="138" ht="15.75" customHeight="1">
      <c r="A138" s="13"/>
      <c r="B138" s="28"/>
      <c r="C138" s="13"/>
      <c r="D138" s="4"/>
      <c r="E138" s="13"/>
      <c r="F138" s="28"/>
      <c r="G138" s="13"/>
      <c r="H138" s="4"/>
      <c r="I138" s="13"/>
      <c r="J138" s="28"/>
      <c r="K138" s="13"/>
      <c r="L138" s="4"/>
      <c r="M138" s="4"/>
      <c r="N138" s="4"/>
      <c r="P138" s="3"/>
      <c r="Q138" s="4"/>
      <c r="R138" s="4"/>
      <c r="S138" s="4"/>
      <c r="T138" s="4"/>
    </row>
    <row r="139" ht="15.75" customHeight="1">
      <c r="A139" s="13"/>
      <c r="B139" s="28"/>
      <c r="C139" s="13"/>
      <c r="D139" s="4"/>
      <c r="E139" s="13"/>
      <c r="F139" s="28"/>
      <c r="G139" s="13"/>
      <c r="H139" s="4"/>
      <c r="I139" s="13"/>
      <c r="J139" s="28"/>
      <c r="K139" s="13"/>
      <c r="L139" s="4"/>
      <c r="M139" s="4"/>
      <c r="N139" s="4"/>
      <c r="P139" s="3"/>
      <c r="Q139" s="4"/>
      <c r="R139" s="4"/>
      <c r="S139" s="4"/>
      <c r="T139" s="4"/>
    </row>
    <row r="140" ht="15.75" customHeight="1">
      <c r="A140" s="13"/>
      <c r="B140" s="28"/>
      <c r="C140" s="13"/>
      <c r="D140" s="4"/>
      <c r="E140" s="13"/>
      <c r="F140" s="28"/>
      <c r="G140" s="13"/>
      <c r="H140" s="4"/>
      <c r="I140" s="13"/>
      <c r="J140" s="28"/>
      <c r="K140" s="13"/>
      <c r="L140" s="4"/>
      <c r="M140" s="4"/>
      <c r="N140" s="4"/>
      <c r="P140" s="3"/>
      <c r="Q140" s="4"/>
      <c r="R140" s="4"/>
      <c r="S140" s="4"/>
      <c r="T140" s="4"/>
    </row>
    <row r="141" ht="15.75" customHeight="1">
      <c r="A141" s="13"/>
      <c r="B141" s="28"/>
      <c r="C141" s="13"/>
      <c r="D141" s="4"/>
      <c r="E141" s="13"/>
      <c r="F141" s="28"/>
      <c r="G141" s="13"/>
      <c r="H141" s="4"/>
      <c r="I141" s="13"/>
      <c r="J141" s="28"/>
      <c r="K141" s="13"/>
      <c r="L141" s="4"/>
      <c r="M141" s="4"/>
      <c r="N141" s="4"/>
      <c r="P141" s="3"/>
      <c r="Q141" s="4"/>
      <c r="R141" s="4"/>
      <c r="S141" s="4"/>
      <c r="T141" s="4"/>
    </row>
    <row r="142" ht="15.75" customHeight="1">
      <c r="A142" s="13"/>
      <c r="B142" s="28"/>
      <c r="C142" s="13"/>
      <c r="D142" s="4"/>
      <c r="E142" s="13"/>
      <c r="F142" s="28"/>
      <c r="G142" s="13"/>
      <c r="H142" s="4"/>
      <c r="I142" s="13"/>
      <c r="J142" s="28"/>
      <c r="K142" s="13"/>
      <c r="L142" s="4"/>
      <c r="M142" s="4"/>
      <c r="N142" s="4"/>
      <c r="P142" s="3"/>
      <c r="Q142" s="4"/>
      <c r="R142" s="4"/>
      <c r="S142" s="4"/>
      <c r="T142" s="4"/>
    </row>
    <row r="143" ht="15.75" customHeight="1">
      <c r="A143" s="13"/>
      <c r="B143" s="28"/>
      <c r="C143" s="13"/>
      <c r="D143" s="4"/>
      <c r="E143" s="13"/>
      <c r="F143" s="28"/>
      <c r="G143" s="13"/>
      <c r="H143" s="4"/>
      <c r="I143" s="13"/>
      <c r="J143" s="28"/>
      <c r="K143" s="13"/>
      <c r="L143" s="4"/>
      <c r="M143" s="4"/>
      <c r="N143" s="4"/>
      <c r="P143" s="3"/>
      <c r="Q143" s="4"/>
      <c r="R143" s="4"/>
      <c r="S143" s="4"/>
      <c r="T143" s="4"/>
    </row>
    <row r="144" ht="15.75" customHeight="1">
      <c r="A144" s="13"/>
      <c r="B144" s="28"/>
      <c r="C144" s="13"/>
      <c r="D144" s="4"/>
      <c r="E144" s="13"/>
      <c r="F144" s="28"/>
      <c r="G144" s="13"/>
      <c r="H144" s="4"/>
      <c r="I144" s="13"/>
      <c r="J144" s="28"/>
      <c r="K144" s="13"/>
      <c r="L144" s="4"/>
      <c r="M144" s="4"/>
      <c r="N144" s="4"/>
      <c r="P144" s="3"/>
      <c r="Q144" s="4"/>
      <c r="R144" s="4"/>
      <c r="S144" s="4"/>
      <c r="T144" s="4"/>
    </row>
    <row r="145" ht="15.75" customHeight="1">
      <c r="A145" s="13"/>
      <c r="B145" s="28"/>
      <c r="C145" s="13"/>
      <c r="D145" s="4"/>
      <c r="E145" s="13"/>
      <c r="F145" s="28"/>
      <c r="G145" s="13"/>
      <c r="H145" s="4"/>
      <c r="I145" s="13"/>
      <c r="J145" s="28"/>
      <c r="K145" s="13"/>
      <c r="L145" s="4"/>
      <c r="M145" s="4"/>
      <c r="N145" s="4"/>
      <c r="P145" s="3"/>
      <c r="Q145" s="4"/>
      <c r="R145" s="4"/>
      <c r="S145" s="4"/>
      <c r="T145" s="4"/>
    </row>
    <row r="146" ht="15.75" customHeight="1">
      <c r="A146" s="13"/>
      <c r="B146" s="28"/>
      <c r="C146" s="13"/>
      <c r="D146" s="4"/>
      <c r="E146" s="13"/>
      <c r="F146" s="28"/>
      <c r="G146" s="13"/>
      <c r="H146" s="4"/>
      <c r="I146" s="13"/>
      <c r="J146" s="28"/>
      <c r="K146" s="13"/>
      <c r="L146" s="4"/>
      <c r="M146" s="4"/>
      <c r="N146" s="4"/>
      <c r="P146" s="3"/>
      <c r="Q146" s="4"/>
      <c r="R146" s="4"/>
      <c r="S146" s="4"/>
      <c r="T146" s="4"/>
    </row>
    <row r="147" ht="15.75" customHeight="1">
      <c r="A147" s="13"/>
      <c r="B147" s="28"/>
      <c r="C147" s="13"/>
      <c r="D147" s="4"/>
      <c r="E147" s="13"/>
      <c r="F147" s="28"/>
      <c r="G147" s="13"/>
      <c r="H147" s="4"/>
      <c r="I147" s="13"/>
      <c r="J147" s="28"/>
      <c r="K147" s="13"/>
      <c r="L147" s="4"/>
      <c r="M147" s="4"/>
      <c r="N147" s="4"/>
      <c r="P147" s="3"/>
      <c r="Q147" s="4"/>
      <c r="R147" s="4"/>
      <c r="S147" s="4"/>
      <c r="T147" s="4"/>
    </row>
    <row r="148" ht="15.75" customHeight="1">
      <c r="A148" s="13"/>
      <c r="B148" s="28"/>
      <c r="C148" s="13"/>
      <c r="D148" s="4"/>
      <c r="E148" s="13"/>
      <c r="F148" s="28"/>
      <c r="G148" s="13"/>
      <c r="H148" s="4"/>
      <c r="I148" s="13"/>
      <c r="J148" s="28"/>
      <c r="K148" s="13"/>
      <c r="L148" s="4"/>
      <c r="M148" s="4"/>
      <c r="N148" s="4"/>
      <c r="P148" s="3"/>
      <c r="Q148" s="4"/>
      <c r="R148" s="4"/>
      <c r="S148" s="4"/>
      <c r="T148" s="4"/>
    </row>
    <row r="149" ht="15.75" customHeight="1">
      <c r="A149" s="13"/>
      <c r="B149" s="28"/>
      <c r="C149" s="13"/>
      <c r="D149" s="4"/>
      <c r="E149" s="13"/>
      <c r="F149" s="28"/>
      <c r="G149" s="13"/>
      <c r="H149" s="4"/>
      <c r="I149" s="13"/>
      <c r="J149" s="28"/>
      <c r="K149" s="13"/>
      <c r="L149" s="4"/>
      <c r="M149" s="4"/>
      <c r="N149" s="4"/>
      <c r="P149" s="3"/>
      <c r="Q149" s="4"/>
      <c r="R149" s="4"/>
      <c r="S149" s="4"/>
      <c r="T149" s="4"/>
    </row>
    <row r="150" ht="15.75" customHeight="1">
      <c r="A150" s="13"/>
      <c r="B150" s="28"/>
      <c r="C150" s="13"/>
      <c r="D150" s="4"/>
      <c r="E150" s="13"/>
      <c r="F150" s="28"/>
      <c r="G150" s="13"/>
      <c r="H150" s="4"/>
      <c r="I150" s="13"/>
      <c r="J150" s="28"/>
      <c r="K150" s="13"/>
      <c r="L150" s="4"/>
      <c r="M150" s="4"/>
      <c r="N150" s="4"/>
      <c r="P150" s="3"/>
      <c r="Q150" s="4"/>
      <c r="R150" s="4"/>
      <c r="S150" s="4"/>
      <c r="T150" s="4"/>
    </row>
    <row r="151" ht="15.75" customHeight="1">
      <c r="A151" s="13"/>
      <c r="B151" s="28"/>
      <c r="C151" s="13"/>
      <c r="D151" s="4"/>
      <c r="E151" s="13"/>
      <c r="F151" s="28"/>
      <c r="G151" s="13"/>
      <c r="H151" s="4"/>
      <c r="I151" s="13"/>
      <c r="J151" s="28"/>
      <c r="K151" s="13"/>
      <c r="L151" s="4"/>
      <c r="M151" s="4"/>
      <c r="N151" s="4"/>
      <c r="P151" s="3"/>
      <c r="Q151" s="4"/>
      <c r="R151" s="4"/>
      <c r="S151" s="4"/>
      <c r="T151" s="4"/>
    </row>
    <row r="152" ht="15.75" customHeight="1">
      <c r="A152" s="13"/>
      <c r="B152" s="28"/>
      <c r="C152" s="13"/>
      <c r="D152" s="4"/>
      <c r="E152" s="13"/>
      <c r="F152" s="28"/>
      <c r="G152" s="13"/>
      <c r="H152" s="4"/>
      <c r="I152" s="13"/>
      <c r="J152" s="28"/>
      <c r="K152" s="13"/>
      <c r="L152" s="4"/>
      <c r="M152" s="4"/>
      <c r="N152" s="4"/>
      <c r="P152" s="3"/>
      <c r="Q152" s="4"/>
      <c r="R152" s="4"/>
      <c r="S152" s="4"/>
      <c r="T152" s="4"/>
    </row>
    <row r="153" ht="15.75" customHeight="1">
      <c r="A153" s="13"/>
      <c r="B153" s="28"/>
      <c r="C153" s="13"/>
      <c r="D153" s="4"/>
      <c r="E153" s="13"/>
      <c r="F153" s="28"/>
      <c r="G153" s="13"/>
      <c r="H153" s="4"/>
      <c r="I153" s="13"/>
      <c r="J153" s="28"/>
      <c r="K153" s="13"/>
      <c r="L153" s="4"/>
      <c r="M153" s="4"/>
      <c r="N153" s="4"/>
      <c r="P153" s="3"/>
      <c r="Q153" s="4"/>
      <c r="R153" s="4"/>
      <c r="S153" s="4"/>
      <c r="T153" s="4"/>
    </row>
    <row r="154" ht="15.75" customHeight="1">
      <c r="A154" s="13"/>
      <c r="B154" s="28"/>
      <c r="C154" s="13"/>
      <c r="D154" s="4"/>
      <c r="E154" s="13"/>
      <c r="F154" s="28"/>
      <c r="G154" s="13"/>
      <c r="H154" s="4"/>
      <c r="I154" s="13"/>
      <c r="J154" s="28"/>
      <c r="K154" s="13"/>
      <c r="L154" s="4"/>
      <c r="M154" s="4"/>
      <c r="N154" s="4"/>
      <c r="P154" s="3"/>
      <c r="Q154" s="4"/>
      <c r="R154" s="4"/>
      <c r="S154" s="4"/>
      <c r="T154" s="4"/>
    </row>
    <row r="155" ht="15.75" customHeight="1">
      <c r="A155" s="13"/>
      <c r="B155" s="28"/>
      <c r="C155" s="13"/>
      <c r="D155" s="4"/>
      <c r="E155" s="13"/>
      <c r="F155" s="28"/>
      <c r="G155" s="13"/>
      <c r="H155" s="4"/>
      <c r="I155" s="13"/>
      <c r="J155" s="28"/>
      <c r="K155" s="13"/>
      <c r="L155" s="4"/>
      <c r="M155" s="4"/>
      <c r="N155" s="4"/>
      <c r="P155" s="3"/>
      <c r="Q155" s="4"/>
      <c r="R155" s="4"/>
      <c r="S155" s="4"/>
      <c r="T155" s="4"/>
    </row>
    <row r="156" ht="15.75" customHeight="1">
      <c r="A156" s="13"/>
      <c r="B156" s="28"/>
      <c r="C156" s="13"/>
      <c r="D156" s="4"/>
      <c r="E156" s="13"/>
      <c r="F156" s="28"/>
      <c r="G156" s="13"/>
      <c r="H156" s="4"/>
      <c r="I156" s="13"/>
      <c r="J156" s="28"/>
      <c r="K156" s="13"/>
      <c r="L156" s="4"/>
      <c r="M156" s="4"/>
      <c r="N156" s="4"/>
      <c r="P156" s="3"/>
      <c r="Q156" s="4"/>
      <c r="R156" s="4"/>
      <c r="S156" s="4"/>
      <c r="T156" s="4"/>
    </row>
    <row r="157" ht="15.75" customHeight="1">
      <c r="A157" s="13"/>
      <c r="B157" s="28"/>
      <c r="C157" s="13"/>
      <c r="D157" s="4"/>
      <c r="E157" s="13"/>
      <c r="F157" s="28"/>
      <c r="G157" s="13"/>
      <c r="H157" s="4"/>
      <c r="I157" s="13"/>
      <c r="J157" s="28"/>
      <c r="K157" s="13"/>
      <c r="L157" s="4"/>
      <c r="M157" s="4"/>
      <c r="N157" s="4"/>
      <c r="P157" s="3"/>
      <c r="Q157" s="4"/>
      <c r="R157" s="4"/>
      <c r="S157" s="4"/>
      <c r="T157" s="4"/>
    </row>
    <row r="158" ht="15.75" customHeight="1">
      <c r="A158" s="13"/>
      <c r="B158" s="28"/>
      <c r="C158" s="13"/>
      <c r="D158" s="4"/>
      <c r="E158" s="13"/>
      <c r="F158" s="28"/>
      <c r="G158" s="13"/>
      <c r="H158" s="4"/>
      <c r="I158" s="13"/>
      <c r="J158" s="28"/>
      <c r="K158" s="13"/>
      <c r="L158" s="4"/>
      <c r="M158" s="4"/>
      <c r="N158" s="4"/>
      <c r="P158" s="3"/>
      <c r="Q158" s="4"/>
      <c r="R158" s="4"/>
      <c r="S158" s="4"/>
      <c r="T158" s="4"/>
    </row>
    <row r="159" ht="15.75" customHeight="1">
      <c r="A159" s="13"/>
      <c r="B159" s="28"/>
      <c r="C159" s="13"/>
      <c r="D159" s="4"/>
      <c r="E159" s="13"/>
      <c r="F159" s="28"/>
      <c r="G159" s="13"/>
      <c r="H159" s="4"/>
      <c r="I159" s="13"/>
      <c r="J159" s="28"/>
      <c r="K159" s="13"/>
      <c r="L159" s="4"/>
      <c r="M159" s="4"/>
      <c r="N159" s="4"/>
      <c r="P159" s="3"/>
      <c r="Q159" s="4"/>
      <c r="R159" s="4"/>
      <c r="S159" s="4"/>
      <c r="T159" s="4"/>
    </row>
    <row r="160" ht="15.75" customHeight="1">
      <c r="A160" s="13"/>
      <c r="B160" s="28"/>
      <c r="C160" s="13"/>
      <c r="D160" s="4"/>
      <c r="E160" s="13"/>
      <c r="F160" s="28"/>
      <c r="G160" s="13"/>
      <c r="H160" s="4"/>
      <c r="I160" s="13"/>
      <c r="J160" s="28"/>
      <c r="K160" s="13"/>
      <c r="L160" s="4"/>
      <c r="M160" s="4"/>
      <c r="N160" s="4"/>
      <c r="P160" s="3"/>
      <c r="Q160" s="4"/>
      <c r="R160" s="4"/>
      <c r="S160" s="4"/>
      <c r="T160" s="4"/>
    </row>
    <row r="161" ht="15.75" customHeight="1">
      <c r="A161" s="13"/>
      <c r="B161" s="28"/>
      <c r="C161" s="13"/>
      <c r="D161" s="4"/>
      <c r="E161" s="13"/>
      <c r="F161" s="28"/>
      <c r="G161" s="13"/>
      <c r="H161" s="4"/>
      <c r="I161" s="13"/>
      <c r="J161" s="28"/>
      <c r="K161" s="13"/>
      <c r="L161" s="4"/>
      <c r="M161" s="4"/>
      <c r="N161" s="4"/>
      <c r="P161" s="3"/>
      <c r="Q161" s="4"/>
      <c r="R161" s="4"/>
      <c r="S161" s="4"/>
      <c r="T161" s="4"/>
    </row>
    <row r="162" ht="15.75" customHeight="1">
      <c r="A162" s="13"/>
      <c r="B162" s="28"/>
      <c r="C162" s="13"/>
      <c r="D162" s="4"/>
      <c r="E162" s="13"/>
      <c r="F162" s="28"/>
      <c r="G162" s="13"/>
      <c r="H162" s="4"/>
      <c r="I162" s="13"/>
      <c r="J162" s="28"/>
      <c r="K162" s="13"/>
      <c r="L162" s="4"/>
      <c r="M162" s="4"/>
      <c r="N162" s="4"/>
      <c r="P162" s="3"/>
      <c r="Q162" s="4"/>
      <c r="R162" s="4"/>
      <c r="S162" s="4"/>
      <c r="T162" s="4"/>
    </row>
    <row r="163" ht="15.75" customHeight="1">
      <c r="A163" s="13"/>
      <c r="B163" s="28"/>
      <c r="C163" s="13"/>
      <c r="D163" s="4"/>
      <c r="E163" s="13"/>
      <c r="F163" s="28"/>
      <c r="G163" s="13"/>
      <c r="H163" s="4"/>
      <c r="I163" s="13"/>
      <c r="J163" s="28"/>
      <c r="K163" s="13"/>
      <c r="L163" s="4"/>
      <c r="M163" s="4"/>
      <c r="N163" s="4"/>
      <c r="P163" s="3"/>
      <c r="Q163" s="4"/>
      <c r="R163" s="4"/>
      <c r="S163" s="4"/>
      <c r="T163" s="4"/>
    </row>
    <row r="164" ht="15.75" customHeight="1">
      <c r="A164" s="13"/>
      <c r="B164" s="28"/>
      <c r="C164" s="13"/>
      <c r="D164" s="4"/>
      <c r="E164" s="13"/>
      <c r="F164" s="28"/>
      <c r="G164" s="13"/>
      <c r="H164" s="4"/>
      <c r="I164" s="13"/>
      <c r="J164" s="28"/>
      <c r="K164" s="13"/>
      <c r="L164" s="4"/>
      <c r="M164" s="4"/>
      <c r="N164" s="4"/>
      <c r="P164" s="3"/>
      <c r="Q164" s="4"/>
      <c r="R164" s="4"/>
      <c r="S164" s="4"/>
      <c r="T164" s="4"/>
    </row>
    <row r="165" ht="15.75" customHeight="1">
      <c r="A165" s="13"/>
      <c r="B165" s="28"/>
      <c r="C165" s="13"/>
      <c r="D165" s="4"/>
      <c r="E165" s="13"/>
      <c r="F165" s="28"/>
      <c r="G165" s="13"/>
      <c r="H165" s="4"/>
      <c r="I165" s="13"/>
      <c r="J165" s="28"/>
      <c r="K165" s="13"/>
      <c r="L165" s="4"/>
      <c r="M165" s="4"/>
      <c r="N165" s="4"/>
      <c r="P165" s="3"/>
      <c r="Q165" s="4"/>
      <c r="R165" s="4"/>
      <c r="S165" s="4"/>
      <c r="T165" s="4"/>
    </row>
    <row r="166" ht="15.75" customHeight="1">
      <c r="A166" s="13"/>
      <c r="B166" s="28"/>
      <c r="C166" s="13"/>
      <c r="D166" s="4"/>
      <c r="E166" s="13"/>
      <c r="F166" s="28"/>
      <c r="G166" s="13"/>
      <c r="H166" s="4"/>
      <c r="I166" s="13"/>
      <c r="J166" s="28"/>
      <c r="K166" s="13"/>
      <c r="L166" s="4"/>
      <c r="M166" s="4"/>
      <c r="N166" s="4"/>
      <c r="P166" s="3"/>
      <c r="Q166" s="4"/>
      <c r="R166" s="4"/>
      <c r="S166" s="4"/>
      <c r="T166" s="4"/>
    </row>
    <row r="167" ht="15.75" customHeight="1">
      <c r="A167" s="13"/>
      <c r="B167" s="28"/>
      <c r="C167" s="13"/>
      <c r="D167" s="4"/>
      <c r="E167" s="13"/>
      <c r="F167" s="28"/>
      <c r="G167" s="13"/>
      <c r="H167" s="4"/>
      <c r="I167" s="13"/>
      <c r="J167" s="28"/>
      <c r="K167" s="13"/>
      <c r="L167" s="4"/>
      <c r="M167" s="4"/>
      <c r="N167" s="4"/>
      <c r="P167" s="3"/>
      <c r="Q167" s="4"/>
      <c r="R167" s="4"/>
      <c r="S167" s="4"/>
      <c r="T167" s="4"/>
    </row>
    <row r="168" ht="15.75" customHeight="1">
      <c r="A168" s="13"/>
      <c r="B168" s="28"/>
      <c r="C168" s="13"/>
      <c r="D168" s="4"/>
      <c r="E168" s="13"/>
      <c r="F168" s="28"/>
      <c r="G168" s="13"/>
      <c r="H168" s="4"/>
      <c r="I168" s="13"/>
      <c r="J168" s="28"/>
      <c r="K168" s="13"/>
      <c r="L168" s="4"/>
      <c r="M168" s="4"/>
      <c r="N168" s="4"/>
      <c r="P168" s="3"/>
      <c r="Q168" s="4"/>
      <c r="R168" s="4"/>
      <c r="S168" s="4"/>
      <c r="T168" s="4"/>
    </row>
    <row r="169" ht="15.75" customHeight="1">
      <c r="A169" s="13"/>
      <c r="B169" s="28"/>
      <c r="C169" s="13"/>
      <c r="D169" s="4"/>
      <c r="E169" s="13"/>
      <c r="F169" s="28"/>
      <c r="G169" s="13"/>
      <c r="H169" s="4"/>
      <c r="I169" s="13"/>
      <c r="J169" s="28"/>
      <c r="K169" s="13"/>
      <c r="L169" s="4"/>
      <c r="M169" s="4"/>
      <c r="N169" s="4"/>
      <c r="P169" s="3"/>
      <c r="Q169" s="4"/>
      <c r="R169" s="4"/>
      <c r="S169" s="4"/>
      <c r="T169" s="4"/>
    </row>
    <row r="170" ht="15.75" customHeight="1">
      <c r="A170" s="13"/>
      <c r="B170" s="28"/>
      <c r="C170" s="13"/>
      <c r="D170" s="4"/>
      <c r="E170" s="13"/>
      <c r="F170" s="28"/>
      <c r="G170" s="13"/>
      <c r="H170" s="4"/>
      <c r="I170" s="13"/>
      <c r="J170" s="28"/>
      <c r="K170" s="13"/>
      <c r="L170" s="4"/>
      <c r="M170" s="4"/>
      <c r="N170" s="4"/>
      <c r="P170" s="3"/>
      <c r="Q170" s="4"/>
      <c r="R170" s="4"/>
      <c r="S170" s="4"/>
      <c r="T170" s="4"/>
    </row>
    <row r="171" ht="15.75" customHeight="1">
      <c r="A171" s="13"/>
      <c r="B171" s="28"/>
      <c r="C171" s="13"/>
      <c r="D171" s="4"/>
      <c r="E171" s="13"/>
      <c r="F171" s="28"/>
      <c r="G171" s="13"/>
      <c r="H171" s="4"/>
      <c r="I171" s="13"/>
      <c r="J171" s="28"/>
      <c r="K171" s="13"/>
      <c r="L171" s="4"/>
      <c r="M171" s="4"/>
      <c r="N171" s="4"/>
      <c r="P171" s="3"/>
      <c r="Q171" s="4"/>
      <c r="R171" s="4"/>
      <c r="S171" s="4"/>
      <c r="T171" s="4"/>
    </row>
    <row r="172" ht="15.75" customHeight="1">
      <c r="A172" s="13"/>
      <c r="B172" s="28"/>
      <c r="C172" s="13"/>
      <c r="D172" s="4"/>
      <c r="E172" s="13"/>
      <c r="F172" s="28"/>
      <c r="G172" s="13"/>
      <c r="H172" s="4"/>
      <c r="I172" s="13"/>
      <c r="J172" s="28"/>
      <c r="K172" s="13"/>
      <c r="L172" s="4"/>
      <c r="M172" s="4"/>
      <c r="N172" s="4"/>
      <c r="P172" s="3"/>
      <c r="Q172" s="4"/>
      <c r="R172" s="4"/>
      <c r="S172" s="4"/>
      <c r="T172" s="4"/>
    </row>
    <row r="173" ht="15.75" customHeight="1">
      <c r="A173" s="13"/>
      <c r="B173" s="28"/>
      <c r="C173" s="13"/>
      <c r="D173" s="4"/>
      <c r="E173" s="13"/>
      <c r="F173" s="28"/>
      <c r="G173" s="13"/>
      <c r="H173" s="4"/>
      <c r="I173" s="13"/>
      <c r="J173" s="28"/>
      <c r="K173" s="13"/>
      <c r="L173" s="4"/>
      <c r="M173" s="4"/>
      <c r="N173" s="4"/>
      <c r="P173" s="3"/>
      <c r="Q173" s="4"/>
      <c r="R173" s="4"/>
      <c r="S173" s="4"/>
      <c r="T173" s="4"/>
    </row>
    <row r="174" ht="15.75" customHeight="1">
      <c r="A174" s="13"/>
      <c r="B174" s="28"/>
      <c r="C174" s="13"/>
      <c r="D174" s="4"/>
      <c r="E174" s="13"/>
      <c r="F174" s="28"/>
      <c r="G174" s="13"/>
      <c r="H174" s="4"/>
      <c r="I174" s="13"/>
      <c r="J174" s="28"/>
      <c r="K174" s="13"/>
      <c r="L174" s="4"/>
      <c r="M174" s="4"/>
      <c r="N174" s="4"/>
      <c r="P174" s="3"/>
      <c r="Q174" s="4"/>
      <c r="R174" s="4"/>
      <c r="S174" s="4"/>
      <c r="T174" s="4"/>
    </row>
    <row r="175" ht="15.75" customHeight="1">
      <c r="A175" s="13"/>
      <c r="B175" s="28"/>
      <c r="C175" s="13"/>
      <c r="D175" s="4"/>
      <c r="E175" s="13"/>
      <c r="F175" s="28"/>
      <c r="G175" s="13"/>
      <c r="H175" s="4"/>
      <c r="I175" s="13"/>
      <c r="J175" s="28"/>
      <c r="K175" s="13"/>
      <c r="L175" s="4"/>
      <c r="M175" s="4"/>
      <c r="N175" s="4"/>
      <c r="P175" s="3"/>
      <c r="Q175" s="4"/>
      <c r="R175" s="4"/>
      <c r="S175" s="4"/>
      <c r="T175" s="4"/>
    </row>
    <row r="176" ht="15.75" customHeight="1">
      <c r="A176" s="13"/>
      <c r="B176" s="28"/>
      <c r="C176" s="13"/>
      <c r="D176" s="4"/>
      <c r="E176" s="13"/>
      <c r="F176" s="28"/>
      <c r="G176" s="13"/>
      <c r="H176" s="4"/>
      <c r="I176" s="13"/>
      <c r="J176" s="28"/>
      <c r="K176" s="13"/>
      <c r="L176" s="4"/>
      <c r="M176" s="4"/>
      <c r="N176" s="4"/>
      <c r="P176" s="3"/>
      <c r="Q176" s="4"/>
      <c r="R176" s="4"/>
      <c r="S176" s="4"/>
      <c r="T176" s="4"/>
    </row>
    <row r="177" ht="15.75" customHeight="1">
      <c r="A177" s="13"/>
      <c r="B177" s="28"/>
      <c r="C177" s="13"/>
      <c r="D177" s="4"/>
      <c r="E177" s="13"/>
      <c r="F177" s="28"/>
      <c r="G177" s="13"/>
      <c r="H177" s="4"/>
      <c r="I177" s="13"/>
      <c r="J177" s="28"/>
      <c r="K177" s="13"/>
      <c r="L177" s="4"/>
      <c r="M177" s="4"/>
      <c r="N177" s="4"/>
      <c r="P177" s="3"/>
      <c r="Q177" s="4"/>
      <c r="R177" s="4"/>
      <c r="S177" s="4"/>
      <c r="T177" s="4"/>
    </row>
    <row r="178" ht="15.75" customHeight="1">
      <c r="A178" s="13"/>
      <c r="B178" s="28"/>
      <c r="C178" s="13"/>
      <c r="D178" s="4"/>
      <c r="E178" s="13"/>
      <c r="F178" s="28"/>
      <c r="G178" s="13"/>
      <c r="H178" s="4"/>
      <c r="I178" s="13"/>
      <c r="J178" s="28"/>
      <c r="K178" s="13"/>
      <c r="L178" s="4"/>
      <c r="M178" s="4"/>
      <c r="N178" s="4"/>
      <c r="P178" s="3"/>
      <c r="Q178" s="4"/>
      <c r="R178" s="4"/>
      <c r="S178" s="4"/>
      <c r="T178" s="4"/>
    </row>
    <row r="179" ht="15.75" customHeight="1">
      <c r="A179" s="13"/>
      <c r="B179" s="28"/>
      <c r="C179" s="13"/>
      <c r="D179" s="4"/>
      <c r="E179" s="13"/>
      <c r="F179" s="28"/>
      <c r="G179" s="13"/>
      <c r="H179" s="4"/>
      <c r="I179" s="13"/>
      <c r="J179" s="28"/>
      <c r="K179" s="13"/>
      <c r="L179" s="4"/>
      <c r="M179" s="4"/>
      <c r="N179" s="4"/>
      <c r="P179" s="3"/>
      <c r="Q179" s="4"/>
      <c r="R179" s="4"/>
      <c r="S179" s="4"/>
      <c r="T179" s="4"/>
    </row>
    <row r="180" ht="15.75" customHeight="1">
      <c r="A180" s="13"/>
      <c r="B180" s="28"/>
      <c r="C180" s="13"/>
      <c r="D180" s="4"/>
      <c r="E180" s="13"/>
      <c r="F180" s="28"/>
      <c r="G180" s="13"/>
      <c r="H180" s="4"/>
      <c r="I180" s="13"/>
      <c r="J180" s="28"/>
      <c r="K180" s="13"/>
      <c r="L180" s="4"/>
      <c r="M180" s="4"/>
      <c r="N180" s="4"/>
      <c r="P180" s="3"/>
      <c r="Q180" s="4"/>
      <c r="R180" s="4"/>
      <c r="S180" s="4"/>
      <c r="T180" s="4"/>
    </row>
    <row r="181" ht="15.75" customHeight="1">
      <c r="A181" s="13"/>
      <c r="B181" s="28"/>
      <c r="C181" s="13"/>
      <c r="D181" s="4"/>
      <c r="E181" s="13"/>
      <c r="F181" s="28"/>
      <c r="G181" s="13"/>
      <c r="H181" s="4"/>
      <c r="I181" s="13"/>
      <c r="J181" s="28"/>
      <c r="K181" s="13"/>
      <c r="L181" s="4"/>
      <c r="M181" s="4"/>
      <c r="N181" s="4"/>
      <c r="P181" s="3"/>
      <c r="Q181" s="4"/>
      <c r="R181" s="4"/>
      <c r="S181" s="4"/>
      <c r="T181" s="4"/>
    </row>
    <row r="182" ht="15.75" customHeight="1">
      <c r="A182" s="13"/>
      <c r="B182" s="28"/>
      <c r="C182" s="13"/>
      <c r="D182" s="4"/>
      <c r="E182" s="13"/>
      <c r="F182" s="28"/>
      <c r="G182" s="13"/>
      <c r="H182" s="4"/>
      <c r="I182" s="13"/>
      <c r="J182" s="28"/>
      <c r="K182" s="13"/>
      <c r="L182" s="4"/>
      <c r="M182" s="4"/>
      <c r="N182" s="4"/>
      <c r="P182" s="3"/>
      <c r="Q182" s="4"/>
      <c r="R182" s="4"/>
      <c r="S182" s="4"/>
      <c r="T182" s="4"/>
    </row>
    <row r="183" ht="15.75" customHeight="1">
      <c r="A183" s="13"/>
      <c r="B183" s="28"/>
      <c r="C183" s="13"/>
      <c r="D183" s="4"/>
      <c r="E183" s="13"/>
      <c r="F183" s="28"/>
      <c r="G183" s="13"/>
      <c r="H183" s="4"/>
      <c r="I183" s="13"/>
      <c r="J183" s="28"/>
      <c r="K183" s="13"/>
      <c r="L183" s="4"/>
      <c r="M183" s="4"/>
      <c r="N183" s="4"/>
      <c r="P183" s="3"/>
      <c r="Q183" s="4"/>
      <c r="R183" s="4"/>
      <c r="S183" s="4"/>
      <c r="T183" s="4"/>
    </row>
    <row r="184" ht="15.75" customHeight="1">
      <c r="A184" s="13"/>
      <c r="B184" s="28"/>
      <c r="C184" s="13"/>
      <c r="D184" s="4"/>
      <c r="E184" s="13"/>
      <c r="F184" s="28"/>
      <c r="G184" s="13"/>
      <c r="H184" s="4"/>
      <c r="I184" s="13"/>
      <c r="J184" s="28"/>
      <c r="K184" s="13"/>
      <c r="L184" s="4"/>
      <c r="M184" s="4"/>
      <c r="N184" s="4"/>
      <c r="P184" s="3"/>
      <c r="Q184" s="4"/>
      <c r="R184" s="4"/>
      <c r="S184" s="4"/>
      <c r="T184" s="4"/>
    </row>
    <row r="185" ht="15.75" customHeight="1">
      <c r="A185" s="13"/>
      <c r="B185" s="28"/>
      <c r="C185" s="13"/>
      <c r="D185" s="4"/>
      <c r="E185" s="13"/>
      <c r="F185" s="28"/>
      <c r="G185" s="13"/>
      <c r="H185" s="4"/>
      <c r="I185" s="13"/>
      <c r="J185" s="28"/>
      <c r="K185" s="13"/>
      <c r="L185" s="4"/>
      <c r="M185" s="4"/>
      <c r="N185" s="4"/>
      <c r="P185" s="3"/>
      <c r="Q185" s="4"/>
      <c r="R185" s="4"/>
      <c r="S185" s="4"/>
      <c r="T185" s="4"/>
    </row>
    <row r="186" ht="15.75" customHeight="1">
      <c r="A186" s="13"/>
      <c r="B186" s="28"/>
      <c r="C186" s="13"/>
      <c r="D186" s="4"/>
      <c r="E186" s="13"/>
      <c r="F186" s="28"/>
      <c r="G186" s="13"/>
      <c r="H186" s="4"/>
      <c r="I186" s="13"/>
      <c r="J186" s="28"/>
      <c r="K186" s="13"/>
      <c r="L186" s="4"/>
      <c r="M186" s="4"/>
      <c r="N186" s="4"/>
      <c r="P186" s="3"/>
      <c r="Q186" s="4"/>
      <c r="R186" s="4"/>
      <c r="S186" s="4"/>
      <c r="T186" s="4"/>
    </row>
    <row r="187" ht="15.75" customHeight="1">
      <c r="A187" s="13"/>
      <c r="B187" s="28"/>
      <c r="C187" s="13"/>
      <c r="D187" s="4"/>
      <c r="E187" s="13"/>
      <c r="F187" s="28"/>
      <c r="G187" s="13"/>
      <c r="H187" s="4"/>
      <c r="I187" s="13"/>
      <c r="J187" s="28"/>
      <c r="K187" s="13"/>
      <c r="L187" s="4"/>
      <c r="M187" s="4"/>
      <c r="N187" s="4"/>
      <c r="P187" s="3"/>
      <c r="Q187" s="4"/>
      <c r="R187" s="4"/>
      <c r="S187" s="4"/>
      <c r="T187" s="4"/>
    </row>
    <row r="188" ht="15.75" customHeight="1">
      <c r="A188" s="13"/>
      <c r="B188" s="28"/>
      <c r="C188" s="13"/>
      <c r="D188" s="4"/>
      <c r="E188" s="13"/>
      <c r="F188" s="28"/>
      <c r="G188" s="13"/>
      <c r="H188" s="4"/>
      <c r="I188" s="13"/>
      <c r="J188" s="28"/>
      <c r="K188" s="13"/>
      <c r="L188" s="4"/>
      <c r="M188" s="4"/>
      <c r="N188" s="4"/>
      <c r="P188" s="3"/>
      <c r="Q188" s="4"/>
      <c r="R188" s="4"/>
      <c r="S188" s="4"/>
      <c r="T188" s="4"/>
    </row>
    <row r="189" ht="15.75" customHeight="1">
      <c r="A189" s="13"/>
      <c r="B189" s="28"/>
      <c r="C189" s="13"/>
      <c r="D189" s="4"/>
      <c r="E189" s="13"/>
      <c r="F189" s="28"/>
      <c r="G189" s="13"/>
      <c r="H189" s="4"/>
      <c r="I189" s="13"/>
      <c r="J189" s="28"/>
      <c r="K189" s="13"/>
      <c r="L189" s="4"/>
      <c r="M189" s="4"/>
      <c r="N189" s="4"/>
      <c r="P189" s="3"/>
      <c r="Q189" s="4"/>
      <c r="R189" s="4"/>
      <c r="S189" s="4"/>
      <c r="T189" s="4"/>
    </row>
    <row r="190" ht="15.75" customHeight="1">
      <c r="A190" s="13"/>
      <c r="B190" s="28"/>
      <c r="C190" s="13"/>
      <c r="D190" s="4"/>
      <c r="E190" s="13"/>
      <c r="F190" s="28"/>
      <c r="G190" s="13"/>
      <c r="H190" s="4"/>
      <c r="I190" s="13"/>
      <c r="J190" s="28"/>
      <c r="K190" s="13"/>
      <c r="L190" s="4"/>
      <c r="M190" s="4"/>
      <c r="N190" s="4"/>
      <c r="P190" s="3"/>
      <c r="Q190" s="4"/>
      <c r="R190" s="4"/>
      <c r="S190" s="4"/>
      <c r="T190" s="4"/>
    </row>
    <row r="191" ht="15.75" customHeight="1">
      <c r="A191" s="13"/>
      <c r="B191" s="28"/>
      <c r="C191" s="13"/>
      <c r="D191" s="4"/>
      <c r="E191" s="13"/>
      <c r="F191" s="28"/>
      <c r="G191" s="13"/>
      <c r="H191" s="4"/>
      <c r="I191" s="13"/>
      <c r="J191" s="28"/>
      <c r="K191" s="13"/>
      <c r="L191" s="4"/>
      <c r="M191" s="4"/>
      <c r="N191" s="4"/>
      <c r="P191" s="3"/>
      <c r="Q191" s="4"/>
      <c r="R191" s="4"/>
      <c r="S191" s="4"/>
      <c r="T191" s="4"/>
    </row>
    <row r="192" ht="15.75" customHeight="1">
      <c r="A192" s="13"/>
      <c r="B192" s="28"/>
      <c r="C192" s="13"/>
      <c r="D192" s="4"/>
      <c r="E192" s="13"/>
      <c r="F192" s="28"/>
      <c r="G192" s="13"/>
      <c r="H192" s="4"/>
      <c r="I192" s="13"/>
      <c r="J192" s="28"/>
      <c r="K192" s="13"/>
      <c r="L192" s="4"/>
      <c r="M192" s="4"/>
      <c r="N192" s="4"/>
      <c r="P192" s="3"/>
      <c r="Q192" s="4"/>
      <c r="R192" s="4"/>
      <c r="S192" s="4"/>
      <c r="T192" s="4"/>
    </row>
    <row r="193" ht="15.75" customHeight="1">
      <c r="A193" s="13"/>
      <c r="B193" s="28"/>
      <c r="C193" s="13"/>
      <c r="D193" s="4"/>
      <c r="E193" s="13"/>
      <c r="F193" s="28"/>
      <c r="G193" s="13"/>
      <c r="H193" s="4"/>
      <c r="I193" s="13"/>
      <c r="J193" s="28"/>
      <c r="K193" s="13"/>
      <c r="L193" s="4"/>
      <c r="M193" s="4"/>
      <c r="N193" s="4"/>
      <c r="P193" s="3"/>
      <c r="Q193" s="4"/>
      <c r="R193" s="4"/>
      <c r="S193" s="4"/>
      <c r="T193" s="4"/>
    </row>
    <row r="194" ht="15.75" customHeight="1">
      <c r="A194" s="13"/>
      <c r="B194" s="28"/>
      <c r="C194" s="13"/>
      <c r="D194" s="4"/>
      <c r="E194" s="13"/>
      <c r="F194" s="28"/>
      <c r="G194" s="13"/>
      <c r="H194" s="4"/>
      <c r="I194" s="13"/>
      <c r="J194" s="28"/>
      <c r="K194" s="13"/>
      <c r="L194" s="4"/>
      <c r="M194" s="4"/>
      <c r="N194" s="4"/>
      <c r="P194" s="3"/>
      <c r="Q194" s="4"/>
      <c r="R194" s="4"/>
      <c r="S194" s="4"/>
      <c r="T194" s="4"/>
    </row>
    <row r="195" ht="15.75" customHeight="1">
      <c r="A195" s="13"/>
      <c r="B195" s="28"/>
      <c r="C195" s="13"/>
      <c r="D195" s="4"/>
      <c r="E195" s="13"/>
      <c r="F195" s="28"/>
      <c r="G195" s="13"/>
      <c r="H195" s="4"/>
      <c r="I195" s="13"/>
      <c r="J195" s="28"/>
      <c r="K195" s="13"/>
      <c r="L195" s="4"/>
      <c r="M195" s="4"/>
      <c r="N195" s="4"/>
      <c r="P195" s="3"/>
      <c r="Q195" s="4"/>
      <c r="R195" s="4"/>
      <c r="S195" s="4"/>
      <c r="T195" s="4"/>
    </row>
    <row r="196" ht="15.75" customHeight="1">
      <c r="A196" s="13"/>
      <c r="B196" s="28"/>
      <c r="C196" s="13"/>
      <c r="D196" s="4"/>
      <c r="E196" s="13"/>
      <c r="F196" s="28"/>
      <c r="G196" s="13"/>
      <c r="H196" s="4"/>
      <c r="I196" s="13"/>
      <c r="J196" s="28"/>
      <c r="K196" s="13"/>
      <c r="L196" s="4"/>
      <c r="M196" s="4"/>
      <c r="N196" s="4"/>
      <c r="P196" s="3"/>
      <c r="Q196" s="4"/>
      <c r="R196" s="4"/>
      <c r="S196" s="4"/>
      <c r="T196" s="4"/>
    </row>
    <row r="197" ht="15.75" customHeight="1">
      <c r="A197" s="13"/>
      <c r="B197" s="28"/>
      <c r="C197" s="13"/>
      <c r="D197" s="4"/>
      <c r="E197" s="13"/>
      <c r="F197" s="28"/>
      <c r="G197" s="13"/>
      <c r="H197" s="4"/>
      <c r="I197" s="13"/>
      <c r="J197" s="28"/>
      <c r="K197" s="13"/>
      <c r="L197" s="4"/>
      <c r="M197" s="4"/>
      <c r="N197" s="4"/>
      <c r="P197" s="3"/>
      <c r="Q197" s="4"/>
      <c r="R197" s="4"/>
      <c r="S197" s="4"/>
      <c r="T197" s="4"/>
    </row>
    <row r="198" ht="15.75" customHeight="1">
      <c r="A198" s="13"/>
      <c r="B198" s="28"/>
      <c r="C198" s="13"/>
      <c r="D198" s="4"/>
      <c r="E198" s="13"/>
      <c r="F198" s="28"/>
      <c r="G198" s="13"/>
      <c r="H198" s="4"/>
      <c r="I198" s="13"/>
      <c r="J198" s="28"/>
      <c r="K198" s="13"/>
      <c r="L198" s="4"/>
      <c r="M198" s="4"/>
      <c r="N198" s="4"/>
      <c r="P198" s="3"/>
      <c r="Q198" s="4"/>
      <c r="R198" s="4"/>
      <c r="S198" s="4"/>
      <c r="T198" s="4"/>
    </row>
    <row r="199" ht="15.75" customHeight="1">
      <c r="A199" s="13"/>
      <c r="B199" s="28"/>
      <c r="C199" s="13"/>
      <c r="D199" s="4"/>
      <c r="E199" s="13"/>
      <c r="F199" s="28"/>
      <c r="G199" s="13"/>
      <c r="H199" s="4"/>
      <c r="I199" s="13"/>
      <c r="J199" s="28"/>
      <c r="K199" s="13"/>
      <c r="L199" s="4"/>
      <c r="M199" s="4"/>
      <c r="N199" s="4"/>
      <c r="P199" s="3"/>
      <c r="Q199" s="4"/>
      <c r="R199" s="4"/>
      <c r="S199" s="4"/>
      <c r="T199" s="4"/>
    </row>
    <row r="200" ht="15.75" customHeight="1">
      <c r="A200" s="13"/>
      <c r="B200" s="28"/>
      <c r="C200" s="13"/>
      <c r="D200" s="4"/>
      <c r="E200" s="13"/>
      <c r="F200" s="28"/>
      <c r="G200" s="13"/>
      <c r="H200" s="4"/>
      <c r="I200" s="13"/>
      <c r="J200" s="28"/>
      <c r="K200" s="13"/>
      <c r="L200" s="4"/>
      <c r="M200" s="4"/>
      <c r="N200" s="4"/>
      <c r="P200" s="3"/>
      <c r="Q200" s="4"/>
      <c r="R200" s="4"/>
      <c r="S200" s="4"/>
      <c r="T200" s="4"/>
    </row>
    <row r="201" ht="15.75" customHeight="1">
      <c r="A201" s="13"/>
      <c r="B201" s="28"/>
      <c r="C201" s="13"/>
      <c r="D201" s="4"/>
      <c r="E201" s="13"/>
      <c r="F201" s="28"/>
      <c r="G201" s="13"/>
      <c r="H201" s="4"/>
      <c r="I201" s="13"/>
      <c r="J201" s="28"/>
      <c r="K201" s="13"/>
      <c r="L201" s="4"/>
      <c r="M201" s="4"/>
      <c r="N201" s="4"/>
      <c r="P201" s="3"/>
      <c r="Q201" s="4"/>
      <c r="R201" s="4"/>
      <c r="S201" s="4"/>
      <c r="T201" s="4"/>
    </row>
    <row r="202" ht="15.75" customHeight="1">
      <c r="A202" s="13"/>
      <c r="B202" s="28"/>
      <c r="C202" s="13"/>
      <c r="D202" s="4"/>
      <c r="E202" s="13"/>
      <c r="F202" s="28"/>
      <c r="G202" s="13"/>
      <c r="H202" s="4"/>
      <c r="I202" s="13"/>
      <c r="J202" s="28"/>
      <c r="K202" s="13"/>
      <c r="L202" s="4"/>
      <c r="M202" s="4"/>
      <c r="N202" s="4"/>
      <c r="P202" s="3"/>
      <c r="Q202" s="4"/>
      <c r="R202" s="4"/>
      <c r="S202" s="4"/>
      <c r="T202" s="4"/>
    </row>
    <row r="203" ht="15.75" customHeight="1">
      <c r="A203" s="13"/>
      <c r="B203" s="28"/>
      <c r="C203" s="13"/>
      <c r="D203" s="4"/>
      <c r="E203" s="13"/>
      <c r="F203" s="28"/>
      <c r="G203" s="13"/>
      <c r="H203" s="4"/>
      <c r="I203" s="13"/>
      <c r="J203" s="28"/>
      <c r="K203" s="13"/>
      <c r="L203" s="4"/>
      <c r="M203" s="4"/>
      <c r="N203" s="4"/>
      <c r="P203" s="3"/>
      <c r="Q203" s="4"/>
      <c r="R203" s="4"/>
      <c r="S203" s="4"/>
      <c r="T203" s="4"/>
    </row>
    <row r="204" ht="15.75" customHeight="1">
      <c r="A204" s="13"/>
      <c r="B204" s="28"/>
      <c r="C204" s="13"/>
      <c r="D204" s="4"/>
      <c r="E204" s="13"/>
      <c r="F204" s="28"/>
      <c r="G204" s="13"/>
      <c r="H204" s="4"/>
      <c r="I204" s="13"/>
      <c r="J204" s="28"/>
      <c r="K204" s="13"/>
      <c r="L204" s="4"/>
      <c r="M204" s="4"/>
      <c r="N204" s="4"/>
      <c r="P204" s="3"/>
      <c r="Q204" s="4"/>
      <c r="R204" s="4"/>
      <c r="S204" s="4"/>
      <c r="T204" s="4"/>
    </row>
    <row r="205" ht="15.75" customHeight="1">
      <c r="A205" s="13"/>
      <c r="B205" s="28"/>
      <c r="C205" s="13"/>
      <c r="D205" s="4"/>
      <c r="E205" s="13"/>
      <c r="F205" s="28"/>
      <c r="G205" s="13"/>
      <c r="H205" s="4"/>
      <c r="I205" s="13"/>
      <c r="J205" s="28"/>
      <c r="K205" s="13"/>
      <c r="L205" s="4"/>
      <c r="M205" s="4"/>
      <c r="N205" s="4"/>
      <c r="P205" s="3"/>
      <c r="Q205" s="4"/>
      <c r="R205" s="4"/>
      <c r="S205" s="4"/>
      <c r="T205" s="4"/>
    </row>
    <row r="206" ht="15.75" customHeight="1">
      <c r="A206" s="13"/>
      <c r="B206" s="28"/>
      <c r="C206" s="13"/>
      <c r="D206" s="4"/>
      <c r="E206" s="13"/>
      <c r="F206" s="28"/>
      <c r="G206" s="13"/>
      <c r="H206" s="4"/>
      <c r="I206" s="13"/>
      <c r="J206" s="28"/>
      <c r="K206" s="13"/>
      <c r="L206" s="4"/>
      <c r="M206" s="4"/>
      <c r="N206" s="4"/>
      <c r="P206" s="3"/>
      <c r="Q206" s="4"/>
      <c r="R206" s="4"/>
      <c r="S206" s="4"/>
      <c r="T206" s="4"/>
    </row>
    <row r="207" ht="15.75" customHeight="1">
      <c r="A207" s="13"/>
      <c r="B207" s="28"/>
      <c r="C207" s="13"/>
      <c r="D207" s="4"/>
      <c r="E207" s="13"/>
      <c r="F207" s="28"/>
      <c r="G207" s="13"/>
      <c r="H207" s="4"/>
      <c r="I207" s="13"/>
      <c r="J207" s="28"/>
      <c r="K207" s="13"/>
      <c r="L207" s="4"/>
      <c r="M207" s="4"/>
      <c r="N207" s="4"/>
      <c r="P207" s="3"/>
      <c r="Q207" s="4"/>
      <c r="R207" s="4"/>
      <c r="S207" s="4"/>
      <c r="T207" s="4"/>
    </row>
    <row r="208" ht="15.75" customHeight="1">
      <c r="A208" s="13"/>
      <c r="B208" s="28"/>
      <c r="C208" s="13"/>
      <c r="D208" s="4"/>
      <c r="E208" s="13"/>
      <c r="F208" s="28"/>
      <c r="G208" s="13"/>
      <c r="H208" s="4"/>
      <c r="I208" s="13"/>
      <c r="J208" s="28"/>
      <c r="K208" s="13"/>
      <c r="L208" s="4"/>
      <c r="M208" s="4"/>
      <c r="N208" s="4"/>
      <c r="P208" s="3"/>
      <c r="Q208" s="4"/>
      <c r="R208" s="4"/>
      <c r="S208" s="4"/>
      <c r="T208" s="4"/>
    </row>
    <row r="209" ht="15.75" customHeight="1">
      <c r="A209" s="13"/>
      <c r="B209" s="28"/>
      <c r="C209" s="13"/>
      <c r="D209" s="4"/>
      <c r="E209" s="13"/>
      <c r="F209" s="28"/>
      <c r="G209" s="13"/>
      <c r="H209" s="4"/>
      <c r="I209" s="13"/>
      <c r="J209" s="28"/>
      <c r="K209" s="13"/>
      <c r="L209" s="4"/>
      <c r="M209" s="4"/>
      <c r="N209" s="4"/>
      <c r="P209" s="3"/>
      <c r="Q209" s="4"/>
      <c r="R209" s="4"/>
      <c r="S209" s="4"/>
      <c r="T209" s="4"/>
    </row>
    <row r="210" ht="15.75" customHeight="1">
      <c r="A210" s="13"/>
      <c r="B210" s="28"/>
      <c r="C210" s="13"/>
      <c r="D210" s="4"/>
      <c r="E210" s="13"/>
      <c r="F210" s="28"/>
      <c r="G210" s="13"/>
      <c r="H210" s="4"/>
      <c r="I210" s="13"/>
      <c r="J210" s="28"/>
      <c r="K210" s="13"/>
      <c r="L210" s="4"/>
      <c r="M210" s="4"/>
      <c r="N210" s="4"/>
      <c r="P210" s="3"/>
      <c r="Q210" s="4"/>
      <c r="R210" s="4"/>
      <c r="S210" s="4"/>
      <c r="T210" s="4"/>
    </row>
    <row r="211" ht="15.75" customHeight="1">
      <c r="A211" s="13"/>
      <c r="B211" s="28"/>
      <c r="C211" s="13"/>
      <c r="D211" s="4"/>
      <c r="E211" s="13"/>
      <c r="F211" s="28"/>
      <c r="G211" s="13"/>
      <c r="H211" s="4"/>
      <c r="I211" s="13"/>
      <c r="J211" s="28"/>
      <c r="K211" s="13"/>
      <c r="L211" s="4"/>
      <c r="M211" s="4"/>
      <c r="N211" s="4"/>
      <c r="P211" s="3"/>
      <c r="Q211" s="4"/>
      <c r="R211" s="4"/>
      <c r="S211" s="4"/>
      <c r="T211" s="4"/>
    </row>
    <row r="212" ht="15.75" customHeight="1">
      <c r="A212" s="13"/>
      <c r="B212" s="28"/>
      <c r="C212" s="13"/>
      <c r="D212" s="4"/>
      <c r="E212" s="13"/>
      <c r="F212" s="28"/>
      <c r="G212" s="13"/>
      <c r="H212" s="4"/>
      <c r="I212" s="13"/>
      <c r="J212" s="28"/>
      <c r="K212" s="13"/>
      <c r="L212" s="4"/>
      <c r="M212" s="4"/>
      <c r="N212" s="4"/>
      <c r="P212" s="3"/>
      <c r="Q212" s="4"/>
      <c r="R212" s="4"/>
      <c r="S212" s="4"/>
      <c r="T212" s="4"/>
    </row>
    <row r="213" ht="15.75" customHeight="1">
      <c r="A213" s="13"/>
      <c r="B213" s="28"/>
      <c r="C213" s="13"/>
      <c r="D213" s="4"/>
      <c r="E213" s="13"/>
      <c r="F213" s="28"/>
      <c r="G213" s="13"/>
      <c r="H213" s="4"/>
      <c r="I213" s="13"/>
      <c r="J213" s="28"/>
      <c r="K213" s="13"/>
      <c r="L213" s="4"/>
      <c r="M213" s="4"/>
      <c r="N213" s="4"/>
      <c r="P213" s="3"/>
      <c r="Q213" s="4"/>
      <c r="R213" s="4"/>
      <c r="S213" s="4"/>
      <c r="T213" s="4"/>
    </row>
    <row r="214" ht="15.75" customHeight="1">
      <c r="A214" s="13"/>
      <c r="B214" s="28"/>
      <c r="C214" s="13"/>
      <c r="D214" s="4"/>
      <c r="E214" s="13"/>
      <c r="F214" s="28"/>
      <c r="G214" s="13"/>
      <c r="H214" s="4"/>
      <c r="I214" s="13"/>
      <c r="J214" s="28"/>
      <c r="K214" s="13"/>
      <c r="L214" s="4"/>
      <c r="M214" s="4"/>
      <c r="N214" s="4"/>
      <c r="P214" s="3"/>
      <c r="Q214" s="4"/>
      <c r="R214" s="4"/>
      <c r="S214" s="4"/>
      <c r="T214" s="4"/>
    </row>
    <row r="215" ht="15.75" customHeight="1">
      <c r="A215" s="13"/>
      <c r="B215" s="28"/>
      <c r="C215" s="13"/>
      <c r="D215" s="4"/>
      <c r="E215" s="13"/>
      <c r="F215" s="28"/>
      <c r="G215" s="13"/>
      <c r="H215" s="4"/>
      <c r="I215" s="13"/>
      <c r="J215" s="28"/>
      <c r="K215" s="13"/>
      <c r="L215" s="4"/>
      <c r="M215" s="4"/>
      <c r="N215" s="4"/>
      <c r="P215" s="3"/>
      <c r="Q215" s="4"/>
      <c r="R215" s="4"/>
      <c r="S215" s="4"/>
      <c r="T215" s="4"/>
    </row>
    <row r="216" ht="15.75" customHeight="1">
      <c r="A216" s="13"/>
      <c r="B216" s="28"/>
      <c r="C216" s="13"/>
      <c r="D216" s="4"/>
      <c r="E216" s="13"/>
      <c r="F216" s="28"/>
      <c r="G216" s="13"/>
      <c r="H216" s="4"/>
      <c r="I216" s="13"/>
      <c r="J216" s="28"/>
      <c r="K216" s="13"/>
      <c r="L216" s="4"/>
      <c r="M216" s="4"/>
      <c r="N216" s="4"/>
      <c r="P216" s="3"/>
      <c r="Q216" s="4"/>
      <c r="R216" s="4"/>
      <c r="S216" s="4"/>
      <c r="T216" s="4"/>
    </row>
    <row r="217" ht="15.75" customHeight="1">
      <c r="A217" s="13"/>
      <c r="B217" s="28"/>
      <c r="C217" s="13"/>
      <c r="D217" s="4"/>
      <c r="E217" s="13"/>
      <c r="F217" s="28"/>
      <c r="G217" s="13"/>
      <c r="H217" s="4"/>
      <c r="I217" s="13"/>
      <c r="J217" s="28"/>
      <c r="K217" s="13"/>
      <c r="L217" s="4"/>
      <c r="M217" s="4"/>
      <c r="N217" s="4"/>
      <c r="P217" s="3"/>
      <c r="Q217" s="4"/>
      <c r="R217" s="4"/>
      <c r="S217" s="4"/>
      <c r="T217" s="4"/>
    </row>
    <row r="218" ht="15.75" customHeight="1">
      <c r="A218" s="13"/>
      <c r="B218" s="28"/>
      <c r="C218" s="13"/>
      <c r="D218" s="4"/>
      <c r="E218" s="13"/>
      <c r="F218" s="28"/>
      <c r="G218" s="13"/>
      <c r="H218" s="4"/>
      <c r="I218" s="13"/>
      <c r="J218" s="28"/>
      <c r="K218" s="13"/>
      <c r="L218" s="4"/>
      <c r="M218" s="4"/>
      <c r="N218" s="4"/>
      <c r="P218" s="3"/>
      <c r="Q218" s="4"/>
      <c r="R218" s="4"/>
      <c r="S218" s="4"/>
      <c r="T218" s="4"/>
    </row>
    <row r="219" ht="15.75" customHeight="1">
      <c r="A219" s="13"/>
      <c r="B219" s="28"/>
      <c r="C219" s="13"/>
      <c r="D219" s="4"/>
      <c r="E219" s="13"/>
      <c r="F219" s="28"/>
      <c r="G219" s="13"/>
      <c r="H219" s="4"/>
      <c r="I219" s="13"/>
      <c r="J219" s="28"/>
      <c r="K219" s="13"/>
      <c r="L219" s="4"/>
      <c r="M219" s="4"/>
      <c r="N219" s="4"/>
      <c r="P219" s="3"/>
      <c r="Q219" s="4"/>
      <c r="R219" s="4"/>
      <c r="S219" s="4"/>
      <c r="T219" s="4"/>
    </row>
    <row r="220" ht="15.75" customHeight="1">
      <c r="A220" s="13"/>
      <c r="B220" s="28"/>
      <c r="C220" s="13"/>
      <c r="D220" s="4"/>
      <c r="E220" s="13"/>
      <c r="F220" s="28"/>
      <c r="G220" s="13"/>
      <c r="H220" s="4"/>
      <c r="I220" s="13"/>
      <c r="J220" s="28"/>
      <c r="K220" s="13"/>
      <c r="L220" s="4"/>
      <c r="M220" s="4"/>
      <c r="N220" s="4"/>
      <c r="P220" s="3"/>
      <c r="Q220" s="4"/>
      <c r="R220" s="4"/>
      <c r="S220" s="4"/>
      <c r="T220" s="4"/>
    </row>
    <row r="221" ht="15.75" customHeight="1">
      <c r="A221" s="13"/>
      <c r="B221" s="28"/>
      <c r="C221" s="13"/>
      <c r="D221" s="4"/>
      <c r="E221" s="13"/>
      <c r="F221" s="28"/>
      <c r="G221" s="13"/>
      <c r="H221" s="4"/>
      <c r="I221" s="13"/>
      <c r="J221" s="28"/>
      <c r="K221" s="13"/>
      <c r="L221" s="4"/>
      <c r="M221" s="4"/>
      <c r="N221" s="4"/>
      <c r="P221" s="3"/>
      <c r="Q221" s="4"/>
      <c r="R221" s="4"/>
      <c r="S221" s="4"/>
      <c r="T221" s="4"/>
    </row>
    <row r="222" ht="15.75" customHeight="1">
      <c r="A222" s="13"/>
      <c r="B222" s="28"/>
      <c r="C222" s="13"/>
      <c r="D222" s="4"/>
      <c r="E222" s="13"/>
      <c r="F222" s="28"/>
      <c r="G222" s="13"/>
      <c r="H222" s="4"/>
      <c r="I222" s="13"/>
      <c r="J222" s="28"/>
      <c r="K222" s="13"/>
      <c r="L222" s="4"/>
      <c r="M222" s="4"/>
      <c r="N222" s="4"/>
      <c r="P222" s="3"/>
      <c r="Q222" s="4"/>
      <c r="R222" s="4"/>
      <c r="S222" s="4"/>
      <c r="T222" s="4"/>
    </row>
    <row r="223" ht="15.75" customHeight="1">
      <c r="A223" s="13"/>
      <c r="B223" s="28"/>
      <c r="C223" s="13"/>
      <c r="D223" s="4"/>
      <c r="E223" s="13"/>
      <c r="F223" s="28"/>
      <c r="G223" s="13"/>
      <c r="H223" s="4"/>
      <c r="I223" s="13"/>
      <c r="J223" s="28"/>
      <c r="K223" s="13"/>
      <c r="L223" s="4"/>
      <c r="M223" s="4"/>
      <c r="N223" s="4"/>
      <c r="P223" s="3"/>
      <c r="Q223" s="4"/>
      <c r="R223" s="4"/>
      <c r="S223" s="4"/>
      <c r="T223" s="4"/>
    </row>
    <row r="224" ht="15.75" customHeight="1">
      <c r="A224" s="13"/>
      <c r="B224" s="28"/>
      <c r="C224" s="13"/>
      <c r="D224" s="4"/>
      <c r="E224" s="13"/>
      <c r="F224" s="28"/>
      <c r="G224" s="13"/>
      <c r="H224" s="4"/>
      <c r="I224" s="13"/>
      <c r="J224" s="28"/>
      <c r="K224" s="13"/>
      <c r="L224" s="4"/>
      <c r="M224" s="4"/>
      <c r="N224" s="4"/>
      <c r="P224" s="3"/>
      <c r="Q224" s="4"/>
      <c r="R224" s="4"/>
      <c r="S224" s="4"/>
      <c r="T224" s="4"/>
    </row>
    <row r="225" ht="15.75" customHeight="1">
      <c r="A225" s="13"/>
      <c r="B225" s="28"/>
      <c r="C225" s="13"/>
      <c r="D225" s="4"/>
      <c r="E225" s="13"/>
      <c r="F225" s="28"/>
      <c r="G225" s="13"/>
      <c r="H225" s="4"/>
      <c r="I225" s="13"/>
      <c r="J225" s="28"/>
      <c r="K225" s="13"/>
      <c r="L225" s="4"/>
      <c r="M225" s="4"/>
      <c r="N225" s="4"/>
      <c r="P225" s="3"/>
      <c r="Q225" s="4"/>
      <c r="R225" s="4"/>
      <c r="S225" s="4"/>
      <c r="T225" s="4"/>
    </row>
    <row r="226" ht="15.75" customHeight="1">
      <c r="A226" s="13"/>
      <c r="B226" s="28"/>
      <c r="C226" s="13"/>
      <c r="D226" s="4"/>
      <c r="E226" s="13"/>
      <c r="F226" s="28"/>
      <c r="G226" s="13"/>
      <c r="H226" s="4"/>
      <c r="I226" s="13"/>
      <c r="J226" s="28"/>
      <c r="K226" s="13"/>
      <c r="L226" s="4"/>
      <c r="M226" s="4"/>
      <c r="N226" s="4"/>
      <c r="P226" s="3"/>
      <c r="Q226" s="4"/>
      <c r="R226" s="4"/>
      <c r="S226" s="4"/>
      <c r="T226" s="4"/>
    </row>
    <row r="227" ht="15.75" customHeight="1">
      <c r="A227" s="13"/>
      <c r="B227" s="28"/>
      <c r="C227" s="13"/>
      <c r="D227" s="4"/>
      <c r="E227" s="13"/>
      <c r="F227" s="28"/>
      <c r="G227" s="13"/>
      <c r="H227" s="4"/>
      <c r="I227" s="13"/>
      <c r="J227" s="28"/>
      <c r="K227" s="13"/>
      <c r="L227" s="4"/>
      <c r="M227" s="4"/>
      <c r="N227" s="4"/>
      <c r="P227" s="3"/>
      <c r="Q227" s="4"/>
      <c r="R227" s="4"/>
      <c r="S227" s="4"/>
      <c r="T227" s="4"/>
    </row>
    <row r="228" ht="15.75" customHeight="1">
      <c r="A228" s="13"/>
      <c r="B228" s="28"/>
      <c r="C228" s="13"/>
      <c r="D228" s="4"/>
      <c r="E228" s="13"/>
      <c r="F228" s="28"/>
      <c r="G228" s="13"/>
      <c r="H228" s="4"/>
      <c r="I228" s="13"/>
      <c r="J228" s="28"/>
      <c r="K228" s="13"/>
      <c r="L228" s="4"/>
      <c r="M228" s="4"/>
      <c r="N228" s="4"/>
      <c r="P228" s="3"/>
      <c r="Q228" s="4"/>
      <c r="R228" s="4"/>
      <c r="S228" s="4"/>
      <c r="T228" s="4"/>
    </row>
    <row r="229" ht="15.75" customHeight="1">
      <c r="A229" s="13"/>
      <c r="B229" s="28"/>
      <c r="C229" s="13"/>
      <c r="D229" s="4"/>
      <c r="E229" s="13"/>
      <c r="F229" s="28"/>
      <c r="G229" s="13"/>
      <c r="H229" s="4"/>
      <c r="I229" s="13"/>
      <c r="J229" s="28"/>
      <c r="K229" s="13"/>
      <c r="L229" s="4"/>
      <c r="M229" s="4"/>
      <c r="N229" s="4"/>
      <c r="P229" s="3"/>
      <c r="Q229" s="4"/>
      <c r="R229" s="4"/>
      <c r="S229" s="4"/>
      <c r="T229" s="4"/>
    </row>
    <row r="230" ht="15.75" customHeight="1">
      <c r="A230" s="13"/>
      <c r="B230" s="28"/>
      <c r="C230" s="13"/>
      <c r="D230" s="4"/>
      <c r="E230" s="13"/>
      <c r="F230" s="28"/>
      <c r="G230" s="13"/>
      <c r="H230" s="4"/>
      <c r="I230" s="13"/>
      <c r="J230" s="28"/>
      <c r="K230" s="13"/>
      <c r="L230" s="4"/>
      <c r="M230" s="4"/>
      <c r="N230" s="4"/>
      <c r="P230" s="3"/>
      <c r="Q230" s="4"/>
      <c r="R230" s="4"/>
      <c r="S230" s="4"/>
      <c r="T230" s="4"/>
    </row>
    <row r="231" ht="15.75" customHeight="1">
      <c r="A231" s="13"/>
      <c r="B231" s="28"/>
      <c r="C231" s="13"/>
      <c r="D231" s="4"/>
      <c r="E231" s="13"/>
      <c r="F231" s="28"/>
      <c r="G231" s="13"/>
      <c r="H231" s="4"/>
      <c r="I231" s="13"/>
      <c r="J231" s="28"/>
      <c r="K231" s="13"/>
      <c r="L231" s="4"/>
      <c r="M231" s="4"/>
      <c r="N231" s="4"/>
      <c r="P231" s="3"/>
      <c r="Q231" s="4"/>
      <c r="R231" s="4"/>
      <c r="S231" s="4"/>
      <c r="T231" s="4"/>
    </row>
    <row r="232" ht="15.75" customHeight="1">
      <c r="A232" s="13"/>
      <c r="B232" s="28"/>
      <c r="C232" s="13"/>
      <c r="D232" s="4"/>
      <c r="E232" s="13"/>
      <c r="F232" s="28"/>
      <c r="G232" s="13"/>
      <c r="H232" s="4"/>
      <c r="I232" s="13"/>
      <c r="J232" s="28"/>
      <c r="K232" s="13"/>
      <c r="L232" s="4"/>
      <c r="M232" s="4"/>
      <c r="N232" s="4"/>
      <c r="P232" s="3"/>
      <c r="Q232" s="4"/>
      <c r="R232" s="4"/>
      <c r="S232" s="4"/>
      <c r="T232" s="4"/>
    </row>
    <row r="233" ht="15.75" customHeight="1">
      <c r="A233" s="13"/>
      <c r="B233" s="28"/>
      <c r="C233" s="13"/>
      <c r="D233" s="4"/>
      <c r="E233" s="13"/>
      <c r="F233" s="28"/>
      <c r="G233" s="13"/>
      <c r="H233" s="4"/>
      <c r="I233" s="13"/>
      <c r="J233" s="28"/>
      <c r="K233" s="13"/>
      <c r="L233" s="4"/>
      <c r="M233" s="4"/>
      <c r="N233" s="4"/>
      <c r="P233" s="3"/>
      <c r="Q233" s="4"/>
      <c r="R233" s="4"/>
      <c r="S233" s="4"/>
      <c r="T233" s="4"/>
    </row>
    <row r="234" ht="15.75" customHeight="1">
      <c r="A234" s="13"/>
      <c r="B234" s="28"/>
      <c r="C234" s="13"/>
      <c r="D234" s="4"/>
      <c r="E234" s="13"/>
      <c r="F234" s="28"/>
      <c r="G234" s="13"/>
      <c r="H234" s="4"/>
      <c r="I234" s="13"/>
      <c r="J234" s="28"/>
      <c r="K234" s="13"/>
      <c r="L234" s="4"/>
      <c r="M234" s="4"/>
      <c r="N234" s="4"/>
      <c r="P234" s="3"/>
      <c r="Q234" s="4"/>
      <c r="R234" s="4"/>
      <c r="S234" s="4"/>
      <c r="T234" s="4"/>
    </row>
    <row r="235" ht="15.75" customHeight="1">
      <c r="A235" s="13"/>
      <c r="B235" s="28"/>
      <c r="C235" s="13"/>
      <c r="D235" s="4"/>
      <c r="E235" s="13"/>
      <c r="F235" s="28"/>
      <c r="G235" s="13"/>
      <c r="H235" s="4"/>
      <c r="I235" s="13"/>
      <c r="J235" s="28"/>
      <c r="K235" s="13"/>
      <c r="L235" s="4"/>
      <c r="M235" s="4"/>
      <c r="N235" s="4"/>
      <c r="P235" s="3"/>
      <c r="Q235" s="4"/>
      <c r="R235" s="4"/>
      <c r="S235" s="4"/>
      <c r="T235" s="4"/>
    </row>
    <row r="236" ht="15.75" customHeight="1">
      <c r="A236" s="13"/>
      <c r="B236" s="28"/>
      <c r="C236" s="13"/>
      <c r="D236" s="4"/>
      <c r="E236" s="13"/>
      <c r="F236" s="28"/>
      <c r="G236" s="13"/>
      <c r="H236" s="4"/>
      <c r="I236" s="13"/>
      <c r="J236" s="28"/>
      <c r="K236" s="13"/>
      <c r="L236" s="4"/>
      <c r="M236" s="4"/>
      <c r="N236" s="4"/>
      <c r="P236" s="3"/>
      <c r="Q236" s="4"/>
      <c r="R236" s="4"/>
      <c r="S236" s="4"/>
      <c r="T236" s="4"/>
    </row>
    <row r="237" ht="15.75" customHeight="1">
      <c r="A237" s="13"/>
      <c r="B237" s="28"/>
      <c r="C237" s="13"/>
      <c r="D237" s="4"/>
      <c r="E237" s="13"/>
      <c r="F237" s="28"/>
      <c r="G237" s="13"/>
      <c r="H237" s="4"/>
      <c r="I237" s="13"/>
      <c r="J237" s="28"/>
      <c r="K237" s="13"/>
      <c r="L237" s="4"/>
      <c r="M237" s="4"/>
      <c r="N237" s="4"/>
      <c r="P237" s="3"/>
      <c r="Q237" s="4"/>
      <c r="R237" s="4"/>
      <c r="S237" s="4"/>
      <c r="T237" s="4"/>
    </row>
    <row r="238" ht="15.75" customHeight="1">
      <c r="A238" s="13"/>
      <c r="B238" s="28"/>
      <c r="C238" s="13"/>
      <c r="D238" s="4"/>
      <c r="E238" s="13"/>
      <c r="F238" s="28"/>
      <c r="G238" s="13"/>
      <c r="H238" s="4"/>
      <c r="I238" s="13"/>
      <c r="J238" s="28"/>
      <c r="K238" s="13"/>
      <c r="L238" s="4"/>
      <c r="M238" s="4"/>
      <c r="N238" s="4"/>
      <c r="P238" s="3"/>
      <c r="Q238" s="4"/>
      <c r="R238" s="4"/>
      <c r="S238" s="4"/>
      <c r="T238" s="4"/>
    </row>
    <row r="239" ht="15.75" customHeight="1">
      <c r="A239" s="13"/>
      <c r="B239" s="28"/>
      <c r="C239" s="13"/>
      <c r="D239" s="4"/>
      <c r="E239" s="13"/>
      <c r="F239" s="28"/>
      <c r="G239" s="13"/>
      <c r="H239" s="4"/>
      <c r="I239" s="13"/>
      <c r="J239" s="28"/>
      <c r="K239" s="13"/>
      <c r="L239" s="4"/>
      <c r="M239" s="4"/>
      <c r="N239" s="4"/>
      <c r="P239" s="3"/>
      <c r="Q239" s="4"/>
      <c r="R239" s="4"/>
      <c r="S239" s="4"/>
      <c r="T239" s="4"/>
    </row>
    <row r="240" ht="15.75" customHeight="1">
      <c r="A240" s="13"/>
      <c r="B240" s="28"/>
      <c r="C240" s="13"/>
      <c r="D240" s="4"/>
      <c r="E240" s="13"/>
      <c r="F240" s="28"/>
      <c r="G240" s="13"/>
      <c r="H240" s="4"/>
      <c r="I240" s="13"/>
      <c r="J240" s="28"/>
      <c r="K240" s="13"/>
      <c r="L240" s="4"/>
      <c r="M240" s="4"/>
      <c r="N240" s="4"/>
      <c r="P240" s="3"/>
      <c r="Q240" s="4"/>
      <c r="R240" s="4"/>
      <c r="S240" s="4"/>
      <c r="T240" s="4"/>
    </row>
    <row r="241" ht="15.75" customHeight="1">
      <c r="A241" s="13"/>
      <c r="B241" s="28"/>
      <c r="C241" s="13"/>
      <c r="D241" s="4"/>
      <c r="E241" s="13"/>
      <c r="F241" s="28"/>
      <c r="G241" s="13"/>
      <c r="H241" s="4"/>
      <c r="I241" s="13"/>
      <c r="J241" s="28"/>
      <c r="K241" s="13"/>
      <c r="L241" s="4"/>
      <c r="M241" s="4"/>
      <c r="N241" s="4"/>
      <c r="P241" s="3"/>
      <c r="Q241" s="4"/>
      <c r="R241" s="4"/>
      <c r="S241" s="4"/>
      <c r="T241" s="4"/>
    </row>
    <row r="242" ht="15.75" customHeight="1">
      <c r="A242" s="13"/>
      <c r="B242" s="28"/>
      <c r="C242" s="13"/>
      <c r="D242" s="4"/>
      <c r="E242" s="13"/>
      <c r="F242" s="28"/>
      <c r="G242" s="13"/>
      <c r="H242" s="4"/>
      <c r="I242" s="13"/>
      <c r="J242" s="28"/>
      <c r="K242" s="13"/>
      <c r="L242" s="4"/>
      <c r="M242" s="4"/>
      <c r="N242" s="4"/>
      <c r="P242" s="3"/>
      <c r="Q242" s="4"/>
      <c r="R242" s="4"/>
      <c r="S242" s="4"/>
      <c r="T242" s="4"/>
    </row>
    <row r="243" ht="15.75" customHeight="1">
      <c r="A243" s="13"/>
      <c r="B243" s="28"/>
      <c r="C243" s="13"/>
      <c r="D243" s="4"/>
      <c r="E243" s="13"/>
      <c r="F243" s="28"/>
      <c r="G243" s="13"/>
      <c r="H243" s="4"/>
      <c r="I243" s="13"/>
      <c r="J243" s="28"/>
      <c r="K243" s="13"/>
      <c r="L243" s="4"/>
      <c r="M243" s="4"/>
      <c r="N243" s="4"/>
      <c r="P243" s="3"/>
      <c r="Q243" s="4"/>
      <c r="R243" s="4"/>
      <c r="S243" s="4"/>
      <c r="T243" s="4"/>
    </row>
    <row r="244" ht="15.75" customHeight="1">
      <c r="A244" s="13"/>
      <c r="B244" s="28"/>
      <c r="C244" s="13"/>
      <c r="D244" s="4"/>
      <c r="E244" s="13"/>
      <c r="F244" s="28"/>
      <c r="G244" s="13"/>
      <c r="H244" s="4"/>
      <c r="I244" s="13"/>
      <c r="J244" s="28"/>
      <c r="K244" s="13"/>
      <c r="L244" s="4"/>
      <c r="M244" s="4"/>
      <c r="N244" s="4"/>
      <c r="P244" s="3"/>
      <c r="Q244" s="4"/>
      <c r="R244" s="4"/>
      <c r="S244" s="4"/>
      <c r="T244" s="4"/>
    </row>
    <row r="245" ht="15.75" customHeight="1">
      <c r="A245" s="13"/>
      <c r="B245" s="28"/>
      <c r="C245" s="13"/>
      <c r="D245" s="4"/>
      <c r="E245" s="13"/>
      <c r="F245" s="28"/>
      <c r="G245" s="13"/>
      <c r="H245" s="4"/>
      <c r="I245" s="13"/>
      <c r="J245" s="28"/>
      <c r="K245" s="13"/>
      <c r="L245" s="4"/>
      <c r="M245" s="4"/>
      <c r="N245" s="4"/>
      <c r="P245" s="3"/>
      <c r="Q245" s="4"/>
      <c r="R245" s="4"/>
      <c r="S245" s="4"/>
      <c r="T245" s="4"/>
    </row>
    <row r="246" ht="15.75" customHeight="1">
      <c r="A246" s="13"/>
      <c r="B246" s="28"/>
      <c r="C246" s="13"/>
      <c r="D246" s="4"/>
      <c r="E246" s="13"/>
      <c r="F246" s="28"/>
      <c r="G246" s="13"/>
      <c r="H246" s="4"/>
      <c r="I246" s="13"/>
      <c r="J246" s="28"/>
      <c r="K246" s="13"/>
      <c r="L246" s="4"/>
      <c r="M246" s="4"/>
      <c r="N246" s="4"/>
      <c r="P246" s="3"/>
      <c r="Q246" s="4"/>
      <c r="R246" s="4"/>
      <c r="S246" s="4"/>
      <c r="T246" s="4"/>
    </row>
    <row r="247" ht="15.75" customHeight="1">
      <c r="A247" s="13"/>
      <c r="B247" s="28"/>
      <c r="C247" s="13"/>
      <c r="D247" s="4"/>
      <c r="E247" s="13"/>
      <c r="F247" s="28"/>
      <c r="G247" s="13"/>
      <c r="H247" s="4"/>
      <c r="I247" s="13"/>
      <c r="J247" s="28"/>
      <c r="K247" s="13"/>
      <c r="L247" s="4"/>
      <c r="M247" s="4"/>
      <c r="N247" s="4"/>
      <c r="P247" s="3"/>
      <c r="Q247" s="4"/>
      <c r="R247" s="4"/>
      <c r="S247" s="4"/>
      <c r="T247" s="4"/>
    </row>
    <row r="248" ht="15.75" customHeight="1">
      <c r="A248" s="13"/>
      <c r="B248" s="28"/>
      <c r="C248" s="13"/>
      <c r="D248" s="4"/>
      <c r="E248" s="13"/>
      <c r="F248" s="28"/>
      <c r="G248" s="13"/>
      <c r="H248" s="4"/>
      <c r="I248" s="13"/>
      <c r="J248" s="28"/>
      <c r="K248" s="13"/>
      <c r="L248" s="4"/>
      <c r="M248" s="4"/>
      <c r="N248" s="4"/>
      <c r="P248" s="3"/>
      <c r="Q248" s="4"/>
      <c r="R248" s="4"/>
      <c r="S248" s="4"/>
      <c r="T248" s="4"/>
    </row>
    <row r="249" ht="15.75" customHeight="1">
      <c r="A249" s="13"/>
      <c r="B249" s="28"/>
      <c r="C249" s="13"/>
      <c r="D249" s="4"/>
      <c r="E249" s="13"/>
      <c r="F249" s="28"/>
      <c r="G249" s="13"/>
      <c r="H249" s="4"/>
      <c r="I249" s="13"/>
      <c r="J249" s="28"/>
      <c r="K249" s="13"/>
      <c r="L249" s="4"/>
      <c r="M249" s="4"/>
      <c r="N249" s="4"/>
      <c r="P249" s="3"/>
      <c r="Q249" s="4"/>
      <c r="R249" s="4"/>
      <c r="S249" s="4"/>
      <c r="T249" s="4"/>
    </row>
    <row r="250" ht="15.75" customHeight="1">
      <c r="A250" s="13"/>
      <c r="B250" s="28"/>
      <c r="C250" s="13"/>
      <c r="D250" s="4"/>
      <c r="E250" s="13"/>
      <c r="F250" s="28"/>
      <c r="G250" s="13"/>
      <c r="H250" s="4"/>
      <c r="I250" s="13"/>
      <c r="J250" s="28"/>
      <c r="K250" s="13"/>
      <c r="L250" s="4"/>
      <c r="M250" s="4"/>
      <c r="N250" s="4"/>
      <c r="P250" s="3"/>
      <c r="Q250" s="4"/>
      <c r="R250" s="4"/>
      <c r="S250" s="4"/>
      <c r="T250" s="4"/>
    </row>
    <row r="251" ht="15.75" customHeight="1">
      <c r="A251" s="13"/>
      <c r="B251" s="28"/>
      <c r="C251" s="13"/>
      <c r="D251" s="4"/>
      <c r="E251" s="13"/>
      <c r="F251" s="28"/>
      <c r="G251" s="13"/>
      <c r="H251" s="4"/>
      <c r="I251" s="13"/>
      <c r="J251" s="28"/>
      <c r="K251" s="13"/>
      <c r="L251" s="4"/>
      <c r="M251" s="4"/>
      <c r="N251" s="4"/>
      <c r="P251" s="3"/>
      <c r="Q251" s="4"/>
      <c r="R251" s="4"/>
      <c r="S251" s="4"/>
      <c r="T251" s="4"/>
    </row>
    <row r="252" ht="15.75" customHeight="1">
      <c r="A252" s="13"/>
      <c r="B252" s="28"/>
      <c r="C252" s="13"/>
      <c r="D252" s="4"/>
      <c r="E252" s="13"/>
      <c r="F252" s="28"/>
      <c r="G252" s="13"/>
      <c r="H252" s="4"/>
      <c r="I252" s="13"/>
      <c r="J252" s="28"/>
      <c r="K252" s="13"/>
      <c r="L252" s="4"/>
      <c r="M252" s="4"/>
      <c r="N252" s="4"/>
      <c r="P252" s="3"/>
      <c r="Q252" s="4"/>
      <c r="R252" s="4"/>
      <c r="S252" s="4"/>
      <c r="T252" s="4"/>
    </row>
    <row r="253" ht="15.75" customHeight="1">
      <c r="A253" s="13"/>
      <c r="B253" s="28"/>
      <c r="C253" s="13"/>
      <c r="D253" s="4"/>
      <c r="E253" s="13"/>
      <c r="F253" s="28"/>
      <c r="G253" s="13"/>
      <c r="H253" s="4"/>
      <c r="I253" s="13"/>
      <c r="J253" s="28"/>
      <c r="K253" s="13"/>
      <c r="L253" s="4"/>
      <c r="M253" s="4"/>
      <c r="N253" s="4"/>
      <c r="P253" s="3"/>
      <c r="Q253" s="4"/>
      <c r="R253" s="4"/>
      <c r="S253" s="4"/>
      <c r="T253" s="4"/>
    </row>
    <row r="254" ht="15.75" customHeight="1">
      <c r="A254" s="13"/>
      <c r="B254" s="28"/>
      <c r="C254" s="13"/>
      <c r="D254" s="4"/>
      <c r="E254" s="13"/>
      <c r="F254" s="28"/>
      <c r="G254" s="13"/>
      <c r="H254" s="4"/>
      <c r="I254" s="13"/>
      <c r="J254" s="28"/>
      <c r="K254" s="13"/>
      <c r="L254" s="4"/>
      <c r="M254" s="4"/>
      <c r="N254" s="4"/>
      <c r="P254" s="3"/>
      <c r="Q254" s="4"/>
      <c r="R254" s="4"/>
      <c r="S254" s="4"/>
      <c r="T254" s="4"/>
    </row>
    <row r="255" ht="15.75" customHeight="1">
      <c r="A255" s="13"/>
      <c r="B255" s="28"/>
      <c r="C255" s="13"/>
      <c r="D255" s="4"/>
      <c r="E255" s="13"/>
      <c r="F255" s="28"/>
      <c r="G255" s="13"/>
      <c r="H255" s="4"/>
      <c r="I255" s="13"/>
      <c r="J255" s="28"/>
      <c r="K255" s="13"/>
      <c r="L255" s="4"/>
      <c r="M255" s="4"/>
      <c r="N255" s="4"/>
      <c r="P255" s="3"/>
      <c r="Q255" s="4"/>
      <c r="R255" s="4"/>
      <c r="S255" s="4"/>
      <c r="T255" s="4"/>
    </row>
    <row r="256" ht="15.75" customHeight="1">
      <c r="A256" s="13"/>
      <c r="B256" s="28"/>
      <c r="C256" s="13"/>
      <c r="D256" s="4"/>
      <c r="E256" s="13"/>
      <c r="F256" s="28"/>
      <c r="G256" s="13"/>
      <c r="H256" s="4"/>
      <c r="I256" s="13"/>
      <c r="J256" s="28"/>
      <c r="K256" s="13"/>
      <c r="L256" s="4"/>
      <c r="M256" s="4"/>
      <c r="N256" s="4"/>
      <c r="P256" s="3"/>
      <c r="Q256" s="4"/>
      <c r="R256" s="4"/>
      <c r="S256" s="4"/>
      <c r="T256" s="4"/>
    </row>
    <row r="257" ht="15.75" customHeight="1">
      <c r="A257" s="13"/>
      <c r="B257" s="28"/>
      <c r="C257" s="13"/>
      <c r="D257" s="4"/>
      <c r="E257" s="13"/>
      <c r="F257" s="28"/>
      <c r="G257" s="13"/>
      <c r="H257" s="4"/>
      <c r="I257" s="13"/>
      <c r="J257" s="28"/>
      <c r="K257" s="13"/>
      <c r="L257" s="4"/>
      <c r="M257" s="4"/>
      <c r="N257" s="4"/>
      <c r="P257" s="3"/>
      <c r="Q257" s="4"/>
      <c r="R257" s="4"/>
      <c r="S257" s="4"/>
      <c r="T257" s="4"/>
    </row>
    <row r="258" ht="15.75" customHeight="1">
      <c r="A258" s="13"/>
      <c r="B258" s="28"/>
      <c r="C258" s="13"/>
      <c r="D258" s="4"/>
      <c r="E258" s="13"/>
      <c r="F258" s="28"/>
      <c r="G258" s="13"/>
      <c r="H258" s="4"/>
      <c r="I258" s="13"/>
      <c r="J258" s="28"/>
      <c r="K258" s="13"/>
      <c r="L258" s="4"/>
      <c r="M258" s="4"/>
      <c r="N258" s="4"/>
      <c r="P258" s="3"/>
      <c r="Q258" s="4"/>
      <c r="R258" s="4"/>
      <c r="S258" s="4"/>
      <c r="T258" s="4"/>
    </row>
    <row r="259" ht="15.75" customHeight="1">
      <c r="A259" s="13"/>
      <c r="B259" s="28"/>
      <c r="C259" s="13"/>
      <c r="D259" s="4"/>
      <c r="E259" s="13"/>
      <c r="F259" s="28"/>
      <c r="G259" s="13"/>
      <c r="H259" s="4"/>
      <c r="I259" s="13"/>
      <c r="J259" s="28"/>
      <c r="K259" s="13"/>
      <c r="L259" s="4"/>
      <c r="M259" s="4"/>
      <c r="N259" s="4"/>
      <c r="P259" s="3"/>
      <c r="Q259" s="4"/>
      <c r="R259" s="4"/>
      <c r="S259" s="4"/>
      <c r="T259" s="4"/>
    </row>
    <row r="260" ht="15.75" customHeight="1">
      <c r="A260" s="13"/>
      <c r="B260" s="28"/>
      <c r="C260" s="13"/>
      <c r="D260" s="4"/>
      <c r="E260" s="13"/>
      <c r="F260" s="28"/>
      <c r="G260" s="13"/>
      <c r="H260" s="4"/>
      <c r="I260" s="13"/>
      <c r="J260" s="28"/>
      <c r="K260" s="13"/>
      <c r="L260" s="4"/>
      <c r="M260" s="4"/>
      <c r="N260" s="4"/>
      <c r="P260" s="3"/>
      <c r="Q260" s="4"/>
      <c r="R260" s="4"/>
      <c r="S260" s="4"/>
      <c r="T260" s="4"/>
    </row>
    <row r="261" ht="15.75" customHeight="1">
      <c r="A261" s="13"/>
      <c r="B261" s="28"/>
      <c r="C261" s="13"/>
      <c r="D261" s="4"/>
      <c r="E261" s="13"/>
      <c r="F261" s="28"/>
      <c r="G261" s="13"/>
      <c r="H261" s="4"/>
      <c r="I261" s="13"/>
      <c r="J261" s="28"/>
      <c r="K261" s="13"/>
      <c r="L261" s="4"/>
      <c r="M261" s="4"/>
      <c r="N261" s="4"/>
      <c r="P261" s="3"/>
      <c r="Q261" s="4"/>
      <c r="R261" s="4"/>
      <c r="S261" s="4"/>
      <c r="T261" s="4"/>
    </row>
    <row r="262" ht="15.75" customHeight="1">
      <c r="A262" s="13"/>
      <c r="B262" s="28"/>
      <c r="C262" s="13"/>
      <c r="D262" s="4"/>
      <c r="E262" s="13"/>
      <c r="F262" s="28"/>
      <c r="G262" s="13"/>
      <c r="H262" s="4"/>
      <c r="I262" s="13"/>
      <c r="J262" s="28"/>
      <c r="K262" s="13"/>
      <c r="L262" s="4"/>
      <c r="M262" s="4"/>
      <c r="N262" s="4"/>
      <c r="P262" s="3"/>
      <c r="Q262" s="4"/>
      <c r="R262" s="4"/>
      <c r="S262" s="4"/>
      <c r="T262" s="4"/>
    </row>
    <row r="263" ht="15.75" customHeight="1">
      <c r="A263" s="13"/>
      <c r="B263" s="28"/>
      <c r="C263" s="13"/>
      <c r="D263" s="4"/>
      <c r="E263" s="13"/>
      <c r="F263" s="28"/>
      <c r="G263" s="13"/>
      <c r="H263" s="4"/>
      <c r="I263" s="13"/>
      <c r="J263" s="28"/>
      <c r="K263" s="13"/>
      <c r="L263" s="4"/>
      <c r="M263" s="4"/>
      <c r="N263" s="4"/>
      <c r="P263" s="3"/>
      <c r="Q263" s="4"/>
      <c r="R263" s="4"/>
      <c r="S263" s="4"/>
      <c r="T263" s="4"/>
    </row>
    <row r="264" ht="15.75" customHeight="1">
      <c r="A264" s="13"/>
      <c r="B264" s="28"/>
      <c r="C264" s="13"/>
      <c r="D264" s="4"/>
      <c r="E264" s="13"/>
      <c r="F264" s="28"/>
      <c r="G264" s="13"/>
      <c r="H264" s="4"/>
      <c r="I264" s="13"/>
      <c r="J264" s="28"/>
      <c r="K264" s="13"/>
      <c r="L264" s="4"/>
      <c r="M264" s="4"/>
      <c r="N264" s="4"/>
      <c r="P264" s="3"/>
      <c r="Q264" s="4"/>
      <c r="R264" s="4"/>
      <c r="S264" s="4"/>
      <c r="T264" s="4"/>
    </row>
    <row r="265" ht="15.75" customHeight="1">
      <c r="A265" s="13"/>
      <c r="B265" s="28"/>
      <c r="C265" s="13"/>
      <c r="D265" s="4"/>
      <c r="E265" s="13"/>
      <c r="F265" s="28"/>
      <c r="G265" s="13"/>
      <c r="H265" s="4"/>
      <c r="I265" s="13"/>
      <c r="J265" s="28"/>
      <c r="K265" s="13"/>
      <c r="L265" s="4"/>
      <c r="M265" s="4"/>
      <c r="N265" s="4"/>
      <c r="P265" s="3"/>
      <c r="Q265" s="4"/>
      <c r="R265" s="4"/>
      <c r="S265" s="4"/>
      <c r="T265" s="4"/>
    </row>
    <row r="266" ht="15.75" customHeight="1">
      <c r="A266" s="13"/>
      <c r="B266" s="28"/>
      <c r="C266" s="13"/>
      <c r="D266" s="4"/>
      <c r="E266" s="13"/>
      <c r="F266" s="28"/>
      <c r="G266" s="13"/>
      <c r="H266" s="4"/>
      <c r="I266" s="13"/>
      <c r="J266" s="28"/>
      <c r="K266" s="13"/>
      <c r="L266" s="4"/>
      <c r="M266" s="4"/>
      <c r="N266" s="4"/>
      <c r="P266" s="3"/>
      <c r="Q266" s="4"/>
      <c r="R266" s="4"/>
      <c r="S266" s="4"/>
      <c r="T266" s="4"/>
    </row>
    <row r="267" ht="15.75" customHeight="1">
      <c r="A267" s="13"/>
      <c r="B267" s="28"/>
      <c r="C267" s="13"/>
      <c r="D267" s="4"/>
      <c r="E267" s="13"/>
      <c r="F267" s="28"/>
      <c r="G267" s="13"/>
      <c r="H267" s="4"/>
      <c r="I267" s="13"/>
      <c r="J267" s="28"/>
      <c r="K267" s="13"/>
      <c r="L267" s="4"/>
      <c r="M267" s="4"/>
      <c r="N267" s="4"/>
      <c r="P267" s="3"/>
      <c r="Q267" s="4"/>
      <c r="R267" s="4"/>
      <c r="S267" s="4"/>
      <c r="T267" s="4"/>
    </row>
    <row r="268" ht="15.75" customHeight="1">
      <c r="A268" s="13"/>
      <c r="B268" s="28"/>
      <c r="C268" s="13"/>
      <c r="D268" s="4"/>
      <c r="E268" s="13"/>
      <c r="F268" s="28"/>
      <c r="G268" s="13"/>
      <c r="H268" s="4"/>
      <c r="I268" s="13"/>
      <c r="J268" s="28"/>
      <c r="K268" s="13"/>
      <c r="L268" s="4"/>
      <c r="M268" s="4"/>
      <c r="N268" s="4"/>
      <c r="P268" s="3"/>
      <c r="Q268" s="4"/>
      <c r="R268" s="4"/>
      <c r="S268" s="4"/>
      <c r="T268" s="4"/>
    </row>
    <row r="269" ht="15.75" customHeight="1">
      <c r="A269" s="13"/>
      <c r="B269" s="28"/>
      <c r="C269" s="13"/>
      <c r="D269" s="4"/>
      <c r="E269" s="13"/>
      <c r="F269" s="28"/>
      <c r="G269" s="13"/>
      <c r="H269" s="4"/>
      <c r="I269" s="13"/>
      <c r="J269" s="28"/>
      <c r="K269" s="13"/>
      <c r="L269" s="4"/>
      <c r="M269" s="4"/>
      <c r="N269" s="4"/>
      <c r="P269" s="3"/>
      <c r="Q269" s="4"/>
      <c r="R269" s="4"/>
      <c r="S269" s="4"/>
      <c r="T269" s="4"/>
    </row>
    <row r="270" ht="15.75" customHeight="1">
      <c r="A270" s="13"/>
      <c r="B270" s="28"/>
      <c r="C270" s="13"/>
      <c r="D270" s="4"/>
      <c r="E270" s="13"/>
      <c r="F270" s="28"/>
      <c r="G270" s="13"/>
      <c r="H270" s="4"/>
      <c r="I270" s="13"/>
      <c r="J270" s="28"/>
      <c r="K270" s="13"/>
      <c r="L270" s="4"/>
      <c r="M270" s="4"/>
      <c r="N270" s="4"/>
      <c r="P270" s="3"/>
      <c r="Q270" s="4"/>
      <c r="R270" s="4"/>
      <c r="S270" s="4"/>
      <c r="T270" s="4"/>
    </row>
    <row r="271" ht="15.75" customHeight="1">
      <c r="A271" s="13"/>
      <c r="B271" s="28"/>
      <c r="C271" s="13"/>
      <c r="D271" s="4"/>
      <c r="E271" s="13"/>
      <c r="F271" s="28"/>
      <c r="G271" s="13"/>
      <c r="H271" s="4"/>
      <c r="I271" s="13"/>
      <c r="J271" s="28"/>
      <c r="K271" s="13"/>
      <c r="L271" s="4"/>
      <c r="M271" s="4"/>
      <c r="N271" s="4"/>
      <c r="P271" s="3"/>
      <c r="Q271" s="4"/>
      <c r="R271" s="4"/>
      <c r="S271" s="4"/>
      <c r="T271" s="4"/>
    </row>
    <row r="272" ht="15.75" customHeight="1">
      <c r="A272" s="13"/>
      <c r="B272" s="28"/>
      <c r="C272" s="13"/>
      <c r="D272" s="4"/>
      <c r="E272" s="13"/>
      <c r="F272" s="28"/>
      <c r="G272" s="13"/>
      <c r="H272" s="4"/>
      <c r="I272" s="13"/>
      <c r="J272" s="28"/>
      <c r="K272" s="13"/>
      <c r="L272" s="4"/>
      <c r="M272" s="4"/>
      <c r="N272" s="4"/>
      <c r="P272" s="3"/>
      <c r="Q272" s="4"/>
      <c r="R272" s="4"/>
      <c r="S272" s="4"/>
      <c r="T272" s="4"/>
    </row>
    <row r="273" ht="15.75" customHeight="1">
      <c r="A273" s="13"/>
      <c r="B273" s="28"/>
      <c r="C273" s="13"/>
      <c r="D273" s="4"/>
      <c r="E273" s="13"/>
      <c r="F273" s="28"/>
      <c r="G273" s="13"/>
      <c r="H273" s="4"/>
      <c r="I273" s="13"/>
      <c r="J273" s="28"/>
      <c r="K273" s="13"/>
      <c r="L273" s="4"/>
      <c r="M273" s="4"/>
      <c r="N273" s="4"/>
      <c r="P273" s="3"/>
      <c r="Q273" s="4"/>
      <c r="R273" s="4"/>
      <c r="S273" s="4"/>
      <c r="T273" s="4"/>
    </row>
    <row r="274" ht="15.75" customHeight="1">
      <c r="A274" s="13"/>
      <c r="B274" s="28"/>
      <c r="C274" s="13"/>
      <c r="D274" s="4"/>
      <c r="E274" s="13"/>
      <c r="F274" s="28"/>
      <c r="G274" s="13"/>
      <c r="H274" s="4"/>
      <c r="I274" s="13"/>
      <c r="J274" s="28"/>
      <c r="K274" s="13"/>
      <c r="L274" s="4"/>
      <c r="M274" s="4"/>
      <c r="N274" s="4"/>
      <c r="P274" s="3"/>
      <c r="Q274" s="4"/>
      <c r="R274" s="4"/>
      <c r="S274" s="4"/>
      <c r="T274" s="4"/>
    </row>
    <row r="275" ht="15.75" customHeight="1">
      <c r="A275" s="13"/>
      <c r="B275" s="28"/>
      <c r="C275" s="13"/>
      <c r="D275" s="4"/>
      <c r="E275" s="13"/>
      <c r="F275" s="28"/>
      <c r="G275" s="13"/>
      <c r="H275" s="4"/>
      <c r="I275" s="13"/>
      <c r="J275" s="28"/>
      <c r="K275" s="13"/>
      <c r="L275" s="4"/>
      <c r="M275" s="4"/>
      <c r="N275" s="4"/>
      <c r="P275" s="3"/>
      <c r="Q275" s="4"/>
      <c r="R275" s="4"/>
      <c r="S275" s="4"/>
      <c r="T275" s="4"/>
    </row>
    <row r="276" ht="15.75" customHeight="1">
      <c r="A276" s="13"/>
      <c r="B276" s="28"/>
      <c r="C276" s="13"/>
      <c r="D276" s="4"/>
      <c r="E276" s="13"/>
      <c r="F276" s="28"/>
      <c r="G276" s="13"/>
      <c r="H276" s="4"/>
      <c r="I276" s="13"/>
      <c r="J276" s="28"/>
      <c r="K276" s="13"/>
      <c r="L276" s="4"/>
      <c r="M276" s="4"/>
      <c r="N276" s="4"/>
      <c r="P276" s="3"/>
      <c r="Q276" s="4"/>
      <c r="R276" s="4"/>
      <c r="S276" s="4"/>
      <c r="T276" s="4"/>
    </row>
    <row r="277" ht="15.75" customHeight="1">
      <c r="A277" s="13"/>
      <c r="B277" s="28"/>
      <c r="C277" s="13"/>
      <c r="D277" s="4"/>
      <c r="E277" s="13"/>
      <c r="F277" s="28"/>
      <c r="G277" s="13"/>
      <c r="H277" s="4"/>
      <c r="I277" s="13"/>
      <c r="J277" s="28"/>
      <c r="K277" s="13"/>
      <c r="L277" s="4"/>
      <c r="M277" s="4"/>
      <c r="N277" s="4"/>
      <c r="P277" s="3"/>
      <c r="Q277" s="4"/>
      <c r="R277" s="4"/>
      <c r="S277" s="4"/>
      <c r="T277" s="4"/>
    </row>
    <row r="278" ht="15.75" customHeight="1">
      <c r="A278" s="13"/>
      <c r="B278" s="28"/>
      <c r="C278" s="13"/>
      <c r="D278" s="4"/>
      <c r="E278" s="13"/>
      <c r="F278" s="28"/>
      <c r="G278" s="13"/>
      <c r="H278" s="4"/>
      <c r="I278" s="13"/>
      <c r="J278" s="28"/>
      <c r="K278" s="13"/>
      <c r="L278" s="4"/>
      <c r="M278" s="4"/>
      <c r="N278" s="4"/>
      <c r="P278" s="3"/>
      <c r="Q278" s="4"/>
      <c r="R278" s="4"/>
      <c r="S278" s="4"/>
      <c r="T278" s="4"/>
    </row>
    <row r="279" ht="15.75" customHeight="1">
      <c r="A279" s="13"/>
      <c r="B279" s="28"/>
      <c r="C279" s="13"/>
      <c r="D279" s="4"/>
      <c r="E279" s="13"/>
      <c r="F279" s="28"/>
      <c r="G279" s="13"/>
      <c r="H279" s="4"/>
      <c r="I279" s="13"/>
      <c r="J279" s="28"/>
      <c r="K279" s="13"/>
      <c r="L279" s="4"/>
      <c r="M279" s="4"/>
      <c r="N279" s="4"/>
      <c r="P279" s="3"/>
      <c r="Q279" s="4"/>
      <c r="R279" s="4"/>
      <c r="S279" s="4"/>
      <c r="T279" s="4"/>
    </row>
    <row r="280" ht="15.75" customHeight="1">
      <c r="A280" s="13"/>
      <c r="B280" s="28"/>
      <c r="C280" s="13"/>
      <c r="D280" s="4"/>
      <c r="E280" s="13"/>
      <c r="F280" s="28"/>
      <c r="G280" s="13"/>
      <c r="H280" s="4"/>
      <c r="I280" s="13"/>
      <c r="J280" s="28"/>
      <c r="K280" s="13"/>
      <c r="L280" s="4"/>
      <c r="M280" s="4"/>
      <c r="N280" s="4"/>
      <c r="P280" s="3"/>
      <c r="Q280" s="4"/>
      <c r="R280" s="4"/>
      <c r="S280" s="4"/>
      <c r="T280" s="4"/>
    </row>
    <row r="281" ht="15.75" customHeight="1">
      <c r="A281" s="13"/>
      <c r="B281" s="28"/>
      <c r="C281" s="13"/>
      <c r="D281" s="4"/>
      <c r="E281" s="13"/>
      <c r="F281" s="28"/>
      <c r="G281" s="13"/>
      <c r="H281" s="4"/>
      <c r="I281" s="13"/>
      <c r="J281" s="28"/>
      <c r="K281" s="13"/>
      <c r="L281" s="4"/>
      <c r="M281" s="4"/>
      <c r="N281" s="4"/>
      <c r="P281" s="3"/>
      <c r="Q281" s="4"/>
      <c r="R281" s="4"/>
      <c r="S281" s="4"/>
      <c r="T281" s="4"/>
    </row>
    <row r="282" ht="15.75" customHeight="1">
      <c r="A282" s="13"/>
      <c r="B282" s="28"/>
      <c r="C282" s="13"/>
      <c r="D282" s="4"/>
      <c r="E282" s="13"/>
      <c r="F282" s="28"/>
      <c r="G282" s="13"/>
      <c r="H282" s="4"/>
      <c r="I282" s="13"/>
      <c r="J282" s="28"/>
      <c r="K282" s="13"/>
      <c r="L282" s="4"/>
      <c r="M282" s="4"/>
      <c r="N282" s="4"/>
      <c r="P282" s="3"/>
      <c r="Q282" s="4"/>
      <c r="R282" s="4"/>
      <c r="S282" s="4"/>
      <c r="T282" s="4"/>
    </row>
    <row r="283" ht="15.75" customHeight="1">
      <c r="A283" s="13"/>
      <c r="B283" s="28"/>
      <c r="C283" s="13"/>
      <c r="D283" s="4"/>
      <c r="E283" s="13"/>
      <c r="F283" s="28"/>
      <c r="G283" s="13"/>
      <c r="H283" s="4"/>
      <c r="I283" s="13"/>
      <c r="J283" s="28"/>
      <c r="K283" s="13"/>
      <c r="L283" s="4"/>
      <c r="M283" s="4"/>
      <c r="N283" s="4"/>
      <c r="P283" s="3"/>
      <c r="Q283" s="4"/>
      <c r="R283" s="4"/>
      <c r="S283" s="4"/>
      <c r="T283" s="4"/>
    </row>
    <row r="284" ht="15.75" customHeight="1">
      <c r="A284" s="13"/>
      <c r="B284" s="28"/>
      <c r="C284" s="13"/>
      <c r="D284" s="4"/>
      <c r="E284" s="13"/>
      <c r="F284" s="28"/>
      <c r="G284" s="13"/>
      <c r="H284" s="4"/>
      <c r="I284" s="13"/>
      <c r="J284" s="28"/>
      <c r="K284" s="13"/>
      <c r="L284" s="4"/>
      <c r="M284" s="4"/>
      <c r="N284" s="4"/>
      <c r="P284" s="3"/>
      <c r="Q284" s="4"/>
      <c r="R284" s="4"/>
      <c r="S284" s="4"/>
      <c r="T284" s="4"/>
    </row>
    <row r="285" ht="15.75" customHeight="1">
      <c r="A285" s="13"/>
      <c r="B285" s="28"/>
      <c r="C285" s="13"/>
      <c r="D285" s="4"/>
      <c r="E285" s="13"/>
      <c r="F285" s="28"/>
      <c r="G285" s="13"/>
      <c r="H285" s="4"/>
      <c r="I285" s="13"/>
      <c r="J285" s="28"/>
      <c r="K285" s="13"/>
      <c r="L285" s="4"/>
      <c r="M285" s="4"/>
      <c r="N285" s="4"/>
      <c r="P285" s="3"/>
      <c r="Q285" s="4"/>
      <c r="R285" s="4"/>
      <c r="S285" s="4"/>
      <c r="T285" s="4"/>
    </row>
    <row r="286" ht="15.75" customHeight="1">
      <c r="A286" s="13"/>
      <c r="B286" s="28"/>
      <c r="C286" s="13"/>
      <c r="D286" s="4"/>
      <c r="E286" s="13"/>
      <c r="F286" s="28"/>
      <c r="G286" s="13"/>
      <c r="H286" s="4"/>
      <c r="I286" s="13"/>
      <c r="J286" s="28"/>
      <c r="K286" s="13"/>
      <c r="L286" s="4"/>
      <c r="M286" s="4"/>
      <c r="N286" s="4"/>
      <c r="P286" s="3"/>
      <c r="Q286" s="4"/>
      <c r="R286" s="4"/>
      <c r="S286" s="4"/>
      <c r="T286" s="4"/>
    </row>
    <row r="287" ht="15.75" customHeight="1">
      <c r="A287" s="13"/>
      <c r="B287" s="28"/>
      <c r="C287" s="13"/>
      <c r="D287" s="4"/>
      <c r="E287" s="13"/>
      <c r="F287" s="28"/>
      <c r="G287" s="13"/>
      <c r="H287" s="4"/>
      <c r="I287" s="13"/>
      <c r="J287" s="28"/>
      <c r="K287" s="13"/>
      <c r="L287" s="4"/>
      <c r="M287" s="4"/>
      <c r="N287" s="4"/>
      <c r="P287" s="3"/>
      <c r="Q287" s="4"/>
      <c r="R287" s="4"/>
      <c r="S287" s="4"/>
      <c r="T287" s="4"/>
    </row>
    <row r="288" ht="15.75" customHeight="1">
      <c r="A288" s="13"/>
      <c r="B288" s="28"/>
      <c r="C288" s="13"/>
      <c r="D288" s="4"/>
      <c r="E288" s="13"/>
      <c r="F288" s="28"/>
      <c r="G288" s="13"/>
      <c r="H288" s="4"/>
      <c r="I288" s="13"/>
      <c r="J288" s="28"/>
      <c r="K288" s="13"/>
      <c r="L288" s="4"/>
      <c r="M288" s="4"/>
      <c r="N288" s="4"/>
      <c r="P288" s="3"/>
      <c r="Q288" s="4"/>
      <c r="R288" s="4"/>
      <c r="S288" s="4"/>
      <c r="T288" s="4"/>
    </row>
    <row r="289" ht="15.75" customHeight="1">
      <c r="A289" s="13"/>
      <c r="B289" s="28"/>
      <c r="C289" s="13"/>
      <c r="D289" s="4"/>
      <c r="E289" s="13"/>
      <c r="F289" s="28"/>
      <c r="G289" s="13"/>
      <c r="H289" s="4"/>
      <c r="I289" s="13"/>
      <c r="J289" s="28"/>
      <c r="K289" s="13"/>
      <c r="L289" s="4"/>
      <c r="M289" s="4"/>
      <c r="N289" s="4"/>
      <c r="P289" s="3"/>
      <c r="Q289" s="4"/>
      <c r="R289" s="4"/>
      <c r="S289" s="4"/>
      <c r="T289" s="4"/>
    </row>
    <row r="290" ht="15.75" customHeight="1">
      <c r="A290" s="13"/>
      <c r="B290" s="28"/>
      <c r="C290" s="13"/>
      <c r="D290" s="4"/>
      <c r="E290" s="13"/>
      <c r="F290" s="28"/>
      <c r="G290" s="13"/>
      <c r="H290" s="4"/>
      <c r="I290" s="13"/>
      <c r="J290" s="28"/>
      <c r="K290" s="13"/>
      <c r="L290" s="4"/>
      <c r="M290" s="4"/>
      <c r="N290" s="4"/>
      <c r="P290" s="3"/>
      <c r="Q290" s="4"/>
      <c r="R290" s="4"/>
      <c r="S290" s="4"/>
      <c r="T290" s="4"/>
    </row>
    <row r="291" ht="15.75" customHeight="1">
      <c r="A291" s="13"/>
      <c r="B291" s="28"/>
      <c r="C291" s="13"/>
      <c r="D291" s="4"/>
      <c r="E291" s="13"/>
      <c r="F291" s="28"/>
      <c r="G291" s="13"/>
      <c r="H291" s="4"/>
      <c r="I291" s="13"/>
      <c r="J291" s="28"/>
      <c r="K291" s="13"/>
      <c r="L291" s="4"/>
      <c r="M291" s="4"/>
      <c r="N291" s="4"/>
      <c r="P291" s="3"/>
      <c r="Q291" s="4"/>
      <c r="R291" s="4"/>
      <c r="S291" s="4"/>
      <c r="T291" s="4"/>
    </row>
    <row r="292" ht="15.75" customHeight="1">
      <c r="A292" s="13"/>
      <c r="B292" s="28"/>
      <c r="C292" s="13"/>
      <c r="D292" s="4"/>
      <c r="E292" s="13"/>
      <c r="F292" s="28"/>
      <c r="G292" s="13"/>
      <c r="H292" s="4"/>
      <c r="I292" s="13"/>
      <c r="J292" s="28"/>
      <c r="K292" s="13"/>
      <c r="L292" s="4"/>
      <c r="M292" s="4"/>
      <c r="N292" s="4"/>
      <c r="P292" s="3"/>
      <c r="Q292" s="4"/>
      <c r="R292" s="4"/>
      <c r="S292" s="4"/>
      <c r="T292" s="4"/>
    </row>
    <row r="293" ht="15.75" customHeight="1">
      <c r="A293" s="13"/>
      <c r="B293" s="28"/>
      <c r="C293" s="13"/>
      <c r="D293" s="4"/>
      <c r="E293" s="13"/>
      <c r="F293" s="28"/>
      <c r="G293" s="13"/>
      <c r="H293" s="4"/>
      <c r="I293" s="13"/>
      <c r="J293" s="28"/>
      <c r="K293" s="13"/>
      <c r="L293" s="4"/>
      <c r="M293" s="4"/>
      <c r="N293" s="4"/>
      <c r="P293" s="3"/>
      <c r="Q293" s="4"/>
      <c r="R293" s="4"/>
      <c r="S293" s="4"/>
      <c r="T293" s="4"/>
    </row>
    <row r="294" ht="15.75" customHeight="1">
      <c r="A294" s="13"/>
      <c r="B294" s="28"/>
      <c r="C294" s="13"/>
      <c r="D294" s="4"/>
      <c r="E294" s="13"/>
      <c r="F294" s="28"/>
      <c r="G294" s="13"/>
      <c r="H294" s="4"/>
      <c r="I294" s="13"/>
      <c r="J294" s="28"/>
      <c r="K294" s="13"/>
      <c r="L294" s="4"/>
      <c r="M294" s="4"/>
      <c r="N294" s="4"/>
      <c r="P294" s="3"/>
      <c r="Q294" s="4"/>
      <c r="R294" s="4"/>
      <c r="S294" s="4"/>
      <c r="T294" s="4"/>
    </row>
    <row r="295" ht="15.75" customHeight="1">
      <c r="A295" s="13"/>
      <c r="B295" s="28"/>
      <c r="C295" s="13"/>
      <c r="D295" s="4"/>
      <c r="E295" s="13"/>
      <c r="F295" s="28"/>
      <c r="G295" s="13"/>
      <c r="H295" s="4"/>
      <c r="I295" s="13"/>
      <c r="J295" s="28"/>
      <c r="K295" s="13"/>
      <c r="L295" s="4"/>
      <c r="M295" s="4"/>
      <c r="N295" s="4"/>
      <c r="P295" s="3"/>
      <c r="Q295" s="4"/>
      <c r="R295" s="4"/>
      <c r="S295" s="4"/>
      <c r="T295" s="4"/>
    </row>
    <row r="296" ht="15.75" customHeight="1">
      <c r="A296" s="13"/>
      <c r="B296" s="28"/>
      <c r="C296" s="13"/>
      <c r="D296" s="4"/>
      <c r="E296" s="13"/>
      <c r="F296" s="28"/>
      <c r="G296" s="13"/>
      <c r="H296" s="4"/>
      <c r="I296" s="13"/>
      <c r="J296" s="28"/>
      <c r="K296" s="13"/>
      <c r="L296" s="4"/>
      <c r="M296" s="4"/>
      <c r="N296" s="4"/>
      <c r="P296" s="3"/>
      <c r="Q296" s="4"/>
      <c r="R296" s="4"/>
      <c r="S296" s="4"/>
      <c r="T296" s="4"/>
    </row>
    <row r="297" ht="15.75" customHeight="1">
      <c r="A297" s="13"/>
      <c r="B297" s="28"/>
      <c r="C297" s="13"/>
      <c r="D297" s="4"/>
      <c r="E297" s="13"/>
      <c r="F297" s="28"/>
      <c r="G297" s="13"/>
      <c r="H297" s="4"/>
      <c r="I297" s="13"/>
      <c r="J297" s="28"/>
      <c r="K297" s="13"/>
      <c r="L297" s="4"/>
      <c r="M297" s="4"/>
      <c r="N297" s="4"/>
      <c r="P297" s="3"/>
      <c r="Q297" s="4"/>
      <c r="R297" s="4"/>
      <c r="S297" s="4"/>
      <c r="T297" s="4"/>
    </row>
    <row r="298" ht="15.75" customHeight="1">
      <c r="A298" s="13"/>
      <c r="B298" s="28"/>
      <c r="C298" s="13"/>
      <c r="D298" s="4"/>
      <c r="E298" s="13"/>
      <c r="F298" s="28"/>
      <c r="G298" s="13"/>
      <c r="H298" s="4"/>
      <c r="I298" s="13"/>
      <c r="J298" s="28"/>
      <c r="K298" s="13"/>
      <c r="L298" s="4"/>
      <c r="M298" s="4"/>
      <c r="N298" s="4"/>
      <c r="P298" s="3"/>
      <c r="Q298" s="4"/>
      <c r="R298" s="4"/>
      <c r="S298" s="4"/>
      <c r="T298" s="4"/>
    </row>
    <row r="299" ht="15.75" customHeight="1">
      <c r="A299" s="13"/>
      <c r="B299" s="28"/>
      <c r="C299" s="13"/>
      <c r="D299" s="4"/>
      <c r="E299" s="13"/>
      <c r="F299" s="28"/>
      <c r="G299" s="13"/>
      <c r="H299" s="4"/>
      <c r="I299" s="13"/>
      <c r="J299" s="28"/>
      <c r="K299" s="13"/>
      <c r="L299" s="4"/>
      <c r="M299" s="4"/>
      <c r="N299" s="4"/>
      <c r="P299" s="3"/>
      <c r="Q299" s="4"/>
      <c r="R299" s="4"/>
      <c r="S299" s="4"/>
      <c r="T299" s="4"/>
    </row>
    <row r="300" ht="15.75" customHeight="1">
      <c r="A300" s="13"/>
      <c r="B300" s="28"/>
      <c r="C300" s="13"/>
      <c r="D300" s="4"/>
      <c r="E300" s="13"/>
      <c r="F300" s="28"/>
      <c r="G300" s="13"/>
      <c r="H300" s="4"/>
      <c r="I300" s="13"/>
      <c r="J300" s="28"/>
      <c r="K300" s="13"/>
      <c r="L300" s="4"/>
      <c r="M300" s="4"/>
      <c r="N300" s="4"/>
      <c r="P300" s="3"/>
      <c r="Q300" s="4"/>
      <c r="R300" s="4"/>
      <c r="S300" s="4"/>
      <c r="T300" s="4"/>
    </row>
    <row r="301" ht="15.75" customHeight="1">
      <c r="A301" s="13"/>
      <c r="B301" s="28"/>
      <c r="C301" s="13"/>
      <c r="D301" s="4"/>
      <c r="E301" s="13"/>
      <c r="F301" s="28"/>
      <c r="G301" s="13"/>
      <c r="H301" s="4"/>
      <c r="I301" s="13"/>
      <c r="J301" s="28"/>
      <c r="K301" s="13"/>
      <c r="L301" s="4"/>
      <c r="M301" s="4"/>
      <c r="N301" s="4"/>
      <c r="P301" s="3"/>
      <c r="Q301" s="4"/>
      <c r="R301" s="4"/>
      <c r="S301" s="4"/>
      <c r="T301" s="4"/>
    </row>
    <row r="302" ht="15.75" customHeight="1">
      <c r="M302" s="4"/>
      <c r="N302" s="4"/>
      <c r="P302" s="3"/>
      <c r="Q302" s="4"/>
      <c r="R302" s="4"/>
      <c r="S302" s="4"/>
      <c r="T302" s="4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