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<sst xmlns="http://schemas.openxmlformats.org/spreadsheetml/2006/main" count="55" uniqueCount="36">
  <si>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</si>
  <si>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</si>
  <si>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</si>
  <si>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</si>
  <si>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</si>
  <si>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</si>
  <si>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</si>
  <si>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</si>
  <si>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</si>
  <si>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Nf</t>
  </si>
  <si>
    <t>СКО П0</t>
  </si>
  <si>
    <t>СКО Д0</t>
  </si>
  <si>
    <t>СКО К0</t>
  </si>
  <si>
    <t>СКО V0</t>
  </si>
  <si>
    <t>Исходные данные</t>
  </si>
  <si>
    <t>П0=0°</t>
  </si>
  <si>
    <t>Д0=30 км</t>
  </si>
  <si>
    <t>К0=45°</t>
  </si>
  <si>
    <t>V0=10 м/с</t>
  </si>
  <si>
    <t>СКО=0.3°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</si>
  <si>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</si>
  <si>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</si>
  <si>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</si>
  <si>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</si>
  <si>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</si>
  <si>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</si>
  <si>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</si>
  <si>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</si>
  <si>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</si>
  <si>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</si>
  <si>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</si>
  <si>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</si>
  <si>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</si>
  <si>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</si>
  <si>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Nfmax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</si>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</sst>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4" numFmtId="0" xfId="0" applyAlignment="1" applyFont="1">
      <alignment horizontal="center" readingOrder="0"/>
    </xf>
    <xf borderId="0" fillId="0" fontId="1" numFmtId="9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4"/>
      <c r="R1" s="4"/>
      <c r="S1" s="4"/>
      <c r="T1" s="4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P2" s="6" t="s">
        <v>9</v>
      </c>
      <c r="Q2" s="5" t="s">
        <v>10</v>
      </c>
      <c r="R2" s="5" t="s">
        <v>11</v>
      </c>
      <c r="S2" s="5" t="s">
        <v>12</v>
      </c>
      <c r="T2" s="5" t="s">
        <v>13</v>
      </c>
      <c r="V2" s="7" t="s">
        <v>14</v>
      </c>
    </row>
    <row r="3">
      <c r="A3" s="8">
        <v>0.0</v>
      </c>
      <c r="B3" s="9">
        <v>30.0</v>
      </c>
      <c r="C3" s="8">
        <v>45.0</v>
      </c>
      <c r="D3" s="10">
        <v>10.0</v>
      </c>
      <c r="E3" s="8">
        <v>359.9897353072642</v>
      </c>
      <c r="F3" s="9">
        <v>30.39684515700478</v>
      </c>
      <c r="G3" s="8">
        <v>44.37688831732715</v>
      </c>
      <c r="H3" s="10">
        <v>10.35028409327767</v>
      </c>
      <c r="I3" s="8">
        <v>0.0</v>
      </c>
      <c r="J3" s="9">
        <v>23.21570701849627</v>
      </c>
      <c r="K3" s="8">
        <v>82.21917792422562</v>
      </c>
      <c r="L3" s="10">
        <v>7.45798392877048</v>
      </c>
      <c r="M3" s="10">
        <v>0.09086721036421579</v>
      </c>
      <c r="N3" s="10">
        <v>0.1277619417371215</v>
      </c>
      <c r="O3" s="11">
        <v>1.0</v>
      </c>
      <c r="P3" s="12">
        <v>33.0</v>
      </c>
      <c r="Q3" s="10">
        <v>0.03300542882148106</v>
      </c>
      <c r="R3" s="10">
        <v>0.6693076701596395</v>
      </c>
      <c r="S3" s="10">
        <v>0.8520463485645817</v>
      </c>
      <c r="T3" s="10">
        <v>0.4106962934297373</v>
      </c>
      <c r="V3" s="1" t="s">
        <v>15</v>
      </c>
      <c r="Z3" s="13">
        <f t="shared" ref="Z3:Z102" si="1">IF(E3&lt;180, E3+360, E3)</f>
        <v>359.9897353</v>
      </c>
    </row>
    <row r="4">
      <c r="A4" s="8">
        <v>0.0</v>
      </c>
      <c r="B4" s="9">
        <v>30.0</v>
      </c>
      <c r="C4" s="8">
        <v>45.0</v>
      </c>
      <c r="D4" s="10">
        <v>10.0</v>
      </c>
      <c r="E4" s="8">
        <v>0.02815088589746332</v>
      </c>
      <c r="F4" s="9">
        <v>31.07524531935623</v>
      </c>
      <c r="G4" s="8">
        <v>46.41247124026138</v>
      </c>
      <c r="H4" s="10">
        <v>10.10031218991287</v>
      </c>
      <c r="I4" s="8">
        <v>0.0</v>
      </c>
      <c r="J4" s="9">
        <v>43.78155374653116</v>
      </c>
      <c r="K4" s="8">
        <v>110.3032244172508</v>
      </c>
      <c r="L4" s="10">
        <v>12.58330048886311</v>
      </c>
      <c r="M4" s="10">
        <v>0.09310233014610417</v>
      </c>
      <c r="N4" s="10">
        <v>0.1271634010344663</v>
      </c>
      <c r="O4" s="11">
        <v>1.0</v>
      </c>
      <c r="P4" s="12">
        <v>64.0</v>
      </c>
      <c r="Q4" s="10">
        <v>0.0333235555607494</v>
      </c>
      <c r="R4" s="10">
        <v>0.7022242617381375</v>
      </c>
      <c r="S4" s="10">
        <v>0.9384926239840649</v>
      </c>
      <c r="T4" s="10">
        <v>0.4143902321601698</v>
      </c>
      <c r="V4" s="14" t="s">
        <v>16</v>
      </c>
      <c r="W4" s="7"/>
      <c r="Z4" s="13">
        <f t="shared" si="1"/>
        <v>360.0281509</v>
      </c>
    </row>
    <row r="5">
      <c r="A5" s="8">
        <v>0.0</v>
      </c>
      <c r="B5" s="9">
        <v>30.0</v>
      </c>
      <c r="C5" s="8">
        <v>45.0</v>
      </c>
      <c r="D5" s="10">
        <v>10.0</v>
      </c>
      <c r="E5" s="8">
        <v>0.02279686169313689</v>
      </c>
      <c r="F5" s="9">
        <v>30.45983570295886</v>
      </c>
      <c r="G5" s="8">
        <v>45.69873256152739</v>
      </c>
      <c r="H5" s="10">
        <v>10.0063661617565</v>
      </c>
      <c r="I5" s="8">
        <v>0.0</v>
      </c>
      <c r="J5" s="9">
        <v>6.944040594961768</v>
      </c>
      <c r="K5" s="8">
        <v>126.6360734898304</v>
      </c>
      <c r="L5" s="10">
        <v>5.479758808351722</v>
      </c>
      <c r="M5" s="10">
        <v>0.09448965449922621</v>
      </c>
      <c r="N5" s="10">
        <v>0.05030549784275197</v>
      </c>
      <c r="O5" s="11">
        <v>1.0</v>
      </c>
      <c r="P5" s="12">
        <v>36.0</v>
      </c>
      <c r="Q5" s="10">
        <v>0.03356657853776126</v>
      </c>
      <c r="R5" s="10">
        <v>0.6799593429902641</v>
      </c>
      <c r="S5" s="10">
        <v>0.9238654356213076</v>
      </c>
      <c r="T5" s="10">
        <v>0.4087474622873682</v>
      </c>
      <c r="V5" s="1" t="s">
        <v>17</v>
      </c>
      <c r="W5" s="7"/>
      <c r="Z5" s="13">
        <f t="shared" si="1"/>
        <v>360.0227969</v>
      </c>
    </row>
    <row r="6">
      <c r="A6" s="8">
        <v>0.0</v>
      </c>
      <c r="B6" s="9">
        <v>30.0</v>
      </c>
      <c r="C6" s="8">
        <v>45.0</v>
      </c>
      <c r="D6" s="10">
        <v>10.0</v>
      </c>
      <c r="E6" s="8">
        <v>359.9888702557165</v>
      </c>
      <c r="F6" s="9">
        <v>30.30636402290456</v>
      </c>
      <c r="G6" s="8">
        <v>44.85053101079301</v>
      </c>
      <c r="H6" s="10">
        <v>10.1798431126226</v>
      </c>
      <c r="I6" s="8">
        <v>0.0</v>
      </c>
      <c r="J6" s="9">
        <v>41.12297386350129</v>
      </c>
      <c r="K6" s="8">
        <v>33.29822210081957</v>
      </c>
      <c r="L6" s="10">
        <v>6.042101554390451</v>
      </c>
      <c r="M6" s="10">
        <v>0.08817214205806026</v>
      </c>
      <c r="N6" s="10">
        <v>0.06850016245139602</v>
      </c>
      <c r="O6" s="11">
        <v>1.0</v>
      </c>
      <c r="P6" s="12">
        <v>67.0</v>
      </c>
      <c r="Q6" s="10">
        <v>0.03247321599989583</v>
      </c>
      <c r="R6" s="10">
        <v>0.6531065384596099</v>
      </c>
      <c r="S6" s="10">
        <v>0.8583183951325494</v>
      </c>
      <c r="T6" s="10">
        <v>0.3983646590913319</v>
      </c>
      <c r="V6" s="1" t="s">
        <v>18</v>
      </c>
      <c r="W6" s="7"/>
      <c r="Z6" s="13">
        <f t="shared" si="1"/>
        <v>359.9888703</v>
      </c>
    </row>
    <row r="7">
      <c r="A7" s="8">
        <v>0.0</v>
      </c>
      <c r="B7" s="9">
        <v>30.0</v>
      </c>
      <c r="C7" s="8">
        <v>45.0</v>
      </c>
      <c r="D7" s="10">
        <v>10.0</v>
      </c>
      <c r="E7" s="8">
        <v>359.947066303313</v>
      </c>
      <c r="F7" s="9">
        <v>30.63916098446375</v>
      </c>
      <c r="G7" s="8">
        <v>45.06103245634657</v>
      </c>
      <c r="H7" s="10">
        <v>10.32502808674386</v>
      </c>
      <c r="I7" s="8">
        <v>0.0</v>
      </c>
      <c r="J7" s="9">
        <v>40.20496345687469</v>
      </c>
      <c r="K7" s="8">
        <v>75.893352573334</v>
      </c>
      <c r="L7" s="10">
        <v>9.014086879534881</v>
      </c>
      <c r="M7" s="10">
        <v>0.09123529947059737</v>
      </c>
      <c r="N7" s="10">
        <v>0.1315252008476934</v>
      </c>
      <c r="O7" s="11">
        <v>1.0</v>
      </c>
      <c r="P7" s="12">
        <v>42.0</v>
      </c>
      <c r="Q7" s="10">
        <v>0.03305871013834724</v>
      </c>
      <c r="R7" s="10">
        <v>0.68012754498285</v>
      </c>
      <c r="S7" s="10">
        <v>0.8708146609343127</v>
      </c>
      <c r="T7" s="10">
        <v>0.4118248820436903</v>
      </c>
      <c r="V7" s="14" t="s">
        <v>19</v>
      </c>
      <c r="Z7" s="13">
        <f t="shared" si="1"/>
        <v>359.9470663</v>
      </c>
    </row>
    <row r="8">
      <c r="A8" s="8">
        <v>0.0</v>
      </c>
      <c r="B8" s="9">
        <v>30.0</v>
      </c>
      <c r="C8" s="8">
        <v>45.0</v>
      </c>
      <c r="D8" s="10">
        <v>10.0</v>
      </c>
      <c r="E8" s="8">
        <v>359.9891953063506</v>
      </c>
      <c r="F8" s="9">
        <v>30.29990789824713</v>
      </c>
      <c r="G8" s="8">
        <v>45.02774853000735</v>
      </c>
      <c r="H8" s="10">
        <v>10.15115877752471</v>
      </c>
      <c r="I8" s="8">
        <v>0.0</v>
      </c>
      <c r="J8" s="9">
        <v>23.88373739626296</v>
      </c>
      <c r="K8" s="8">
        <v>56.35393400019208</v>
      </c>
      <c r="L8" s="10">
        <v>12.7621141962298</v>
      </c>
      <c r="M8" s="10">
        <v>0.0861892221651788</v>
      </c>
      <c r="N8" s="10">
        <v>0.05784613094632776</v>
      </c>
      <c r="O8" s="11">
        <v>1.0</v>
      </c>
      <c r="P8" s="12">
        <v>26.0</v>
      </c>
      <c r="Q8" s="10">
        <v>0.03209956925293347</v>
      </c>
      <c r="R8" s="10">
        <v>0.6450959706883466</v>
      </c>
      <c r="S8" s="10">
        <v>0.8523764473093315</v>
      </c>
      <c r="T8" s="10">
        <v>0.3925630112040815</v>
      </c>
      <c r="V8" s="1"/>
      <c r="Z8" s="13">
        <f t="shared" si="1"/>
        <v>359.9891953</v>
      </c>
    </row>
    <row r="9">
      <c r="A9" s="8">
        <v>0.0</v>
      </c>
      <c r="B9" s="9">
        <v>30.0</v>
      </c>
      <c r="C9" s="8">
        <v>45.0</v>
      </c>
      <c r="D9" s="10">
        <v>10.0</v>
      </c>
      <c r="E9" s="8">
        <v>0.003856535592208114</v>
      </c>
      <c r="F9" s="9">
        <v>30.62091047593381</v>
      </c>
      <c r="G9" s="8">
        <v>45.05614049501598</v>
      </c>
      <c r="H9" s="10">
        <v>10.23885299693781</v>
      </c>
      <c r="I9" s="8">
        <v>0.0</v>
      </c>
      <c r="J9" s="9">
        <v>20.23483301794667</v>
      </c>
      <c r="K9" s="8">
        <v>57.45159322431708</v>
      </c>
      <c r="L9" s="10">
        <v>6.103498531287572</v>
      </c>
      <c r="M9" s="10">
        <v>0.09431937968994725</v>
      </c>
      <c r="N9" s="10">
        <v>0.09657592194867168</v>
      </c>
      <c r="O9" s="11">
        <v>1.0</v>
      </c>
      <c r="P9" s="12">
        <v>26.0</v>
      </c>
      <c r="Q9" s="10">
        <v>0.03359035317488716</v>
      </c>
      <c r="R9" s="10">
        <v>0.689584573396017</v>
      </c>
      <c r="S9" s="10">
        <v>0.8968026522274866</v>
      </c>
      <c r="T9" s="10">
        <v>0.4175299905437057</v>
      </c>
      <c r="V9" s="2" t="s">
        <v>20</v>
      </c>
      <c r="Z9" s="13">
        <f t="shared" si="1"/>
        <v>360.0038565</v>
      </c>
    </row>
    <row r="10">
      <c r="A10" s="8">
        <v>0.0</v>
      </c>
      <c r="B10" s="9">
        <v>30.0</v>
      </c>
      <c r="C10" s="8">
        <v>45.0</v>
      </c>
      <c r="D10" s="10">
        <v>10.0</v>
      </c>
      <c r="E10" s="8">
        <v>0.003678740424480065</v>
      </c>
      <c r="F10" s="9">
        <v>29.95829510763557</v>
      </c>
      <c r="G10" s="8">
        <v>45.48211911056182</v>
      </c>
      <c r="H10" s="10">
        <v>9.86474280294265</v>
      </c>
      <c r="I10" s="8">
        <v>0.0</v>
      </c>
      <c r="J10" s="9">
        <v>47.92230335568459</v>
      </c>
      <c r="K10" s="8">
        <v>168.3292497636874</v>
      </c>
      <c r="L10" s="10">
        <v>11.98338277973012</v>
      </c>
      <c r="M10" s="10">
        <v>0.08393297009108772</v>
      </c>
      <c r="N10" s="10">
        <v>0.0491039005991927</v>
      </c>
      <c r="O10" s="11">
        <v>1.0</v>
      </c>
      <c r="P10" s="12">
        <v>137.0</v>
      </c>
      <c r="Q10" s="10">
        <v>0.03161675154254605</v>
      </c>
      <c r="R10" s="10">
        <v>0.6191742048413938</v>
      </c>
      <c r="S10" s="10">
        <v>0.8637721497214743</v>
      </c>
      <c r="T10" s="10">
        <v>0.3759610624638676</v>
      </c>
      <c r="V10" s="1" t="s">
        <v>21</v>
      </c>
      <c r="W10" s="7"/>
      <c r="Z10" s="13">
        <f t="shared" si="1"/>
        <v>360.0036787</v>
      </c>
    </row>
    <row r="11">
      <c r="A11" s="8">
        <v>0.0</v>
      </c>
      <c r="B11" s="9">
        <v>30.0</v>
      </c>
      <c r="C11" s="8">
        <v>45.0</v>
      </c>
      <c r="D11" s="10">
        <v>10.0</v>
      </c>
      <c r="E11" s="8">
        <v>359.9593428171914</v>
      </c>
      <c r="F11" s="9">
        <v>30.65080681256633</v>
      </c>
      <c r="G11" s="8">
        <v>43.62527871513094</v>
      </c>
      <c r="H11" s="10">
        <v>10.73527227294193</v>
      </c>
      <c r="I11" s="8">
        <v>0.0</v>
      </c>
      <c r="J11" s="9">
        <v>22.35228455137256</v>
      </c>
      <c r="K11" s="8">
        <v>132.4762693908556</v>
      </c>
      <c r="L11" s="10">
        <v>14.17564093435197</v>
      </c>
      <c r="M11" s="10">
        <v>0.08645315516476458</v>
      </c>
      <c r="N11" s="10">
        <v>0.2645063300908246</v>
      </c>
      <c r="O11" s="11">
        <v>1.0</v>
      </c>
      <c r="P11" s="12">
        <v>80.0</v>
      </c>
      <c r="Q11" s="10">
        <v>0.03227865678105872</v>
      </c>
      <c r="R11" s="10">
        <v>0.6687008738463972</v>
      </c>
      <c r="S11" s="10">
        <v>0.7941763171952703</v>
      </c>
      <c r="T11" s="10">
        <v>0.4138905476480791</v>
      </c>
      <c r="V11" s="1" t="s">
        <v>22</v>
      </c>
      <c r="W11" s="15" t="s">
        <v>23</v>
      </c>
      <c r="Z11" s="13">
        <f t="shared" si="1"/>
        <v>359.9593428</v>
      </c>
    </row>
    <row r="12">
      <c r="A12" s="8">
        <v>0.0</v>
      </c>
      <c r="B12" s="9">
        <v>30.0</v>
      </c>
      <c r="C12" s="8">
        <v>45.0</v>
      </c>
      <c r="D12" s="10">
        <v>10.0</v>
      </c>
      <c r="E12" s="8">
        <v>359.9738536940758</v>
      </c>
      <c r="F12" s="9">
        <v>30.16184645168344</v>
      </c>
      <c r="G12" s="8">
        <v>44.10779764658259</v>
      </c>
      <c r="H12" s="10">
        <v>10.36436469313659</v>
      </c>
      <c r="I12" s="8">
        <v>0.0</v>
      </c>
      <c r="J12" s="9">
        <v>14.21960435674051</v>
      </c>
      <c r="K12" s="8">
        <v>56.00467046376271</v>
      </c>
      <c r="L12" s="10">
        <v>13.03344013542241</v>
      </c>
      <c r="M12" s="10">
        <v>0.08796467753392924</v>
      </c>
      <c r="N12" s="10">
        <v>0.128924278138592</v>
      </c>
      <c r="O12" s="11">
        <v>1.0</v>
      </c>
      <c r="P12" s="12">
        <v>31.0</v>
      </c>
      <c r="Q12" s="10">
        <v>0.03248601333379041</v>
      </c>
      <c r="R12" s="10">
        <v>0.6493031782646626</v>
      </c>
      <c r="S12" s="10">
        <v>0.8240396733723743</v>
      </c>
      <c r="T12" s="10">
        <v>0.401430142078371</v>
      </c>
      <c r="V12" s="1" t="s">
        <v>24</v>
      </c>
      <c r="W12" s="16" t="s">
        <v>25</v>
      </c>
      <c r="Z12" s="13">
        <f t="shared" si="1"/>
        <v>359.9738537</v>
      </c>
    </row>
    <row r="13">
      <c r="A13" s="8">
        <v>0.0</v>
      </c>
      <c r="B13" s="9">
        <v>30.0</v>
      </c>
      <c r="C13" s="8">
        <v>45.0</v>
      </c>
      <c r="D13" s="10">
        <v>10.0</v>
      </c>
      <c r="E13" s="8">
        <v>0.01145793417452902</v>
      </c>
      <c r="F13" s="9">
        <v>29.7417123525518</v>
      </c>
      <c r="G13" s="8">
        <v>45.93395712139261</v>
      </c>
      <c r="H13" s="10">
        <v>9.661207575791138</v>
      </c>
      <c r="I13" s="8">
        <v>0.0</v>
      </c>
      <c r="J13" s="9">
        <v>49.91632761198338</v>
      </c>
      <c r="K13" s="8">
        <v>170.441391109688</v>
      </c>
      <c r="L13" s="10">
        <v>9.227831232138701</v>
      </c>
      <c r="M13" s="10">
        <v>0.09160126113156752</v>
      </c>
      <c r="N13" s="10">
        <v>0.125260831377785</v>
      </c>
      <c r="O13" s="11">
        <v>1.0</v>
      </c>
      <c r="P13" s="12">
        <v>141.0</v>
      </c>
      <c r="Q13" s="10">
        <v>0.03298338145940849</v>
      </c>
      <c r="R13" s="10">
        <v>0.6351207022441924</v>
      </c>
      <c r="S13" s="10">
        <v>0.9218481562396603</v>
      </c>
      <c r="T13" s="10">
        <v>0.3842904588748284</v>
      </c>
      <c r="V13" s="1" t="s">
        <v>26</v>
      </c>
      <c r="W13" s="17" t="s">
        <v>27</v>
      </c>
      <c r="Z13" s="13">
        <f t="shared" si="1"/>
        <v>360.0114579</v>
      </c>
    </row>
    <row r="14">
      <c r="A14" s="8">
        <v>0.0</v>
      </c>
      <c r="B14" s="9">
        <v>30.0</v>
      </c>
      <c r="C14" s="8">
        <v>45.0</v>
      </c>
      <c r="D14" s="10">
        <v>10.0</v>
      </c>
      <c r="E14" s="8">
        <v>359.987493018021</v>
      </c>
      <c r="F14" s="9">
        <v>30.7342074515855</v>
      </c>
      <c r="G14" s="8">
        <v>44.77898883131353</v>
      </c>
      <c r="H14" s="10">
        <v>10.38254050629513</v>
      </c>
      <c r="I14" s="8">
        <v>0.0</v>
      </c>
      <c r="J14" s="9">
        <v>35.2435518919355</v>
      </c>
      <c r="K14" s="8">
        <v>22.77997426369196</v>
      </c>
      <c r="L14" s="10">
        <v>10.11437668395424</v>
      </c>
      <c r="M14" s="10">
        <v>0.0932523689715119</v>
      </c>
      <c r="N14" s="10">
        <v>0.1450764541515455</v>
      </c>
      <c r="O14" s="11">
        <v>1.0</v>
      </c>
      <c r="P14" s="12">
        <v>21.0</v>
      </c>
      <c r="Q14" s="10">
        <v>0.03343243496100618</v>
      </c>
      <c r="R14" s="10">
        <v>0.6925822164895097</v>
      </c>
      <c r="S14" s="10">
        <v>0.8771763427164505</v>
      </c>
      <c r="T14" s="10">
        <v>0.4205077857825456</v>
      </c>
      <c r="V14" s="1" t="s">
        <v>28</v>
      </c>
      <c r="W14" s="16" t="s">
        <v>25</v>
      </c>
      <c r="Z14" s="13">
        <f t="shared" si="1"/>
        <v>359.987493</v>
      </c>
    </row>
    <row r="15">
      <c r="A15" s="8">
        <v>0.0</v>
      </c>
      <c r="B15" s="9">
        <v>30.0</v>
      </c>
      <c r="C15" s="8">
        <v>45.0</v>
      </c>
      <c r="D15" s="10">
        <v>10.0</v>
      </c>
      <c r="E15" s="8">
        <v>0.05431605351034084</v>
      </c>
      <c r="F15" s="9">
        <v>29.14794655875913</v>
      </c>
      <c r="G15" s="8">
        <v>44.90314615490307</v>
      </c>
      <c r="H15" s="10">
        <v>9.583601615196535</v>
      </c>
      <c r="I15" s="8">
        <v>0.0</v>
      </c>
      <c r="J15" s="9">
        <v>39.52714045490839</v>
      </c>
      <c r="K15" s="8">
        <v>34.53706511383471</v>
      </c>
      <c r="L15" s="10">
        <v>12.06242854878136</v>
      </c>
      <c r="M15" s="10">
        <v>0.09129592992924195</v>
      </c>
      <c r="N15" s="10">
        <v>0.1674362579970355</v>
      </c>
      <c r="O15" s="11">
        <v>1.0</v>
      </c>
      <c r="P15" s="12">
        <v>26.0</v>
      </c>
      <c r="Q15" s="10">
        <v>0.03292436474446986</v>
      </c>
      <c r="R15" s="10">
        <v>0.6095553762918324</v>
      </c>
      <c r="S15" s="10">
        <v>0.8964979815725931</v>
      </c>
      <c r="T15" s="10">
        <v>0.377541373431939</v>
      </c>
      <c r="V15" s="1" t="s">
        <v>29</v>
      </c>
      <c r="W15" s="18" t="s">
        <v>30</v>
      </c>
      <c r="Z15" s="13">
        <f t="shared" si="1"/>
        <v>360.0543161</v>
      </c>
    </row>
    <row r="16">
      <c r="A16" s="8">
        <v>0.0</v>
      </c>
      <c r="B16" s="9">
        <v>30.0</v>
      </c>
      <c r="C16" s="8">
        <v>45.0</v>
      </c>
      <c r="D16" s="10">
        <v>10.0</v>
      </c>
      <c r="E16" s="8">
        <v>0.005368135795809388</v>
      </c>
      <c r="F16" s="9">
        <v>30.56004613951138</v>
      </c>
      <c r="G16" s="8">
        <v>44.63090365637561</v>
      </c>
      <c r="H16" s="10">
        <v>10.3291350105834</v>
      </c>
      <c r="I16" s="8">
        <v>0.0</v>
      </c>
      <c r="J16" s="9">
        <v>37.08826152738413</v>
      </c>
      <c r="K16" s="8">
        <v>119.2185311012156</v>
      </c>
      <c r="L16" s="10">
        <v>11.14517574085379</v>
      </c>
      <c r="M16" s="10">
        <v>0.0814334929940212</v>
      </c>
      <c r="N16" s="10">
        <v>0.1239668696027101</v>
      </c>
      <c r="O16" s="11">
        <v>1.0</v>
      </c>
      <c r="P16" s="12">
        <v>74.0</v>
      </c>
      <c r="Q16" s="10">
        <v>0.03123474312015095</v>
      </c>
      <c r="R16" s="10">
        <v>0.6396984595928049</v>
      </c>
      <c r="S16" s="10">
        <v>0.8177816398317327</v>
      </c>
      <c r="T16" s="10">
        <v>0.3901420991780073</v>
      </c>
      <c r="Z16" s="13">
        <f t="shared" si="1"/>
        <v>360.0053681</v>
      </c>
    </row>
    <row r="17">
      <c r="A17" s="8">
        <v>0.0</v>
      </c>
      <c r="B17" s="9">
        <v>30.0</v>
      </c>
      <c r="C17" s="8">
        <v>45.0</v>
      </c>
      <c r="D17" s="10">
        <v>10.0</v>
      </c>
      <c r="E17" s="8">
        <v>359.9814457886409</v>
      </c>
      <c r="F17" s="9">
        <v>30.29453475884088</v>
      </c>
      <c r="G17" s="8">
        <v>44.63950590810197</v>
      </c>
      <c r="H17" s="10">
        <v>10.24590993020735</v>
      </c>
      <c r="I17" s="8">
        <v>0.0</v>
      </c>
      <c r="J17" s="9">
        <v>26.74236597001025</v>
      </c>
      <c r="K17" s="8">
        <v>128.5163816593538</v>
      </c>
      <c r="L17" s="10">
        <v>7.393574831276506</v>
      </c>
      <c r="M17" s="10">
        <v>0.08765432947093667</v>
      </c>
      <c r="N17" s="10">
        <v>0.09149142984688047</v>
      </c>
      <c r="O17" s="11">
        <v>1.0</v>
      </c>
      <c r="P17" s="12">
        <v>74.0</v>
      </c>
      <c r="Q17" s="10">
        <v>0.03239463738523107</v>
      </c>
      <c r="R17" s="10">
        <v>0.6516853288502515</v>
      </c>
      <c r="S17" s="10">
        <v>0.845846516871058</v>
      </c>
      <c r="T17" s="10">
        <v>0.3988595972811867</v>
      </c>
      <c r="Z17" s="13">
        <f t="shared" si="1"/>
        <v>359.9814458</v>
      </c>
    </row>
    <row r="18">
      <c r="A18" s="8">
        <v>0.0</v>
      </c>
      <c r="B18" s="9">
        <v>30.0</v>
      </c>
      <c r="C18" s="8">
        <v>45.0</v>
      </c>
      <c r="D18" s="10">
        <v>10.0</v>
      </c>
      <c r="E18" s="8">
        <v>0.05111574503773707</v>
      </c>
      <c r="F18" s="9">
        <v>30.41674095735758</v>
      </c>
      <c r="G18" s="8">
        <v>45.97600338762938</v>
      </c>
      <c r="H18" s="10">
        <v>9.883223141255392</v>
      </c>
      <c r="I18" s="8">
        <v>0.0</v>
      </c>
      <c r="J18" s="9">
        <v>40.55675479153204</v>
      </c>
      <c r="K18" s="8">
        <v>79.21332378850296</v>
      </c>
      <c r="L18" s="10">
        <v>6.979382297026908</v>
      </c>
      <c r="M18" s="10">
        <v>0.09593959306326519</v>
      </c>
      <c r="N18" s="10">
        <v>0.0895255110450781</v>
      </c>
      <c r="O18" s="11">
        <v>1.0</v>
      </c>
      <c r="P18" s="12">
        <v>53.0</v>
      </c>
      <c r="Q18" s="10">
        <v>0.03379186134325753</v>
      </c>
      <c r="R18" s="10">
        <v>0.6814993996052872</v>
      </c>
      <c r="S18" s="10">
        <v>0.9480663799888895</v>
      </c>
      <c r="T18" s="10">
        <v>0.4082018795842337</v>
      </c>
      <c r="Z18" s="13">
        <f t="shared" si="1"/>
        <v>360.0511157</v>
      </c>
    </row>
    <row r="19">
      <c r="A19" s="8">
        <v>0.0</v>
      </c>
      <c r="B19" s="9">
        <v>30.0</v>
      </c>
      <c r="C19" s="8">
        <v>45.0</v>
      </c>
      <c r="D19" s="10">
        <v>10.0</v>
      </c>
      <c r="E19" s="8">
        <v>0.00875665382694802</v>
      </c>
      <c r="F19" s="9">
        <v>29.83950594400337</v>
      </c>
      <c r="G19" s="8">
        <v>44.89668785949738</v>
      </c>
      <c r="H19" s="10">
        <v>9.937080924797764</v>
      </c>
      <c r="I19" s="8">
        <v>0.0</v>
      </c>
      <c r="J19" s="9">
        <v>9.881017018512587</v>
      </c>
      <c r="K19" s="8">
        <v>88.60225445941393</v>
      </c>
      <c r="L19" s="10">
        <v>10.47123177753523</v>
      </c>
      <c r="M19" s="10">
        <v>0.08369913421546434</v>
      </c>
      <c r="N19" s="10">
        <v>0.0294180722141158</v>
      </c>
      <c r="O19" s="11">
        <v>1.0</v>
      </c>
      <c r="P19" s="12">
        <v>36.0</v>
      </c>
      <c r="Q19" s="10">
        <v>0.03159359919814916</v>
      </c>
      <c r="R19" s="10">
        <v>0.6147579895404295</v>
      </c>
      <c r="S19" s="10">
        <v>0.8452300166343044</v>
      </c>
      <c r="T19" s="10">
        <v>0.3770677086255884</v>
      </c>
      <c r="U19" s="19"/>
      <c r="V19" s="20"/>
      <c r="W19" s="18" t="s">
        <v>31</v>
      </c>
      <c r="Y19" s="18"/>
      <c r="Z19" s="13">
        <f t="shared" si="1"/>
        <v>360.0087567</v>
      </c>
    </row>
    <row r="20">
      <c r="A20" s="8">
        <v>0.0</v>
      </c>
      <c r="B20" s="9">
        <v>30.0</v>
      </c>
      <c r="C20" s="8">
        <v>45.0</v>
      </c>
      <c r="D20" s="10">
        <v>10.0</v>
      </c>
      <c r="E20" s="8">
        <v>359.9852367888067</v>
      </c>
      <c r="F20" s="9">
        <v>31.14117268765508</v>
      </c>
      <c r="G20" s="8">
        <v>45.57655353242151</v>
      </c>
      <c r="H20" s="10">
        <v>10.39696173417343</v>
      </c>
      <c r="I20" s="8">
        <v>0.0</v>
      </c>
      <c r="J20" s="9">
        <v>19.30950249928602</v>
      </c>
      <c r="K20" s="8">
        <v>136.8305437334636</v>
      </c>
      <c r="L20" s="10">
        <v>13.72327696408968</v>
      </c>
      <c r="M20" s="10">
        <v>0.09343150307267903</v>
      </c>
      <c r="N20" s="10">
        <v>0.1807435572997303</v>
      </c>
      <c r="O20" s="11">
        <v>1.0</v>
      </c>
      <c r="P20" s="12">
        <v>83.0</v>
      </c>
      <c r="Q20" s="10">
        <v>0.03345532277513732</v>
      </c>
      <c r="R20" s="10">
        <v>0.7108285685600212</v>
      </c>
      <c r="S20" s="10">
        <v>0.8986667664870432</v>
      </c>
      <c r="T20" s="10">
        <v>0.4244673594054739</v>
      </c>
      <c r="V20" s="18" t="s">
        <v>3</v>
      </c>
      <c r="W20" s="21">
        <f>MOD(AVERAGE(Z3:Z1000), 360)</f>
        <v>0.005720525215</v>
      </c>
      <c r="Z20" s="13">
        <f t="shared" si="1"/>
        <v>359.9852368</v>
      </c>
    </row>
    <row r="21" ht="15.75" customHeight="1">
      <c r="A21" s="8">
        <v>0.0</v>
      </c>
      <c r="B21" s="9">
        <v>30.0</v>
      </c>
      <c r="C21" s="8">
        <v>45.0</v>
      </c>
      <c r="D21" s="10">
        <v>10.0</v>
      </c>
      <c r="E21" s="8">
        <v>359.95981000439</v>
      </c>
      <c r="F21" s="9">
        <v>30.87607166003848</v>
      </c>
      <c r="G21" s="8">
        <v>45.02515892843081</v>
      </c>
      <c r="H21" s="10">
        <v>10.41347229443981</v>
      </c>
      <c r="I21" s="8">
        <v>0.0</v>
      </c>
      <c r="J21" s="9">
        <v>29.30005894526461</v>
      </c>
      <c r="K21" s="8">
        <v>31.9182394044668</v>
      </c>
      <c r="L21" s="10">
        <v>9.338732927993984</v>
      </c>
      <c r="M21" s="10">
        <v>0.08975952933726694</v>
      </c>
      <c r="N21" s="10">
        <v>0.1627151935031469</v>
      </c>
      <c r="O21" s="11">
        <v>1.0</v>
      </c>
      <c r="P21" s="12">
        <v>21.0</v>
      </c>
      <c r="Q21" s="10">
        <v>0.03280376806086488</v>
      </c>
      <c r="R21" s="10">
        <v>0.6857401144807255</v>
      </c>
      <c r="S21" s="10">
        <v>0.8640555109251882</v>
      </c>
      <c r="T21" s="10">
        <v>0.414111534633162</v>
      </c>
      <c r="U21" s="22"/>
      <c r="V21" s="18" t="s">
        <v>4</v>
      </c>
      <c r="W21" s="23">
        <f>AVERAGE(F3:F1000)</f>
        <v>30.09908631</v>
      </c>
      <c r="Y21" s="1"/>
      <c r="Z21" s="13">
        <f t="shared" si="1"/>
        <v>359.95981</v>
      </c>
    </row>
    <row r="22" ht="15.75" customHeight="1">
      <c r="A22" s="8">
        <v>0.0</v>
      </c>
      <c r="B22" s="9">
        <v>30.0</v>
      </c>
      <c r="C22" s="8">
        <v>45.0</v>
      </c>
      <c r="D22" s="10">
        <v>10.0</v>
      </c>
      <c r="E22" s="8">
        <v>359.9982590858444</v>
      </c>
      <c r="F22" s="9">
        <v>30.12795090566156</v>
      </c>
      <c r="G22" s="8">
        <v>44.64480834676289</v>
      </c>
      <c r="H22" s="10">
        <v>10.14381364345564</v>
      </c>
      <c r="I22" s="8">
        <v>0.0</v>
      </c>
      <c r="J22" s="9">
        <v>12.80003420015632</v>
      </c>
      <c r="K22" s="8">
        <v>125.8981976850568</v>
      </c>
      <c r="L22" s="10">
        <v>12.24048554610996</v>
      </c>
      <c r="M22" s="10">
        <v>0.09058550819362424</v>
      </c>
      <c r="N22" s="10">
        <v>0.05237681438159331</v>
      </c>
      <c r="O22" s="11">
        <v>1.0</v>
      </c>
      <c r="P22" s="12">
        <v>42.0</v>
      </c>
      <c r="Q22" s="10">
        <v>0.03291112819632432</v>
      </c>
      <c r="R22" s="10">
        <v>0.6542243701882214</v>
      </c>
      <c r="S22" s="10">
        <v>0.865197877732002</v>
      </c>
      <c r="T22" s="10">
        <v>0.4012200295875279</v>
      </c>
      <c r="V22" s="18" t="s">
        <v>5</v>
      </c>
      <c r="W22" s="21">
        <f>AVERAGE(G3:G1000)</f>
        <v>45.15097106</v>
      </c>
      <c r="Z22" s="13">
        <f t="shared" si="1"/>
        <v>359.9982591</v>
      </c>
    </row>
    <row r="23" ht="15.75" customHeight="1">
      <c r="A23" s="8">
        <v>0.0</v>
      </c>
      <c r="B23" s="9">
        <v>30.0</v>
      </c>
      <c r="C23" s="8">
        <v>45.0</v>
      </c>
      <c r="D23" s="10">
        <v>10.0</v>
      </c>
      <c r="E23" s="8">
        <v>0.02908751504762725</v>
      </c>
      <c r="F23" s="9">
        <v>29.633355233906</v>
      </c>
      <c r="G23" s="8">
        <v>45.12234238036407</v>
      </c>
      <c r="H23" s="10">
        <v>9.753395361513213</v>
      </c>
      <c r="I23" s="8">
        <v>0.0</v>
      </c>
      <c r="J23" s="9">
        <v>14.17988307950715</v>
      </c>
      <c r="K23" s="8">
        <v>70.46286002159493</v>
      </c>
      <c r="L23" s="10">
        <v>8.74134945361473</v>
      </c>
      <c r="M23" s="10">
        <v>0.08670556321686118</v>
      </c>
      <c r="N23" s="10">
        <v>0.09235075156459255</v>
      </c>
      <c r="O23" s="11">
        <v>1.0</v>
      </c>
      <c r="P23" s="12">
        <v>31.0</v>
      </c>
      <c r="Q23" s="10">
        <v>0.03211527150121047</v>
      </c>
      <c r="R23" s="10">
        <v>0.6150203785673447</v>
      </c>
      <c r="S23" s="10">
        <v>0.8759533485531701</v>
      </c>
      <c r="T23" s="10">
        <v>0.3770056535997498</v>
      </c>
      <c r="V23" s="18" t="s">
        <v>32</v>
      </c>
      <c r="W23" s="24">
        <f>AVERAGE(H3:H1000)</f>
        <v>10.00705196</v>
      </c>
      <c r="Z23" s="13">
        <f t="shared" si="1"/>
        <v>360.0290875</v>
      </c>
    </row>
    <row r="24" ht="15.75" customHeight="1">
      <c r="A24" s="8">
        <v>0.0</v>
      </c>
      <c r="B24" s="9">
        <v>30.0</v>
      </c>
      <c r="C24" s="8">
        <v>45.0</v>
      </c>
      <c r="D24" s="10">
        <v>10.0</v>
      </c>
      <c r="E24" s="8">
        <v>359.9914202178593</v>
      </c>
      <c r="F24" s="9">
        <v>30.36665907491112</v>
      </c>
      <c r="G24" s="8">
        <v>44.73407889317833</v>
      </c>
      <c r="H24" s="10">
        <v>10.25827105050944</v>
      </c>
      <c r="I24" s="8">
        <v>0.0</v>
      </c>
      <c r="J24" s="9">
        <v>48.55188059104771</v>
      </c>
      <c r="K24" s="8">
        <v>124.899771672169</v>
      </c>
      <c r="L24" s="10">
        <v>9.015031029572361</v>
      </c>
      <c r="M24" s="10">
        <v>0.08677349491505004</v>
      </c>
      <c r="N24" s="10">
        <v>0.09373068443925286</v>
      </c>
      <c r="O24" s="11">
        <v>1.0</v>
      </c>
      <c r="P24" s="12">
        <v>77.0</v>
      </c>
      <c r="Q24" s="10">
        <v>0.03223230319297123</v>
      </c>
      <c r="R24" s="10">
        <v>0.6515453613906801</v>
      </c>
      <c r="S24" s="10">
        <v>0.8437443310238008</v>
      </c>
      <c r="T24" s="10">
        <v>0.3978943107578144</v>
      </c>
      <c r="V24" s="18" t="s">
        <v>7</v>
      </c>
      <c r="W24" s="24">
        <f>AVERAGE(M3:M1000)</f>
        <v>0.09050268607</v>
      </c>
      <c r="X24" s="1" t="s">
        <v>33</v>
      </c>
      <c r="Y24" s="4">
        <f>SQRT(W24)</f>
        <v>0.3008366435</v>
      </c>
      <c r="Z24" s="13">
        <f t="shared" si="1"/>
        <v>359.9914202</v>
      </c>
    </row>
    <row r="25" ht="15.75" customHeight="1">
      <c r="A25" s="8">
        <v>0.0</v>
      </c>
      <c r="B25" s="9">
        <v>30.0</v>
      </c>
      <c r="C25" s="8">
        <v>45.0</v>
      </c>
      <c r="D25" s="10">
        <v>10.0</v>
      </c>
      <c r="E25" s="8">
        <v>0.02924731780759893</v>
      </c>
      <c r="F25" s="9">
        <v>29.06439883071382</v>
      </c>
      <c r="G25" s="8">
        <v>46.11077230424304</v>
      </c>
      <c r="H25" s="10">
        <v>9.302605190623083</v>
      </c>
      <c r="I25" s="8">
        <v>0.0</v>
      </c>
      <c r="J25" s="9">
        <v>19.91752938254513</v>
      </c>
      <c r="K25" s="8">
        <v>118.9432450606807</v>
      </c>
      <c r="L25" s="10">
        <v>14.4366466139841</v>
      </c>
      <c r="M25" s="10">
        <v>0.09606816057275216</v>
      </c>
      <c r="N25" s="10">
        <v>0.2614076821403267</v>
      </c>
      <c r="O25" s="11">
        <v>1.0</v>
      </c>
      <c r="P25" s="12">
        <v>95.0</v>
      </c>
      <c r="Q25" s="10">
        <v>0.03370056124413545</v>
      </c>
      <c r="R25" s="10">
        <v>0.6176372800609724</v>
      </c>
      <c r="S25" s="10">
        <v>0.962385933006759</v>
      </c>
      <c r="T25" s="10">
        <v>0.3764098323857823</v>
      </c>
      <c r="V25" s="18" t="s">
        <v>8</v>
      </c>
      <c r="W25" s="24">
        <f>AVERAGE(N3:N1000)</f>
        <v>0.1349380947</v>
      </c>
      <c r="Z25" s="13">
        <f t="shared" si="1"/>
        <v>360.0292473</v>
      </c>
    </row>
    <row r="26" ht="15.75" customHeight="1">
      <c r="A26" s="8">
        <v>0.0</v>
      </c>
      <c r="B26" s="9">
        <v>30.0</v>
      </c>
      <c r="C26" s="8">
        <v>45.0</v>
      </c>
      <c r="D26" s="10">
        <v>10.0</v>
      </c>
      <c r="E26" s="8">
        <v>0.07325263194445245</v>
      </c>
      <c r="F26" s="9">
        <v>28.91313981411362</v>
      </c>
      <c r="G26" s="8">
        <v>46.71960177008559</v>
      </c>
      <c r="H26" s="10">
        <v>9.044966568326716</v>
      </c>
      <c r="I26" s="8">
        <v>0.0</v>
      </c>
      <c r="J26" s="9">
        <v>18.73576464697855</v>
      </c>
      <c r="K26" s="8">
        <v>98.22435828429846</v>
      </c>
      <c r="L26" s="10">
        <v>7.919417212018418</v>
      </c>
      <c r="M26" s="10">
        <v>0.0902483839774904</v>
      </c>
      <c r="N26" s="10">
        <v>0.3604426815947073</v>
      </c>
      <c r="O26" s="11">
        <v>1.0</v>
      </c>
      <c r="P26" s="12">
        <v>31.0</v>
      </c>
      <c r="Q26" s="10">
        <v>0.03259719031923582</v>
      </c>
      <c r="R26" s="10">
        <v>0.589130927412575</v>
      </c>
      <c r="S26" s="10">
        <v>0.9684897787151809</v>
      </c>
      <c r="T26" s="10">
        <v>0.356758610945598</v>
      </c>
      <c r="V26" s="18" t="s">
        <v>9</v>
      </c>
      <c r="W26" s="25">
        <f>AVERAGE(P3:P1000)</f>
        <v>60.44</v>
      </c>
      <c r="X26" s="26" t="s">
        <v>34</v>
      </c>
      <c r="Y26" s="3">
        <f>MAX(P3:P1000)</f>
        <v>170</v>
      </c>
      <c r="Z26" s="13">
        <f t="shared" si="1"/>
        <v>360.0732526</v>
      </c>
    </row>
    <row r="27" ht="15.75" customHeight="1">
      <c r="A27" s="8">
        <v>0.0</v>
      </c>
      <c r="B27" s="9">
        <v>30.0</v>
      </c>
      <c r="C27" s="8">
        <v>45.0</v>
      </c>
      <c r="D27" s="10">
        <v>10.0</v>
      </c>
      <c r="E27" s="8">
        <v>359.9565755491823</v>
      </c>
      <c r="F27" s="9">
        <v>31.4345512062739</v>
      </c>
      <c r="G27" s="8">
        <v>43.12653086132462</v>
      </c>
      <c r="H27" s="10">
        <v>11.23442117348605</v>
      </c>
      <c r="I27" s="8">
        <v>0.0</v>
      </c>
      <c r="J27" s="9">
        <v>40.65896833272365</v>
      </c>
      <c r="K27" s="8">
        <v>116.8031533958764</v>
      </c>
      <c r="L27" s="10">
        <v>6.673273475914081</v>
      </c>
      <c r="M27" s="10">
        <v>0.09443468093513199</v>
      </c>
      <c r="N27" s="10">
        <v>0.4459954237802536</v>
      </c>
      <c r="O27" s="11">
        <v>0.0</v>
      </c>
      <c r="P27" s="12">
        <v>91.0</v>
      </c>
      <c r="Q27" s="10">
        <v>0.03382864211368954</v>
      </c>
      <c r="R27" s="10">
        <v>0.7403291718392639</v>
      </c>
      <c r="S27" s="10">
        <v>0.8070589966563295</v>
      </c>
      <c r="T27" s="10">
        <v>0.4573688712316882</v>
      </c>
      <c r="V27" s="1" t="s">
        <v>35</v>
      </c>
      <c r="W27" s="27">
        <f>AVERAGE(O3:O1000)</f>
        <v>0.98</v>
      </c>
      <c r="Z27" s="13">
        <f t="shared" si="1"/>
        <v>359.9565755</v>
      </c>
    </row>
    <row r="28" ht="15.75" customHeight="1">
      <c r="A28" s="8">
        <v>0.0</v>
      </c>
      <c r="B28" s="9">
        <v>30.0</v>
      </c>
      <c r="C28" s="8">
        <v>45.0</v>
      </c>
      <c r="D28" s="10">
        <v>10.0</v>
      </c>
      <c r="E28" s="8">
        <v>359.9899140485969</v>
      </c>
      <c r="F28" s="9">
        <v>31.58204214599895</v>
      </c>
      <c r="G28" s="8">
        <v>43.85621821625878</v>
      </c>
      <c r="H28" s="10">
        <v>11.05411078058027</v>
      </c>
      <c r="I28" s="8">
        <v>0.0</v>
      </c>
      <c r="J28" s="9">
        <v>46.26619419848795</v>
      </c>
      <c r="K28" s="8">
        <v>174.537516440077</v>
      </c>
      <c r="L28" s="10">
        <v>14.45140885447463</v>
      </c>
      <c r="M28" s="10">
        <v>0.09068903457445623</v>
      </c>
      <c r="N28" s="10">
        <v>0.3825349579226582</v>
      </c>
      <c r="O28" s="11">
        <v>0.0</v>
      </c>
      <c r="P28" s="12">
        <v>170.0</v>
      </c>
      <c r="Q28" s="10">
        <v>0.03310309912296967</v>
      </c>
      <c r="R28" s="10">
        <v>0.729214260819928</v>
      </c>
      <c r="S28" s="10">
        <v>0.8199180748578567</v>
      </c>
      <c r="T28" s="10">
        <v>0.4445662449169471</v>
      </c>
      <c r="V28" s="17" t="s">
        <v>10</v>
      </c>
      <c r="W28" s="24">
        <f>AVERAGE(Q3:Q1000)</f>
        <v>0.03285234619</v>
      </c>
      <c r="Z28" s="13">
        <f t="shared" si="1"/>
        <v>359.989914</v>
      </c>
    </row>
    <row r="29" ht="15.75" customHeight="1">
      <c r="A29" s="8">
        <v>0.0</v>
      </c>
      <c r="B29" s="9">
        <v>30.0</v>
      </c>
      <c r="C29" s="8">
        <v>45.0</v>
      </c>
      <c r="D29" s="10">
        <v>10.0</v>
      </c>
      <c r="E29" s="8">
        <v>0.01410056576914281</v>
      </c>
      <c r="F29" s="9">
        <v>30.30727734060322</v>
      </c>
      <c r="G29" s="8">
        <v>45.65553785105509</v>
      </c>
      <c r="H29" s="10">
        <v>9.91205174797179</v>
      </c>
      <c r="I29" s="8">
        <v>0.0</v>
      </c>
      <c r="J29" s="9">
        <v>47.2431710534345</v>
      </c>
      <c r="K29" s="8">
        <v>11.18005148347293</v>
      </c>
      <c r="L29" s="10">
        <v>8.466479775757383</v>
      </c>
      <c r="M29" s="10">
        <v>0.1022553827139289</v>
      </c>
      <c r="N29" s="10">
        <v>0.05897161409256438</v>
      </c>
      <c r="O29" s="11">
        <v>1.0</v>
      </c>
      <c r="P29" s="12">
        <v>37.0</v>
      </c>
      <c r="Q29" s="10">
        <v>0.03489762895151155</v>
      </c>
      <c r="R29" s="10">
        <v>0.6990444519163401</v>
      </c>
      <c r="S29" s="10">
        <v>0.9670991118014416</v>
      </c>
      <c r="T29" s="10">
        <v>0.4211504449461402</v>
      </c>
      <c r="V29" s="17" t="s">
        <v>11</v>
      </c>
      <c r="W29" s="24">
        <f>AVERAGE(R3:R1000)</f>
        <v>0.6509895155</v>
      </c>
      <c r="Z29" s="13">
        <f t="shared" si="1"/>
        <v>360.0141006</v>
      </c>
    </row>
    <row r="30" ht="15.75" customHeight="1">
      <c r="A30" s="8">
        <v>0.0</v>
      </c>
      <c r="B30" s="9">
        <v>30.0</v>
      </c>
      <c r="C30" s="8">
        <v>45.0</v>
      </c>
      <c r="D30" s="10">
        <v>10.0</v>
      </c>
      <c r="E30" s="8">
        <v>0.04720437100063236</v>
      </c>
      <c r="F30" s="9">
        <v>30.6320628686437</v>
      </c>
      <c r="G30" s="8">
        <v>45.68324786927948</v>
      </c>
      <c r="H30" s="10">
        <v>10.04165763467107</v>
      </c>
      <c r="I30" s="8">
        <v>0.0</v>
      </c>
      <c r="J30" s="9">
        <v>36.6867582297984</v>
      </c>
      <c r="K30" s="8">
        <v>126.2828321864572</v>
      </c>
      <c r="L30" s="10">
        <v>12.49766311545693</v>
      </c>
      <c r="M30" s="10">
        <v>0.09289490995603167</v>
      </c>
      <c r="N30" s="10">
        <v>0.07441130196345486</v>
      </c>
      <c r="O30" s="11">
        <v>1.0</v>
      </c>
      <c r="P30" s="12">
        <v>69.0</v>
      </c>
      <c r="Q30" s="10">
        <v>0.03328493321807741</v>
      </c>
      <c r="R30" s="10">
        <v>0.6819408936352742</v>
      </c>
      <c r="S30" s="10">
        <v>0.920482611298529</v>
      </c>
      <c r="T30" s="10">
        <v>0.4090004931224338</v>
      </c>
      <c r="V30" s="17" t="s">
        <v>12</v>
      </c>
      <c r="W30" s="24">
        <f>AVERAGE(S3:S1000)</f>
        <v>0.8848257117</v>
      </c>
      <c r="Z30" s="13">
        <f t="shared" si="1"/>
        <v>360.0472044</v>
      </c>
    </row>
    <row r="31" ht="15.75" customHeight="1">
      <c r="A31" s="8">
        <v>0.0</v>
      </c>
      <c r="B31" s="9">
        <v>30.0</v>
      </c>
      <c r="C31" s="8">
        <v>45.0</v>
      </c>
      <c r="D31" s="10">
        <v>10.0</v>
      </c>
      <c r="E31" s="8">
        <v>359.9633098548753</v>
      </c>
      <c r="F31" s="9">
        <v>31.20152797676181</v>
      </c>
      <c r="G31" s="8">
        <v>44.35575999137928</v>
      </c>
      <c r="H31" s="10">
        <v>10.77265956668997</v>
      </c>
      <c r="I31" s="8">
        <v>0.0</v>
      </c>
      <c r="J31" s="9">
        <v>22.88344290638102</v>
      </c>
      <c r="K31" s="8">
        <v>127.0901143463796</v>
      </c>
      <c r="L31" s="10">
        <v>8.782670180355648</v>
      </c>
      <c r="M31" s="10">
        <v>0.08929273408673265</v>
      </c>
      <c r="N31" s="10">
        <v>0.2851949824337265</v>
      </c>
      <c r="O31" s="11">
        <v>1.0</v>
      </c>
      <c r="P31" s="12">
        <v>74.0</v>
      </c>
      <c r="Q31" s="10">
        <v>0.03279451170770156</v>
      </c>
      <c r="R31" s="10">
        <v>0.7030904970418068</v>
      </c>
      <c r="S31" s="10">
        <v>0.8303424464495271</v>
      </c>
      <c r="T31" s="10">
        <v>0.4273794903476082</v>
      </c>
      <c r="V31" s="17" t="s">
        <v>13</v>
      </c>
      <c r="W31" s="24">
        <f>AVERAGE(T3:T1000)</f>
        <v>0.3964820984</v>
      </c>
      <c r="Z31" s="13">
        <f t="shared" si="1"/>
        <v>359.9633099</v>
      </c>
    </row>
    <row r="32" ht="15.75" customHeight="1">
      <c r="A32" s="8">
        <v>0.0</v>
      </c>
      <c r="B32" s="9">
        <v>30.0</v>
      </c>
      <c r="C32" s="8">
        <v>45.0</v>
      </c>
      <c r="D32" s="10">
        <v>10.0</v>
      </c>
      <c r="E32" s="8">
        <v>359.9215522639431</v>
      </c>
      <c r="F32" s="9">
        <v>30.7360536761304</v>
      </c>
      <c r="G32" s="8">
        <v>43.74746866024771</v>
      </c>
      <c r="H32" s="10">
        <v>10.76417955695092</v>
      </c>
      <c r="I32" s="8">
        <v>0.0</v>
      </c>
      <c r="J32" s="9">
        <v>20.58590438756895</v>
      </c>
      <c r="K32" s="8">
        <v>135.0412652946757</v>
      </c>
      <c r="L32" s="10">
        <v>14.24544948627037</v>
      </c>
      <c r="M32" s="10">
        <v>0.09439105105861385</v>
      </c>
      <c r="N32" s="10">
        <v>0.2828619776418915</v>
      </c>
      <c r="O32" s="11">
        <v>1.0</v>
      </c>
      <c r="P32" s="12">
        <v>101.0</v>
      </c>
      <c r="Q32" s="10">
        <v>0.0337324936086224</v>
      </c>
      <c r="R32" s="10">
        <v>0.7025949392507663</v>
      </c>
      <c r="S32" s="10">
        <v>0.8306164403923564</v>
      </c>
      <c r="T32" s="10">
        <v>0.4335673040954438</v>
      </c>
      <c r="Z32" s="13">
        <f t="shared" si="1"/>
        <v>359.9215523</v>
      </c>
    </row>
    <row r="33" ht="15.75" customHeight="1">
      <c r="A33" s="8">
        <v>0.0</v>
      </c>
      <c r="B33" s="9">
        <v>30.0</v>
      </c>
      <c r="C33" s="8">
        <v>45.0</v>
      </c>
      <c r="D33" s="10">
        <v>10.0</v>
      </c>
      <c r="E33" s="8">
        <v>0.04293325282491707</v>
      </c>
      <c r="F33" s="9">
        <v>28.96472168951138</v>
      </c>
      <c r="G33" s="8">
        <v>46.12307881612929</v>
      </c>
      <c r="H33" s="10">
        <v>9.224483713592248</v>
      </c>
      <c r="I33" s="8">
        <v>0.0</v>
      </c>
      <c r="J33" s="9">
        <v>21.87103278063764</v>
      </c>
      <c r="K33" s="8">
        <v>113.2499632654041</v>
      </c>
      <c r="L33" s="10">
        <v>9.56624539277468</v>
      </c>
      <c r="M33" s="10">
        <v>0.09024980121293573</v>
      </c>
      <c r="N33" s="10">
        <v>0.2902048169052137</v>
      </c>
      <c r="O33" s="11">
        <v>1.0</v>
      </c>
      <c r="P33" s="12">
        <v>54.0</v>
      </c>
      <c r="Q33" s="10">
        <v>0.03264518192690598</v>
      </c>
      <c r="R33" s="10">
        <v>0.5936535491868244</v>
      </c>
      <c r="S33" s="10">
        <v>0.9398185052832913</v>
      </c>
      <c r="T33" s="10">
        <v>0.3622308273773523</v>
      </c>
      <c r="Z33" s="13">
        <f t="shared" si="1"/>
        <v>360.0429333</v>
      </c>
    </row>
    <row r="34" ht="15.75" customHeight="1">
      <c r="A34" s="8">
        <v>0.0</v>
      </c>
      <c r="B34" s="9">
        <v>30.0</v>
      </c>
      <c r="C34" s="8">
        <v>45.0</v>
      </c>
      <c r="D34" s="10">
        <v>10.0</v>
      </c>
      <c r="E34" s="8">
        <v>359.9617871310037</v>
      </c>
      <c r="F34" s="9">
        <v>29.52213065506459</v>
      </c>
      <c r="G34" s="8">
        <v>43.73392757703368</v>
      </c>
      <c r="H34" s="10">
        <v>10.1841370805456</v>
      </c>
      <c r="I34" s="8">
        <v>0.0</v>
      </c>
      <c r="J34" s="9">
        <v>42.90933180424848</v>
      </c>
      <c r="K34" s="8">
        <v>104.1514617199212</v>
      </c>
      <c r="L34" s="10">
        <v>7.208153975811339</v>
      </c>
      <c r="M34" s="10">
        <v>0.09591956685596922</v>
      </c>
      <c r="N34" s="10">
        <v>0.1137875949004921</v>
      </c>
      <c r="O34" s="11">
        <v>1.0</v>
      </c>
      <c r="P34" s="12">
        <v>58.0</v>
      </c>
      <c r="Q34" s="10">
        <v>0.03389849133505166</v>
      </c>
      <c r="R34" s="10">
        <v>0.6487615014852492</v>
      </c>
      <c r="S34" s="10">
        <v>0.8503590471175533</v>
      </c>
      <c r="T34" s="10">
        <v>0.4068164420333182</v>
      </c>
      <c r="Z34" s="13">
        <f t="shared" si="1"/>
        <v>359.9617871</v>
      </c>
    </row>
    <row r="35" ht="15.75" customHeight="1">
      <c r="A35" s="8">
        <v>0.0</v>
      </c>
      <c r="B35" s="9">
        <v>30.0</v>
      </c>
      <c r="C35" s="8">
        <v>45.0</v>
      </c>
      <c r="D35" s="10">
        <v>10.0</v>
      </c>
      <c r="E35" s="8">
        <v>0.001449422275163135</v>
      </c>
      <c r="F35" s="9">
        <v>30.92102705579419</v>
      </c>
      <c r="G35" s="8">
        <v>45.58716917322556</v>
      </c>
      <c r="H35" s="10">
        <v>10.23220298932388</v>
      </c>
      <c r="I35" s="8">
        <v>0.0</v>
      </c>
      <c r="J35" s="9">
        <v>43.80775160480392</v>
      </c>
      <c r="K35" s="8">
        <v>102.5000167847336</v>
      </c>
      <c r="L35" s="10">
        <v>9.749379503004217</v>
      </c>
      <c r="M35" s="10">
        <v>0.0914059858040786</v>
      </c>
      <c r="N35" s="10">
        <v>0.1242605019967417</v>
      </c>
      <c r="O35" s="11">
        <v>1.0</v>
      </c>
      <c r="P35" s="12">
        <v>49.0</v>
      </c>
      <c r="Q35" s="10">
        <v>0.03305616364410721</v>
      </c>
      <c r="R35" s="10">
        <v>0.6912106220627401</v>
      </c>
      <c r="S35" s="10">
        <v>0.9007631264546018</v>
      </c>
      <c r="T35" s="10">
        <v>0.4135807505265377</v>
      </c>
      <c r="Z35" s="13">
        <f t="shared" si="1"/>
        <v>360.0014494</v>
      </c>
    </row>
    <row r="36" ht="15.75" customHeight="1">
      <c r="A36" s="8">
        <v>0.0</v>
      </c>
      <c r="B36" s="9">
        <v>30.0</v>
      </c>
      <c r="C36" s="8">
        <v>45.0</v>
      </c>
      <c r="D36" s="10">
        <v>10.0</v>
      </c>
      <c r="E36" s="8">
        <v>0.01595002561779272</v>
      </c>
      <c r="F36" s="9">
        <v>29.55062483224307</v>
      </c>
      <c r="G36" s="8">
        <v>45.53675881016055</v>
      </c>
      <c r="H36" s="10">
        <v>9.684978916810826</v>
      </c>
      <c r="I36" s="8">
        <v>0.0</v>
      </c>
      <c r="J36" s="9">
        <v>35.81490441992264</v>
      </c>
      <c r="K36" s="8">
        <v>141.1704509292253</v>
      </c>
      <c r="L36" s="10">
        <v>9.091452536056291</v>
      </c>
      <c r="M36" s="10">
        <v>0.0934618421442477</v>
      </c>
      <c r="N36" s="10">
        <v>0.1211270345533646</v>
      </c>
      <c r="O36" s="11">
        <v>1.0</v>
      </c>
      <c r="P36" s="12">
        <v>100.0</v>
      </c>
      <c r="Q36" s="10">
        <v>0.03332913750586362</v>
      </c>
      <c r="R36" s="10">
        <v>0.6342722080639169</v>
      </c>
      <c r="S36" s="10">
        <v>0.9156101285665813</v>
      </c>
      <c r="T36" s="10">
        <v>0.3871071287956614</v>
      </c>
      <c r="Z36" s="13">
        <f t="shared" si="1"/>
        <v>360.01595</v>
      </c>
    </row>
    <row r="37" ht="15.75" customHeight="1">
      <c r="A37" s="8">
        <v>0.0</v>
      </c>
      <c r="B37" s="9">
        <v>30.0</v>
      </c>
      <c r="C37" s="8">
        <v>45.0</v>
      </c>
      <c r="D37" s="10">
        <v>10.0</v>
      </c>
      <c r="E37" s="8">
        <v>0.01601099951294437</v>
      </c>
      <c r="F37" s="9">
        <v>29.97470848129769</v>
      </c>
      <c r="G37" s="8">
        <v>45.52514950115717</v>
      </c>
      <c r="H37" s="10">
        <v>9.826825637302353</v>
      </c>
      <c r="I37" s="8">
        <v>0.0</v>
      </c>
      <c r="J37" s="9">
        <v>47.75366301279177</v>
      </c>
      <c r="K37" s="8">
        <v>82.63425055360635</v>
      </c>
      <c r="L37" s="10">
        <v>10.55869486571158</v>
      </c>
      <c r="M37" s="10">
        <v>0.09021636317704274</v>
      </c>
      <c r="N37" s="10">
        <v>0.06183016245393057</v>
      </c>
      <c r="O37" s="11">
        <v>1.0</v>
      </c>
      <c r="P37" s="12">
        <v>37.0</v>
      </c>
      <c r="Q37" s="10">
        <v>0.03276798798202143</v>
      </c>
      <c r="R37" s="10">
        <v>0.6420134302938069</v>
      </c>
      <c r="S37" s="10">
        <v>0.9022753987285627</v>
      </c>
      <c r="T37" s="10">
        <v>0.3894085374292368</v>
      </c>
      <c r="Z37" s="13">
        <f t="shared" si="1"/>
        <v>360.016011</v>
      </c>
    </row>
    <row r="38" ht="15.75" customHeight="1">
      <c r="A38" s="8">
        <v>0.0</v>
      </c>
      <c r="B38" s="9">
        <v>30.0</v>
      </c>
      <c r="C38" s="8">
        <v>45.0</v>
      </c>
      <c r="D38" s="10">
        <v>10.0</v>
      </c>
      <c r="E38" s="8">
        <v>359.9925117860261</v>
      </c>
      <c r="F38" s="9">
        <v>29.69931544477695</v>
      </c>
      <c r="G38" s="8">
        <v>44.10287260064371</v>
      </c>
      <c r="H38" s="10">
        <v>10.10804128092727</v>
      </c>
      <c r="I38" s="8">
        <v>0.0</v>
      </c>
      <c r="J38" s="9">
        <v>21.8865580922396</v>
      </c>
      <c r="K38" s="8">
        <v>104.6492012226337</v>
      </c>
      <c r="L38" s="10">
        <v>9.682551218607172</v>
      </c>
      <c r="M38" s="10">
        <v>0.08199510126797402</v>
      </c>
      <c r="N38" s="10">
        <v>0.06801525622160093</v>
      </c>
      <c r="O38" s="11">
        <v>1.0</v>
      </c>
      <c r="P38" s="12">
        <v>31.0</v>
      </c>
      <c r="Q38" s="10">
        <v>0.03131653541687092</v>
      </c>
      <c r="R38" s="10">
        <v>0.6055268574826619</v>
      </c>
      <c r="S38" s="10">
        <v>0.8053505346809529</v>
      </c>
      <c r="T38" s="10">
        <v>0.3765879281803507</v>
      </c>
      <c r="Z38" s="13">
        <f t="shared" si="1"/>
        <v>359.9925118</v>
      </c>
    </row>
    <row r="39" ht="15.75" customHeight="1">
      <c r="A39" s="8">
        <v>0.0</v>
      </c>
      <c r="B39" s="9">
        <v>30.0</v>
      </c>
      <c r="C39" s="8">
        <v>45.0</v>
      </c>
      <c r="D39" s="10">
        <v>10.0</v>
      </c>
      <c r="E39" s="8">
        <v>359.9948611215067</v>
      </c>
      <c r="F39" s="9">
        <v>30.46074769151922</v>
      </c>
      <c r="G39" s="8">
        <v>45.21556794367373</v>
      </c>
      <c r="H39" s="10">
        <v>10.15932216993093</v>
      </c>
      <c r="I39" s="8">
        <v>0.0</v>
      </c>
      <c r="J39" s="9">
        <v>25.25422603842573</v>
      </c>
      <c r="K39" s="8">
        <v>36.67433517519635</v>
      </c>
      <c r="L39" s="10">
        <v>12.75322564623066</v>
      </c>
      <c r="M39" s="10">
        <v>0.08974939679166681</v>
      </c>
      <c r="N39" s="10">
        <v>0.072101554671194</v>
      </c>
      <c r="O39" s="11">
        <v>1.0</v>
      </c>
      <c r="P39" s="12">
        <v>26.0</v>
      </c>
      <c r="Q39" s="10">
        <v>0.03275245759923709</v>
      </c>
      <c r="R39" s="10">
        <v>0.6649448369549019</v>
      </c>
      <c r="S39" s="10">
        <v>0.877572432349975</v>
      </c>
      <c r="T39" s="10">
        <v>0.4026114900900961</v>
      </c>
      <c r="Z39" s="13">
        <f t="shared" si="1"/>
        <v>359.9948611</v>
      </c>
    </row>
    <row r="40" ht="15.75" customHeight="1">
      <c r="A40" s="8">
        <v>0.0</v>
      </c>
      <c r="B40" s="9">
        <v>30.0</v>
      </c>
      <c r="C40" s="8">
        <v>45.0</v>
      </c>
      <c r="D40" s="10">
        <v>10.0</v>
      </c>
      <c r="E40" s="8">
        <v>0.05904502179382093</v>
      </c>
      <c r="F40" s="9">
        <v>29.35958740806868</v>
      </c>
      <c r="G40" s="8">
        <v>46.29673090602905</v>
      </c>
      <c r="H40" s="10">
        <v>9.351772832826473</v>
      </c>
      <c r="I40" s="8">
        <v>0.0</v>
      </c>
      <c r="J40" s="9">
        <v>35.40598473549558</v>
      </c>
      <c r="K40" s="8">
        <v>47.90631010807298</v>
      </c>
      <c r="L40" s="10">
        <v>7.653166057728241</v>
      </c>
      <c r="M40" s="10">
        <v>0.09124674437117224</v>
      </c>
      <c r="N40" s="10">
        <v>0.2448147972220806</v>
      </c>
      <c r="O40" s="11">
        <v>1.0</v>
      </c>
      <c r="P40" s="12">
        <v>28.0</v>
      </c>
      <c r="Q40" s="10">
        <v>0.03284793904571773</v>
      </c>
      <c r="R40" s="10">
        <v>0.6142640176694659</v>
      </c>
      <c r="S40" s="10">
        <v>0.948056784874122</v>
      </c>
      <c r="T40" s="10">
        <v>0.3717437012345482</v>
      </c>
      <c r="Z40" s="13">
        <f t="shared" si="1"/>
        <v>360.059045</v>
      </c>
    </row>
    <row r="41" ht="15.75" customHeight="1">
      <c r="A41" s="8">
        <v>0.0</v>
      </c>
      <c r="B41" s="9">
        <v>30.0</v>
      </c>
      <c r="C41" s="8">
        <v>45.0</v>
      </c>
      <c r="D41" s="10">
        <v>10.0</v>
      </c>
      <c r="E41" s="8">
        <v>359.9809186628486</v>
      </c>
      <c r="F41" s="9">
        <v>30.58854123372897</v>
      </c>
      <c r="G41" s="8">
        <v>45.24976367204648</v>
      </c>
      <c r="H41" s="10">
        <v>10.2423454130144</v>
      </c>
      <c r="I41" s="8">
        <v>0.0</v>
      </c>
      <c r="J41" s="9">
        <v>10.89258163938131</v>
      </c>
      <c r="K41" s="8">
        <v>33.42066904400001</v>
      </c>
      <c r="L41" s="10">
        <v>14.18598582505114</v>
      </c>
      <c r="M41" s="10">
        <v>0.0857338423686978</v>
      </c>
      <c r="N41" s="10">
        <v>0.1042975145497675</v>
      </c>
      <c r="O41" s="11">
        <v>1.0</v>
      </c>
      <c r="P41" s="12">
        <v>54.0</v>
      </c>
      <c r="Q41" s="10">
        <v>0.03202808975907422</v>
      </c>
      <c r="R41" s="10">
        <v>0.6562373759646334</v>
      </c>
      <c r="S41" s="10">
        <v>0.8529252631079163</v>
      </c>
      <c r="T41" s="10">
        <v>0.3965809725385203</v>
      </c>
      <c r="Z41" s="13">
        <f t="shared" si="1"/>
        <v>359.9809187</v>
      </c>
    </row>
    <row r="42" ht="15.75" customHeight="1">
      <c r="A42" s="8">
        <v>0.0</v>
      </c>
      <c r="B42" s="9">
        <v>30.0</v>
      </c>
      <c r="C42" s="8">
        <v>45.0</v>
      </c>
      <c r="D42" s="10">
        <v>10.0</v>
      </c>
      <c r="E42" s="8">
        <v>0.01663254812057481</v>
      </c>
      <c r="F42" s="9">
        <v>30.18050576668846</v>
      </c>
      <c r="G42" s="8">
        <v>45.80690306106032</v>
      </c>
      <c r="H42" s="10">
        <v>9.846556764718908</v>
      </c>
      <c r="I42" s="8">
        <v>0.0</v>
      </c>
      <c r="J42" s="9">
        <v>43.74412488104829</v>
      </c>
      <c r="K42" s="8">
        <v>112.674502334496</v>
      </c>
      <c r="L42" s="10">
        <v>14.78345486332059</v>
      </c>
      <c r="M42" s="10">
        <v>0.09032097583006508</v>
      </c>
      <c r="N42" s="10">
        <v>0.07271962052628565</v>
      </c>
      <c r="O42" s="11">
        <v>1.0</v>
      </c>
      <c r="P42" s="12">
        <v>70.0</v>
      </c>
      <c r="Q42" s="10">
        <v>0.03278570614929147</v>
      </c>
      <c r="R42" s="10">
        <v>0.6509575824505338</v>
      </c>
      <c r="S42" s="10">
        <v>0.9118516380721751</v>
      </c>
      <c r="T42" s="10">
        <v>0.3920946862270926</v>
      </c>
      <c r="Z42" s="13">
        <f t="shared" si="1"/>
        <v>360.0166325</v>
      </c>
    </row>
    <row r="43" ht="15.75" customHeight="1">
      <c r="A43" s="8">
        <v>0.0</v>
      </c>
      <c r="B43" s="9">
        <v>30.0</v>
      </c>
      <c r="C43" s="8">
        <v>45.0</v>
      </c>
      <c r="D43" s="10">
        <v>10.0</v>
      </c>
      <c r="E43" s="8">
        <v>359.9873063771288</v>
      </c>
      <c r="F43" s="9">
        <v>30.0365103191968</v>
      </c>
      <c r="G43" s="8">
        <v>44.72090294659368</v>
      </c>
      <c r="H43" s="10">
        <v>10.09999859450132</v>
      </c>
      <c r="I43" s="8">
        <v>0.0</v>
      </c>
      <c r="J43" s="9">
        <v>9.852312247029069</v>
      </c>
      <c r="K43" s="8">
        <v>16.80897558311541</v>
      </c>
      <c r="L43" s="10">
        <v>14.18452483477696</v>
      </c>
      <c r="M43" s="10">
        <v>0.09921438456512605</v>
      </c>
      <c r="N43" s="10">
        <v>0.03717883174476652</v>
      </c>
      <c r="O43" s="11">
        <v>1.0</v>
      </c>
      <c r="P43" s="12">
        <v>31.0</v>
      </c>
      <c r="Q43" s="10">
        <v>0.03443482342926968</v>
      </c>
      <c r="R43" s="10">
        <v>0.6800907456749236</v>
      </c>
      <c r="S43" s="10">
        <v>0.9068350278982518</v>
      </c>
      <c r="T43" s="10">
        <v>0.4171505164340856</v>
      </c>
      <c r="Z43" s="13">
        <f t="shared" si="1"/>
        <v>359.9873064</v>
      </c>
    </row>
    <row r="44" ht="15.75" customHeight="1">
      <c r="A44" s="8">
        <v>0.0</v>
      </c>
      <c r="B44" s="9">
        <v>30.0</v>
      </c>
      <c r="C44" s="8">
        <v>45.0</v>
      </c>
      <c r="D44" s="10">
        <v>10.0</v>
      </c>
      <c r="E44" s="8">
        <v>359.9429123495108</v>
      </c>
      <c r="F44" s="9">
        <v>31.11855305016735</v>
      </c>
      <c r="G44" s="8">
        <v>44.92342759280371</v>
      </c>
      <c r="H44" s="10">
        <v>10.5928519788224</v>
      </c>
      <c r="I44" s="8">
        <v>0.0</v>
      </c>
      <c r="J44" s="9">
        <v>42.94356460102883</v>
      </c>
      <c r="K44" s="8">
        <v>29.35511900746291</v>
      </c>
      <c r="L44" s="10">
        <v>8.586057459184204</v>
      </c>
      <c r="M44" s="10">
        <v>0.09267738195472666</v>
      </c>
      <c r="N44" s="10">
        <v>0.2265410536282199</v>
      </c>
      <c r="O44" s="11">
        <v>1.0</v>
      </c>
      <c r="P44" s="12">
        <v>31.0</v>
      </c>
      <c r="Q44" s="10">
        <v>0.03336942008555686</v>
      </c>
      <c r="R44" s="10">
        <v>0.7098525321354457</v>
      </c>
      <c r="S44" s="10">
        <v>0.8660023415706846</v>
      </c>
      <c r="T44" s="10">
        <v>0.4281977946904065</v>
      </c>
      <c r="Z44" s="13">
        <f t="shared" si="1"/>
        <v>359.9429123</v>
      </c>
    </row>
    <row r="45" ht="15.75" customHeight="1">
      <c r="A45" s="8">
        <v>0.0</v>
      </c>
      <c r="B45" s="9">
        <v>30.0</v>
      </c>
      <c r="C45" s="8">
        <v>45.0</v>
      </c>
      <c r="D45" s="10">
        <v>10.0</v>
      </c>
      <c r="E45" s="8">
        <v>0.00564998047605049</v>
      </c>
      <c r="F45" s="9">
        <v>29.67914067159743</v>
      </c>
      <c r="G45" s="8">
        <v>45.17840143341565</v>
      </c>
      <c r="H45" s="10">
        <v>9.808837515183292</v>
      </c>
      <c r="I45" s="8">
        <v>0.0</v>
      </c>
      <c r="J45" s="9">
        <v>7.270166456617618</v>
      </c>
      <c r="K45" s="8">
        <v>126.7263404964086</v>
      </c>
      <c r="L45" s="10">
        <v>6.093960419719404</v>
      </c>
      <c r="M45" s="10">
        <v>0.09525580164619492</v>
      </c>
      <c r="N45" s="10">
        <v>0.07148867040316793</v>
      </c>
      <c r="O45" s="11">
        <v>1.0</v>
      </c>
      <c r="P45" s="12">
        <v>36.0</v>
      </c>
      <c r="Q45" s="10">
        <v>0.03367580983916477</v>
      </c>
      <c r="R45" s="10">
        <v>0.6473018500632771</v>
      </c>
      <c r="S45" s="10">
        <v>0.9122542425786079</v>
      </c>
      <c r="T45" s="10">
        <v>0.3963041193480104</v>
      </c>
      <c r="Z45" s="13">
        <f t="shared" si="1"/>
        <v>360.00565</v>
      </c>
    </row>
    <row r="46" ht="15.75" customHeight="1">
      <c r="A46" s="8">
        <v>0.0</v>
      </c>
      <c r="B46" s="9">
        <v>30.0</v>
      </c>
      <c r="C46" s="8">
        <v>45.0</v>
      </c>
      <c r="D46" s="10">
        <v>10.0</v>
      </c>
      <c r="E46" s="8">
        <v>0.04552073763582429</v>
      </c>
      <c r="F46" s="9">
        <v>29.91846353969043</v>
      </c>
      <c r="G46" s="8">
        <v>45.27960137216672</v>
      </c>
      <c r="H46" s="10">
        <v>9.8243592506525</v>
      </c>
      <c r="I46" s="8">
        <v>0.0</v>
      </c>
      <c r="J46" s="9">
        <v>25.77515383870664</v>
      </c>
      <c r="K46" s="8">
        <v>135.1443108846561</v>
      </c>
      <c r="L46" s="10">
        <v>11.72372470862401</v>
      </c>
      <c r="M46" s="10">
        <v>0.09004377450275344</v>
      </c>
      <c r="N46" s="10">
        <v>0.06681020940053115</v>
      </c>
      <c r="O46" s="11">
        <v>1.0</v>
      </c>
      <c r="P46" s="12">
        <v>68.0</v>
      </c>
      <c r="Q46" s="10">
        <v>0.03273696567756598</v>
      </c>
      <c r="R46" s="10">
        <v>0.6391993471893858</v>
      </c>
      <c r="S46" s="10">
        <v>0.8983203090823672</v>
      </c>
      <c r="T46" s="10">
        <v>0.3893759936310079</v>
      </c>
      <c r="Z46" s="13">
        <f t="shared" si="1"/>
        <v>360.0455207</v>
      </c>
    </row>
    <row r="47" ht="15.75" customHeight="1">
      <c r="A47" s="8">
        <v>0.0</v>
      </c>
      <c r="B47" s="9">
        <v>30.0</v>
      </c>
      <c r="C47" s="8">
        <v>45.0</v>
      </c>
      <c r="D47" s="10">
        <v>10.0</v>
      </c>
      <c r="E47" s="8">
        <v>359.9913987318902</v>
      </c>
      <c r="F47" s="9">
        <v>30.31303147905105</v>
      </c>
      <c r="G47" s="8">
        <v>45.84785849307836</v>
      </c>
      <c r="H47" s="10">
        <v>9.945909134916013</v>
      </c>
      <c r="I47" s="8">
        <v>0.0</v>
      </c>
      <c r="J47" s="9">
        <v>43.34970495599861</v>
      </c>
      <c r="K47" s="8">
        <v>12.50173262977951</v>
      </c>
      <c r="L47" s="10">
        <v>8.382652841813844</v>
      </c>
      <c r="M47" s="10">
        <v>0.09398983386822689</v>
      </c>
      <c r="N47" s="10">
        <v>0.05426013335047077</v>
      </c>
      <c r="O47" s="11">
        <v>1.0</v>
      </c>
      <c r="P47" s="12">
        <v>32.0</v>
      </c>
      <c r="Q47" s="10">
        <v>0.03346743976450198</v>
      </c>
      <c r="R47" s="10">
        <v>0.6710281471814974</v>
      </c>
      <c r="S47" s="10">
        <v>0.9224128971684177</v>
      </c>
      <c r="T47" s="10">
        <v>0.4033345553495272</v>
      </c>
      <c r="Z47" s="13">
        <f t="shared" si="1"/>
        <v>359.9913987</v>
      </c>
    </row>
    <row r="48" ht="15.75" customHeight="1">
      <c r="A48" s="8">
        <v>0.0</v>
      </c>
      <c r="B48" s="9">
        <v>30.0</v>
      </c>
      <c r="C48" s="8">
        <v>45.0</v>
      </c>
      <c r="D48" s="10">
        <v>10.0</v>
      </c>
      <c r="E48" s="8">
        <v>0.008498945558985546</v>
      </c>
      <c r="F48" s="9">
        <v>28.96775733414213</v>
      </c>
      <c r="G48" s="8">
        <v>43.50000525558589</v>
      </c>
      <c r="H48" s="10">
        <v>9.920347541910232</v>
      </c>
      <c r="I48" s="8">
        <v>0.0</v>
      </c>
      <c r="J48" s="9">
        <v>37.47933466013058</v>
      </c>
      <c r="K48" s="8">
        <v>66.19970927506425</v>
      </c>
      <c r="L48" s="10">
        <v>8.027328380264851</v>
      </c>
      <c r="M48" s="10">
        <v>0.09141205408448366</v>
      </c>
      <c r="N48" s="10">
        <v>0.1168845342924219</v>
      </c>
      <c r="O48" s="11">
        <v>1.0</v>
      </c>
      <c r="P48" s="12">
        <v>45.0</v>
      </c>
      <c r="Q48" s="10">
        <v>0.03304058405377681</v>
      </c>
      <c r="R48" s="10">
        <v>0.607689908412838</v>
      </c>
      <c r="S48" s="10">
        <v>0.8360457833693776</v>
      </c>
      <c r="T48" s="10">
        <v>0.3852725287979436</v>
      </c>
      <c r="Z48" s="13">
        <f t="shared" si="1"/>
        <v>360.0084989</v>
      </c>
    </row>
    <row r="49" ht="15.75" customHeight="1">
      <c r="A49" s="8">
        <v>0.0</v>
      </c>
      <c r="B49" s="9">
        <v>30.0</v>
      </c>
      <c r="C49" s="8">
        <v>45.0</v>
      </c>
      <c r="D49" s="10">
        <v>10.0</v>
      </c>
      <c r="E49" s="8">
        <v>0.04966017169462495</v>
      </c>
      <c r="F49" s="9">
        <v>28.83247166933704</v>
      </c>
      <c r="G49" s="8">
        <v>45.63126693486407</v>
      </c>
      <c r="H49" s="10">
        <v>9.281948006983534</v>
      </c>
      <c r="I49" s="8">
        <v>0.0</v>
      </c>
      <c r="J49" s="9">
        <v>26.50179165129484</v>
      </c>
      <c r="K49" s="8">
        <v>6.243710118090338</v>
      </c>
      <c r="L49" s="10">
        <v>8.675325554359736</v>
      </c>
      <c r="M49" s="10">
        <v>0.09034931504971289</v>
      </c>
      <c r="N49" s="10">
        <v>0.2725723995862063</v>
      </c>
      <c r="O49" s="11">
        <v>1.0</v>
      </c>
      <c r="P49" s="12">
        <v>32.0</v>
      </c>
      <c r="Q49" s="10">
        <v>0.03268243800002264</v>
      </c>
      <c r="R49" s="10">
        <v>0.5897993623984241</v>
      </c>
      <c r="S49" s="10">
        <v>0.9219736624745624</v>
      </c>
      <c r="T49" s="10">
        <v>0.3631788952376705</v>
      </c>
      <c r="Z49" s="13">
        <f t="shared" si="1"/>
        <v>360.0496602</v>
      </c>
    </row>
    <row r="50" ht="15.75" customHeight="1">
      <c r="A50" s="8">
        <v>0.0</v>
      </c>
      <c r="B50" s="9">
        <v>30.0</v>
      </c>
      <c r="C50" s="8">
        <v>45.0</v>
      </c>
      <c r="D50" s="10">
        <v>10.0</v>
      </c>
      <c r="E50" s="8">
        <v>359.9145465571891</v>
      </c>
      <c r="F50" s="9">
        <v>30.07767939543543</v>
      </c>
      <c r="G50" s="8">
        <v>43.93415829555209</v>
      </c>
      <c r="H50" s="10">
        <v>10.43896398974529</v>
      </c>
      <c r="I50" s="8">
        <v>0.0</v>
      </c>
      <c r="J50" s="9">
        <v>48.13625877203667</v>
      </c>
      <c r="K50" s="8">
        <v>168.1160395841273</v>
      </c>
      <c r="L50" s="10">
        <v>8.407419905621639</v>
      </c>
      <c r="M50" s="10">
        <v>0.08885495032597568</v>
      </c>
      <c r="N50" s="10">
        <v>0.1620659227188773</v>
      </c>
      <c r="O50" s="11">
        <v>1.0</v>
      </c>
      <c r="P50" s="12">
        <v>137.0</v>
      </c>
      <c r="Q50" s="10">
        <v>0.03267233097157439</v>
      </c>
      <c r="R50" s="10">
        <v>0.6500861024406236</v>
      </c>
      <c r="S50" s="10">
        <v>0.8140721645923987</v>
      </c>
      <c r="T50" s="10">
        <v>0.4034859697592228</v>
      </c>
      <c r="Z50" s="13">
        <f t="shared" si="1"/>
        <v>359.9145466</v>
      </c>
    </row>
    <row r="51" ht="15.75" customHeight="1">
      <c r="A51" s="8">
        <v>0.0</v>
      </c>
      <c r="B51" s="9">
        <v>30.0</v>
      </c>
      <c r="C51" s="8">
        <v>45.0</v>
      </c>
      <c r="D51" s="10">
        <v>10.0</v>
      </c>
      <c r="E51" s="8">
        <v>0.02998284192655408</v>
      </c>
      <c r="F51" s="9">
        <v>30.81496171295249</v>
      </c>
      <c r="G51" s="8">
        <v>45.57485939631454</v>
      </c>
      <c r="H51" s="10">
        <v>10.17072184886826</v>
      </c>
      <c r="I51" s="8">
        <v>0.0</v>
      </c>
      <c r="J51" s="9">
        <v>8.871029962390644</v>
      </c>
      <c r="K51" s="8">
        <v>137.6211585884998</v>
      </c>
      <c r="L51" s="10">
        <v>7.35288414990901</v>
      </c>
      <c r="M51" s="10">
        <v>0.0927117439937968</v>
      </c>
      <c r="N51" s="10">
        <v>0.1098233083261526</v>
      </c>
      <c r="O51" s="11">
        <v>1.0</v>
      </c>
      <c r="P51" s="12">
        <v>52.0</v>
      </c>
      <c r="Q51" s="10">
        <v>0.03327923758946964</v>
      </c>
      <c r="R51" s="10">
        <v>0.6908554071104999</v>
      </c>
      <c r="S51" s="10">
        <v>0.9103180946310199</v>
      </c>
      <c r="T51" s="10">
        <v>0.4140476734298318</v>
      </c>
      <c r="Z51" s="13">
        <f t="shared" si="1"/>
        <v>360.0299828</v>
      </c>
    </row>
    <row r="52" ht="15.75" customHeight="1">
      <c r="A52" s="8">
        <v>0.0</v>
      </c>
      <c r="B52" s="9">
        <v>30.0</v>
      </c>
      <c r="C52" s="8">
        <v>45.0</v>
      </c>
      <c r="D52" s="10">
        <v>10.0</v>
      </c>
      <c r="E52" s="8">
        <v>0.03566593206429114</v>
      </c>
      <c r="F52" s="9">
        <v>29.14594857269392</v>
      </c>
      <c r="G52" s="8">
        <v>45.67110816201384</v>
      </c>
      <c r="H52" s="10">
        <v>9.408111289125165</v>
      </c>
      <c r="I52" s="8">
        <v>0.0</v>
      </c>
      <c r="J52" s="9">
        <v>37.88307374753857</v>
      </c>
      <c r="K52" s="8">
        <v>57.67404746721888</v>
      </c>
      <c r="L52" s="10">
        <v>11.18796091245059</v>
      </c>
      <c r="M52" s="10">
        <v>0.09188431600477015</v>
      </c>
      <c r="N52" s="10">
        <v>0.2211136663021318</v>
      </c>
      <c r="O52" s="11">
        <v>1.0</v>
      </c>
      <c r="P52" s="12">
        <v>26.0</v>
      </c>
      <c r="Q52" s="10">
        <v>0.03298380110907402</v>
      </c>
      <c r="R52" s="10">
        <v>0.6087487321077396</v>
      </c>
      <c r="S52" s="10">
        <v>0.9281997442612108</v>
      </c>
      <c r="T52" s="10">
        <v>0.372829523128634</v>
      </c>
      <c r="Z52" s="13">
        <f t="shared" si="1"/>
        <v>360.0356659</v>
      </c>
    </row>
    <row r="53" ht="15.75" customHeight="1">
      <c r="A53" s="8">
        <v>0.0</v>
      </c>
      <c r="B53" s="9">
        <v>30.0</v>
      </c>
      <c r="C53" s="8">
        <v>45.0</v>
      </c>
      <c r="D53" s="10">
        <v>10.0</v>
      </c>
      <c r="E53" s="8">
        <v>0.07272618642711709</v>
      </c>
      <c r="F53" s="9">
        <v>29.75340819590127</v>
      </c>
      <c r="G53" s="8">
        <v>47.10433067773333</v>
      </c>
      <c r="H53" s="10">
        <v>9.278216530276158</v>
      </c>
      <c r="I53" s="8">
        <v>0.0</v>
      </c>
      <c r="J53" s="9">
        <v>45.49093942418821</v>
      </c>
      <c r="K53" s="8">
        <v>92.50752200706305</v>
      </c>
      <c r="L53" s="10">
        <v>12.10427074259682</v>
      </c>
      <c r="M53" s="10">
        <v>0.09188291467276301</v>
      </c>
      <c r="N53" s="10">
        <v>0.2649352256532218</v>
      </c>
      <c r="O53" s="11">
        <v>1.0</v>
      </c>
      <c r="P53" s="12">
        <v>33.0</v>
      </c>
      <c r="Q53" s="10">
        <v>0.03293002676831319</v>
      </c>
      <c r="R53" s="10">
        <v>0.6307872119785203</v>
      </c>
      <c r="S53" s="10">
        <v>0.989952377483873</v>
      </c>
      <c r="T53" s="10">
        <v>0.3750582936956111</v>
      </c>
      <c r="Z53" s="13">
        <f t="shared" si="1"/>
        <v>360.0727262</v>
      </c>
    </row>
    <row r="54" ht="15.75" customHeight="1">
      <c r="A54" s="8">
        <v>0.0</v>
      </c>
      <c r="B54" s="9">
        <v>30.0</v>
      </c>
      <c r="C54" s="8">
        <v>45.0</v>
      </c>
      <c r="D54" s="10">
        <v>10.0</v>
      </c>
      <c r="E54" s="8">
        <v>359.9645823012793</v>
      </c>
      <c r="F54" s="9">
        <v>30.54263844650168</v>
      </c>
      <c r="G54" s="8">
        <v>44.25800401128126</v>
      </c>
      <c r="H54" s="10">
        <v>10.46588289486194</v>
      </c>
      <c r="I54" s="8">
        <v>0.0</v>
      </c>
      <c r="J54" s="9">
        <v>28.55544757612926</v>
      </c>
      <c r="K54" s="8">
        <v>70.73745175337639</v>
      </c>
      <c r="L54" s="10">
        <v>8.892483868107577</v>
      </c>
      <c r="M54" s="10">
        <v>0.09210852072751016</v>
      </c>
      <c r="N54" s="10">
        <v>0.1740216284748236</v>
      </c>
      <c r="O54" s="11">
        <v>1.0</v>
      </c>
      <c r="P54" s="12">
        <v>26.0</v>
      </c>
      <c r="Q54" s="10">
        <v>0.03325428398564836</v>
      </c>
      <c r="R54" s="10">
        <v>0.6815470588026792</v>
      </c>
      <c r="S54" s="10">
        <v>0.8497882027414031</v>
      </c>
      <c r="T54" s="10">
        <v>0.4181502710412154</v>
      </c>
      <c r="Z54" s="13">
        <f t="shared" si="1"/>
        <v>359.9645823</v>
      </c>
    </row>
    <row r="55" ht="15.75" customHeight="1">
      <c r="A55" s="8">
        <v>0.0</v>
      </c>
      <c r="B55" s="9">
        <v>30.0</v>
      </c>
      <c r="C55" s="8">
        <v>45.0</v>
      </c>
      <c r="D55" s="10">
        <v>10.0</v>
      </c>
      <c r="E55" s="8">
        <v>0.005757550963012397</v>
      </c>
      <c r="F55" s="9">
        <v>30.69565080949533</v>
      </c>
      <c r="G55" s="8">
        <v>45.0540366258008</v>
      </c>
      <c r="H55" s="10">
        <v>10.26163338102331</v>
      </c>
      <c r="I55" s="8">
        <v>0.0</v>
      </c>
      <c r="J55" s="9">
        <v>17.69713324061705</v>
      </c>
      <c r="K55" s="8">
        <v>30.68001226873069</v>
      </c>
      <c r="L55" s="10">
        <v>11.26834302175721</v>
      </c>
      <c r="M55" s="10">
        <v>0.0884265857514005</v>
      </c>
      <c r="N55" s="10">
        <v>0.1068459158357845</v>
      </c>
      <c r="O55" s="11">
        <v>1.0</v>
      </c>
      <c r="P55" s="12">
        <v>26.0</v>
      </c>
      <c r="Q55" s="10">
        <v>0.03252714136004211</v>
      </c>
      <c r="R55" s="10">
        <v>0.6710723367771718</v>
      </c>
      <c r="S55" s="10">
        <v>0.8691435727567427</v>
      </c>
      <c r="T55" s="10">
        <v>0.4058959777088359</v>
      </c>
      <c r="Z55" s="13">
        <f t="shared" si="1"/>
        <v>360.0057576</v>
      </c>
    </row>
    <row r="56" ht="15.75" customHeight="1">
      <c r="A56" s="8">
        <v>0.0</v>
      </c>
      <c r="B56" s="9">
        <v>30.0</v>
      </c>
      <c r="C56" s="8">
        <v>45.0</v>
      </c>
      <c r="D56" s="10">
        <v>10.0</v>
      </c>
      <c r="E56" s="8">
        <v>0.04272668517259566</v>
      </c>
      <c r="F56" s="9">
        <v>30.35535693239457</v>
      </c>
      <c r="G56" s="8">
        <v>46.76970525902462</v>
      </c>
      <c r="H56" s="10">
        <v>9.655011867665479</v>
      </c>
      <c r="I56" s="8">
        <v>0.0</v>
      </c>
      <c r="J56" s="9">
        <v>9.745636849377469</v>
      </c>
      <c r="K56" s="8">
        <v>142.8987569053536</v>
      </c>
      <c r="L56" s="10">
        <v>6.583457648399501</v>
      </c>
      <c r="M56" s="10">
        <v>0.09016256426872613</v>
      </c>
      <c r="N56" s="10">
        <v>0.1609133876520933</v>
      </c>
      <c r="O56" s="11">
        <v>1.0</v>
      </c>
      <c r="P56" s="12">
        <v>97.0</v>
      </c>
      <c r="Q56" s="10">
        <v>0.03270203699040535</v>
      </c>
      <c r="R56" s="10">
        <v>0.6545817283523464</v>
      </c>
      <c r="S56" s="10">
        <v>0.9528625294150436</v>
      </c>
      <c r="T56" s="10">
        <v>0.3878085728134522</v>
      </c>
      <c r="Z56" s="13">
        <f t="shared" si="1"/>
        <v>360.0427267</v>
      </c>
    </row>
    <row r="57" ht="15.75" customHeight="1">
      <c r="A57" s="8">
        <v>0.0</v>
      </c>
      <c r="B57" s="9">
        <v>30.0</v>
      </c>
      <c r="C57" s="8">
        <v>45.0</v>
      </c>
      <c r="D57" s="10">
        <v>10.0</v>
      </c>
      <c r="E57" s="8">
        <v>359.9887708975149</v>
      </c>
      <c r="F57" s="9">
        <v>29.44624148137376</v>
      </c>
      <c r="G57" s="8">
        <v>44.453907457225</v>
      </c>
      <c r="H57" s="10">
        <v>9.910728473409174</v>
      </c>
      <c r="I57" s="8">
        <v>0.0</v>
      </c>
      <c r="J57" s="9">
        <v>8.92119327523341</v>
      </c>
      <c r="K57" s="8">
        <v>179.6369747573198</v>
      </c>
      <c r="L57" s="10">
        <v>5.799442370806704</v>
      </c>
      <c r="M57" s="10">
        <v>0.08816025683006373</v>
      </c>
      <c r="N57" s="10">
        <v>0.06954183298426306</v>
      </c>
      <c r="O57" s="11">
        <v>1.0</v>
      </c>
      <c r="P57" s="12">
        <v>104.0</v>
      </c>
      <c r="Q57" s="10">
        <v>0.03243086657498687</v>
      </c>
      <c r="R57" s="10">
        <v>0.6150889530437275</v>
      </c>
      <c r="S57" s="10">
        <v>0.8492278729635763</v>
      </c>
      <c r="T57" s="10">
        <v>0.3818857534142347</v>
      </c>
      <c r="Z57" s="13">
        <f t="shared" si="1"/>
        <v>359.9887709</v>
      </c>
    </row>
    <row r="58" ht="15.75" customHeight="1">
      <c r="A58" s="8">
        <v>0.0</v>
      </c>
      <c r="B58" s="9">
        <v>30.0</v>
      </c>
      <c r="C58" s="8">
        <v>45.0</v>
      </c>
      <c r="D58" s="10">
        <v>10.0</v>
      </c>
      <c r="E58" s="8">
        <v>359.9783250133244</v>
      </c>
      <c r="F58" s="9">
        <v>28.95927322043876</v>
      </c>
      <c r="G58" s="8">
        <v>43.87552155710016</v>
      </c>
      <c r="H58" s="10">
        <v>9.84802226090099</v>
      </c>
      <c r="I58" s="8">
        <v>0.0</v>
      </c>
      <c r="J58" s="9">
        <v>40.06470018268491</v>
      </c>
      <c r="K58" s="8">
        <v>74.40073136112026</v>
      </c>
      <c r="L58" s="10">
        <v>14.99400472690434</v>
      </c>
      <c r="M58" s="10">
        <v>0.08556145757300454</v>
      </c>
      <c r="N58" s="10">
        <v>0.1293432969362255</v>
      </c>
      <c r="O58" s="11">
        <v>1.0</v>
      </c>
      <c r="P58" s="12">
        <v>28.0</v>
      </c>
      <c r="Q58" s="10">
        <v>0.03194842624792144</v>
      </c>
      <c r="R58" s="10">
        <v>0.5864597544805289</v>
      </c>
      <c r="S58" s="10">
        <v>0.8186365504754956</v>
      </c>
      <c r="T58" s="10">
        <v>0.3697721226916708</v>
      </c>
      <c r="Z58" s="13">
        <f t="shared" si="1"/>
        <v>359.978325</v>
      </c>
    </row>
    <row r="59" ht="15.75" customHeight="1">
      <c r="A59" s="8">
        <v>0.0</v>
      </c>
      <c r="B59" s="9">
        <v>30.0</v>
      </c>
      <c r="C59" s="8">
        <v>45.0</v>
      </c>
      <c r="D59" s="10">
        <v>10.0</v>
      </c>
      <c r="E59" s="8">
        <v>359.9779925115705</v>
      </c>
      <c r="F59" s="9">
        <v>30.78284926322841</v>
      </c>
      <c r="G59" s="8">
        <v>45.79398820126453</v>
      </c>
      <c r="H59" s="10">
        <v>10.16650261088778</v>
      </c>
      <c r="I59" s="8">
        <v>0.0</v>
      </c>
      <c r="J59" s="9">
        <v>32.65328948779948</v>
      </c>
      <c r="K59" s="8">
        <v>117.0322289906466</v>
      </c>
      <c r="L59" s="10">
        <v>9.605748334610857</v>
      </c>
      <c r="M59" s="10">
        <v>0.08851274246119932</v>
      </c>
      <c r="N59" s="10">
        <v>0.1104688555958438</v>
      </c>
      <c r="O59" s="11">
        <v>1.0</v>
      </c>
      <c r="P59" s="12">
        <v>76.0</v>
      </c>
      <c r="Q59" s="10">
        <v>0.032517748721606</v>
      </c>
      <c r="R59" s="10">
        <v>0.6734848502993723</v>
      </c>
      <c r="S59" s="10">
        <v>0.8885346574432058</v>
      </c>
      <c r="T59" s="10">
        <v>0.4025863573761871</v>
      </c>
      <c r="Z59" s="13">
        <f t="shared" si="1"/>
        <v>359.9779925</v>
      </c>
    </row>
    <row r="60" ht="15.75" customHeight="1">
      <c r="A60" s="8">
        <v>0.0</v>
      </c>
      <c r="B60" s="9">
        <v>30.0</v>
      </c>
      <c r="C60" s="8">
        <v>45.0</v>
      </c>
      <c r="D60" s="10">
        <v>10.0</v>
      </c>
      <c r="E60" s="8">
        <v>0.03566831383173529</v>
      </c>
      <c r="F60" s="9">
        <v>29.72192484808996</v>
      </c>
      <c r="G60" s="8">
        <v>45.09369686565741</v>
      </c>
      <c r="H60" s="10">
        <v>9.799881555154892</v>
      </c>
      <c r="I60" s="8">
        <v>0.0</v>
      </c>
      <c r="J60" s="9">
        <v>39.92667866533773</v>
      </c>
      <c r="K60" s="8">
        <v>130.911804225796</v>
      </c>
      <c r="L60" s="10">
        <v>6.932356769571734</v>
      </c>
      <c r="M60" s="10">
        <v>0.08436455441874088</v>
      </c>
      <c r="N60" s="10">
        <v>0.07673773086120397</v>
      </c>
      <c r="O60" s="11">
        <v>1.0</v>
      </c>
      <c r="P60" s="12">
        <v>79.0</v>
      </c>
      <c r="Q60" s="10">
        <v>0.03168776879389038</v>
      </c>
      <c r="R60" s="10">
        <v>0.6107625211366038</v>
      </c>
      <c r="S60" s="10">
        <v>0.8620832279564149</v>
      </c>
      <c r="T60" s="10">
        <v>0.3741142959242792</v>
      </c>
      <c r="Z60" s="13">
        <f t="shared" si="1"/>
        <v>360.0356683</v>
      </c>
    </row>
    <row r="61" ht="15.75" customHeight="1">
      <c r="A61" s="8">
        <v>0.0</v>
      </c>
      <c r="B61" s="9">
        <v>30.0</v>
      </c>
      <c r="C61" s="8">
        <v>45.0</v>
      </c>
      <c r="D61" s="10">
        <v>10.0</v>
      </c>
      <c r="E61" s="8">
        <v>0.01892519435452129</v>
      </c>
      <c r="F61" s="9">
        <v>30.59465034660003</v>
      </c>
      <c r="G61" s="8">
        <v>45.42134041841122</v>
      </c>
      <c r="H61" s="10">
        <v>10.10554645520374</v>
      </c>
      <c r="I61" s="8">
        <v>0.0</v>
      </c>
      <c r="J61" s="9">
        <v>45.99230007535699</v>
      </c>
      <c r="K61" s="8">
        <v>127.1116256066043</v>
      </c>
      <c r="L61" s="10">
        <v>10.68458892287272</v>
      </c>
      <c r="M61" s="10">
        <v>0.1005535288406262</v>
      </c>
      <c r="N61" s="10">
        <v>0.07468755321651357</v>
      </c>
      <c r="O61" s="11">
        <v>1.0</v>
      </c>
      <c r="P61" s="12">
        <v>80.0</v>
      </c>
      <c r="Q61" s="10">
        <v>0.03464808863353402</v>
      </c>
      <c r="R61" s="10">
        <v>0.7087516806787248</v>
      </c>
      <c r="S61" s="10">
        <v>0.9452019707596085</v>
      </c>
      <c r="T61" s="10">
        <v>0.4268869612170484</v>
      </c>
      <c r="Z61" s="13">
        <f t="shared" si="1"/>
        <v>360.0189252</v>
      </c>
    </row>
    <row r="62" ht="15.75" customHeight="1">
      <c r="A62" s="8">
        <v>0.0</v>
      </c>
      <c r="B62" s="9">
        <v>30.0</v>
      </c>
      <c r="C62" s="8">
        <v>45.0</v>
      </c>
      <c r="D62" s="10">
        <v>10.0</v>
      </c>
      <c r="E62" s="8">
        <v>0.01001118608483195</v>
      </c>
      <c r="F62" s="9">
        <v>30.46803845154357</v>
      </c>
      <c r="G62" s="8">
        <v>46.06828890791606</v>
      </c>
      <c r="H62" s="10">
        <v>9.92482460099699</v>
      </c>
      <c r="I62" s="8">
        <v>0.0</v>
      </c>
      <c r="J62" s="9">
        <v>48.88768948644539</v>
      </c>
      <c r="K62" s="8">
        <v>93.10598368847668</v>
      </c>
      <c r="L62" s="10">
        <v>10.5146296746965</v>
      </c>
      <c r="M62" s="10">
        <v>0.09057133302270647</v>
      </c>
      <c r="N62" s="10">
        <v>0.07400600516672447</v>
      </c>
      <c r="O62" s="11">
        <v>1.0</v>
      </c>
      <c r="P62" s="12">
        <v>48.0</v>
      </c>
      <c r="Q62" s="10">
        <v>0.03284244035907234</v>
      </c>
      <c r="R62" s="10">
        <v>0.664731641017341</v>
      </c>
      <c r="S62" s="10">
        <v>0.9177730923609955</v>
      </c>
      <c r="T62" s="10">
        <v>0.397356313525439</v>
      </c>
      <c r="Z62" s="13">
        <f t="shared" si="1"/>
        <v>360.0100112</v>
      </c>
    </row>
    <row r="63" ht="15.75" customHeight="1">
      <c r="A63" s="8">
        <v>0.0</v>
      </c>
      <c r="B63" s="9">
        <v>30.0</v>
      </c>
      <c r="C63" s="8">
        <v>45.0</v>
      </c>
      <c r="D63" s="10">
        <v>10.0</v>
      </c>
      <c r="E63" s="8">
        <v>0.0904963950714384</v>
      </c>
      <c r="F63" s="9">
        <v>29.95181959532269</v>
      </c>
      <c r="G63" s="8">
        <v>46.82844315255508</v>
      </c>
      <c r="H63" s="10">
        <v>9.430255373345007</v>
      </c>
      <c r="I63" s="8">
        <v>0.0</v>
      </c>
      <c r="J63" s="9">
        <v>9.44415254703026</v>
      </c>
      <c r="K63" s="8">
        <v>16.14192507811987</v>
      </c>
      <c r="L63" s="10">
        <v>7.088109269048379</v>
      </c>
      <c r="M63" s="10">
        <v>0.08708156440157201</v>
      </c>
      <c r="N63" s="10">
        <v>0.2134480233942211</v>
      </c>
      <c r="O63" s="11">
        <v>1.0</v>
      </c>
      <c r="P63" s="12">
        <v>31.0</v>
      </c>
      <c r="Q63" s="10">
        <v>0.03209213494493165</v>
      </c>
      <c r="R63" s="10">
        <v>0.6242095152023229</v>
      </c>
      <c r="S63" s="10">
        <v>0.9495141604600541</v>
      </c>
      <c r="T63" s="10">
        <v>0.3716423619846215</v>
      </c>
      <c r="Z63" s="13">
        <f t="shared" si="1"/>
        <v>360.0904964</v>
      </c>
    </row>
    <row r="64" ht="15.75" customHeight="1">
      <c r="A64" s="8">
        <v>0.0</v>
      </c>
      <c r="B64" s="9">
        <v>30.0</v>
      </c>
      <c r="C64" s="8">
        <v>45.0</v>
      </c>
      <c r="D64" s="10">
        <v>10.0</v>
      </c>
      <c r="E64" s="8">
        <v>359.9901692293202</v>
      </c>
      <c r="F64" s="9">
        <v>30.59491866719866</v>
      </c>
      <c r="G64" s="8">
        <v>45.34940058493152</v>
      </c>
      <c r="H64" s="10">
        <v>10.18873210790222</v>
      </c>
      <c r="I64" s="8">
        <v>0.0</v>
      </c>
      <c r="J64" s="9">
        <v>37.08353721268842</v>
      </c>
      <c r="K64" s="8">
        <v>105.2290830763167</v>
      </c>
      <c r="L64" s="10">
        <v>11.81689067189774</v>
      </c>
      <c r="M64" s="10">
        <v>0.08658224083919647</v>
      </c>
      <c r="N64" s="10">
        <v>0.09142677133538579</v>
      </c>
      <c r="O64" s="11">
        <v>1.0</v>
      </c>
      <c r="P64" s="12">
        <v>72.0</v>
      </c>
      <c r="Q64" s="10">
        <v>0.03217239498766791</v>
      </c>
      <c r="R64" s="10">
        <v>0.658909280192926</v>
      </c>
      <c r="S64" s="10">
        <v>0.8651100258098446</v>
      </c>
      <c r="T64" s="10">
        <v>0.3974647589453683</v>
      </c>
      <c r="Z64" s="13">
        <f t="shared" si="1"/>
        <v>359.9901692</v>
      </c>
    </row>
    <row r="65" ht="15.75" customHeight="1">
      <c r="A65" s="8">
        <v>0.0</v>
      </c>
      <c r="B65" s="9">
        <v>30.0</v>
      </c>
      <c r="C65" s="8">
        <v>45.0</v>
      </c>
      <c r="D65" s="10">
        <v>10.0</v>
      </c>
      <c r="E65" s="8">
        <v>359.9873157312617</v>
      </c>
      <c r="F65" s="9">
        <v>28.68946471184646</v>
      </c>
      <c r="G65" s="8">
        <v>44.4064547601932</v>
      </c>
      <c r="H65" s="10">
        <v>9.594549268071848</v>
      </c>
      <c r="I65" s="8">
        <v>0.0</v>
      </c>
      <c r="J65" s="9">
        <v>46.7463865868694</v>
      </c>
      <c r="K65" s="8">
        <v>37.91356536046448</v>
      </c>
      <c r="L65" s="10">
        <v>14.19575950600283</v>
      </c>
      <c r="M65" s="10">
        <v>0.0878601770342099</v>
      </c>
      <c r="N65" s="10">
        <v>0.1921798971703197</v>
      </c>
      <c r="O65" s="11">
        <v>1.0</v>
      </c>
      <c r="P65" s="12">
        <v>31.0</v>
      </c>
      <c r="Q65" s="10">
        <v>0.03231750026253742</v>
      </c>
      <c r="R65" s="10">
        <v>0.5805199271611449</v>
      </c>
      <c r="S65" s="10">
        <v>0.851279412667505</v>
      </c>
      <c r="T65" s="10">
        <v>0.3646435265853297</v>
      </c>
      <c r="Z65" s="13">
        <f t="shared" si="1"/>
        <v>359.9873157</v>
      </c>
    </row>
    <row r="66" ht="15.75" customHeight="1">
      <c r="A66" s="8">
        <v>0.0</v>
      </c>
      <c r="B66" s="9">
        <v>30.0</v>
      </c>
      <c r="C66" s="8">
        <v>45.0</v>
      </c>
      <c r="D66" s="10">
        <v>10.0</v>
      </c>
      <c r="E66" s="8">
        <v>0.0267250756209826</v>
      </c>
      <c r="F66" s="9">
        <v>29.48351095882903</v>
      </c>
      <c r="G66" s="8">
        <v>46.32556401483374</v>
      </c>
      <c r="H66" s="10">
        <v>9.416927438735092</v>
      </c>
      <c r="I66" s="8">
        <v>0.0</v>
      </c>
      <c r="J66" s="9">
        <v>38.93602925415997</v>
      </c>
      <c r="K66" s="8">
        <v>43.72395167435357</v>
      </c>
      <c r="L66" s="10">
        <v>13.29863662201483</v>
      </c>
      <c r="M66" s="10">
        <v>0.09086901874313742</v>
      </c>
      <c r="N66" s="10">
        <v>0.2142823452129268</v>
      </c>
      <c r="O66" s="11">
        <v>1.0</v>
      </c>
      <c r="P66" s="12">
        <v>26.0</v>
      </c>
      <c r="Q66" s="10">
        <v>0.03279392209565275</v>
      </c>
      <c r="R66" s="10">
        <v>0.6186805712989283</v>
      </c>
      <c r="S66" s="10">
        <v>0.942848750553922</v>
      </c>
      <c r="T66" s="10">
        <v>0.3735181674210933</v>
      </c>
      <c r="Z66" s="13">
        <f t="shared" si="1"/>
        <v>360.0267251</v>
      </c>
    </row>
    <row r="67" ht="15.75" customHeight="1">
      <c r="A67" s="8">
        <v>0.0</v>
      </c>
      <c r="B67" s="9">
        <v>30.0</v>
      </c>
      <c r="C67" s="8">
        <v>45.0</v>
      </c>
      <c r="D67" s="10">
        <v>10.0</v>
      </c>
      <c r="E67" s="8">
        <v>0.04156599593043588</v>
      </c>
      <c r="F67" s="9">
        <v>29.0928796811415</v>
      </c>
      <c r="G67" s="8">
        <v>45.70041260310091</v>
      </c>
      <c r="H67" s="10">
        <v>9.389896558663677</v>
      </c>
      <c r="I67" s="8">
        <v>0.0</v>
      </c>
      <c r="J67" s="9">
        <v>9.351932585381341</v>
      </c>
      <c r="K67" s="8">
        <v>147.6495998331969</v>
      </c>
      <c r="L67" s="10">
        <v>9.214278615547475</v>
      </c>
      <c r="M67" s="10">
        <v>0.08769881052266928</v>
      </c>
      <c r="N67" s="10">
        <v>0.230823247664127</v>
      </c>
      <c r="O67" s="11">
        <v>1.0</v>
      </c>
      <c r="P67" s="12">
        <v>122.0</v>
      </c>
      <c r="Q67" s="10">
        <v>0.03222085952338887</v>
      </c>
      <c r="R67" s="10">
        <v>0.5924955751339918</v>
      </c>
      <c r="S67" s="10">
        <v>0.9065707814761732</v>
      </c>
      <c r="T67" s="10">
        <v>0.3630630073886835</v>
      </c>
      <c r="Z67" s="13">
        <f t="shared" si="1"/>
        <v>360.041566</v>
      </c>
    </row>
    <row r="68" ht="15.75" customHeight="1">
      <c r="A68" s="8">
        <v>0.0</v>
      </c>
      <c r="B68" s="9">
        <v>30.0</v>
      </c>
      <c r="C68" s="8">
        <v>45.0</v>
      </c>
      <c r="D68" s="10">
        <v>10.0</v>
      </c>
      <c r="E68" s="8">
        <v>0.01240160331069225</v>
      </c>
      <c r="F68" s="9">
        <v>31.2165765348904</v>
      </c>
      <c r="G68" s="8">
        <v>45.3247780101221</v>
      </c>
      <c r="H68" s="10">
        <v>10.43789646195176</v>
      </c>
      <c r="I68" s="8">
        <v>0.0</v>
      </c>
      <c r="J68" s="9">
        <v>40.60956286525207</v>
      </c>
      <c r="K68" s="8">
        <v>2.3495544802262</v>
      </c>
      <c r="L68" s="10">
        <v>6.351097383499061</v>
      </c>
      <c r="M68" s="10">
        <v>0.09002870450469506</v>
      </c>
      <c r="N68" s="10">
        <v>0.1882815518403496</v>
      </c>
      <c r="O68" s="11">
        <v>1.0</v>
      </c>
      <c r="P68" s="12">
        <v>47.0</v>
      </c>
      <c r="Q68" s="10">
        <v>0.03284714709914884</v>
      </c>
      <c r="R68" s="10">
        <v>0.7015864160165455</v>
      </c>
      <c r="S68" s="10">
        <v>0.880244535537165</v>
      </c>
      <c r="T68" s="10">
        <v>0.4199440724293358</v>
      </c>
      <c r="Z68" s="13">
        <f t="shared" si="1"/>
        <v>360.0124016</v>
      </c>
    </row>
    <row r="69" ht="15.75" customHeight="1">
      <c r="A69" s="8">
        <v>0.0</v>
      </c>
      <c r="B69" s="9">
        <v>30.0</v>
      </c>
      <c r="C69" s="8">
        <v>45.0</v>
      </c>
      <c r="D69" s="10">
        <v>10.0</v>
      </c>
      <c r="E69" s="8">
        <v>0.01752739496106796</v>
      </c>
      <c r="F69" s="9">
        <v>30.04273665768964</v>
      </c>
      <c r="G69" s="8">
        <v>45.65501684316065</v>
      </c>
      <c r="H69" s="10">
        <v>9.826224449282282</v>
      </c>
      <c r="I69" s="8">
        <v>0.0</v>
      </c>
      <c r="J69" s="9">
        <v>6.685491985025102</v>
      </c>
      <c r="K69" s="8">
        <v>112.9149931416445</v>
      </c>
      <c r="L69" s="10">
        <v>8.126732485594836</v>
      </c>
      <c r="M69" s="10">
        <v>0.08500162702818713</v>
      </c>
      <c r="N69" s="10">
        <v>0.06657541625924682</v>
      </c>
      <c r="O69" s="11">
        <v>1.0</v>
      </c>
      <c r="P69" s="12">
        <v>47.0</v>
      </c>
      <c r="Q69" s="10">
        <v>0.03180472320859955</v>
      </c>
      <c r="R69" s="10">
        <v>0.6258317518107747</v>
      </c>
      <c r="S69" s="10">
        <v>0.8798031817373791</v>
      </c>
      <c r="T69" s="10">
        <v>0.3785281215864343</v>
      </c>
      <c r="Z69" s="13">
        <f t="shared" si="1"/>
        <v>360.0175274</v>
      </c>
    </row>
    <row r="70" ht="15.75" customHeight="1">
      <c r="A70" s="8">
        <v>0.0</v>
      </c>
      <c r="B70" s="9">
        <v>30.0</v>
      </c>
      <c r="C70" s="8">
        <v>45.0</v>
      </c>
      <c r="D70" s="10">
        <v>10.0</v>
      </c>
      <c r="E70" s="8">
        <v>0.08086915258593645</v>
      </c>
      <c r="F70" s="9">
        <v>29.70976653805926</v>
      </c>
      <c r="G70" s="8">
        <v>46.94540642693277</v>
      </c>
      <c r="H70" s="10">
        <v>9.269504447503778</v>
      </c>
      <c r="I70" s="8">
        <v>0.0</v>
      </c>
      <c r="J70" s="9">
        <v>40.39703367328921</v>
      </c>
      <c r="K70" s="8">
        <v>141.7009665330682</v>
      </c>
      <c r="L70" s="10">
        <v>11.42109460896192</v>
      </c>
      <c r="M70" s="10">
        <v>0.08792455524335305</v>
      </c>
      <c r="N70" s="10">
        <v>0.2676004181627886</v>
      </c>
      <c r="O70" s="11">
        <v>1.0</v>
      </c>
      <c r="P70" s="12">
        <v>117.0</v>
      </c>
      <c r="Q70" s="10">
        <v>0.03221133346828929</v>
      </c>
      <c r="R70" s="10">
        <v>0.6152112684136717</v>
      </c>
      <c r="S70" s="10">
        <v>0.9670312354723641</v>
      </c>
      <c r="T70" s="10">
        <v>0.366819484319522</v>
      </c>
      <c r="Z70" s="13">
        <f t="shared" si="1"/>
        <v>360.0808692</v>
      </c>
    </row>
    <row r="71" ht="15.75" customHeight="1">
      <c r="A71" s="8">
        <v>0.0</v>
      </c>
      <c r="B71" s="9">
        <v>30.0</v>
      </c>
      <c r="C71" s="8">
        <v>45.0</v>
      </c>
      <c r="D71" s="10">
        <v>10.0</v>
      </c>
      <c r="E71" s="8">
        <v>0.07902995065087154</v>
      </c>
      <c r="F71" s="9">
        <v>30.17647132708205</v>
      </c>
      <c r="G71" s="8">
        <v>47.1249182522297</v>
      </c>
      <c r="H71" s="10">
        <v>9.438909386693496</v>
      </c>
      <c r="I71" s="8">
        <v>0.0</v>
      </c>
      <c r="J71" s="9">
        <v>32.64222919328557</v>
      </c>
      <c r="K71" s="8">
        <v>177.3357222748939</v>
      </c>
      <c r="L71" s="10">
        <v>10.38256981894848</v>
      </c>
      <c r="M71" s="10">
        <v>0.08754770553532208</v>
      </c>
      <c r="N71" s="10">
        <v>0.2229570599107535</v>
      </c>
      <c r="O71" s="11">
        <v>1.0</v>
      </c>
      <c r="P71" s="12">
        <v>164.0</v>
      </c>
      <c r="Q71" s="10">
        <v>0.03217340509720681</v>
      </c>
      <c r="R71" s="10">
        <v>0.6347213428987539</v>
      </c>
      <c r="S71" s="10">
        <v>0.9646924594259167</v>
      </c>
      <c r="T71" s="10">
        <v>0.3749854151155336</v>
      </c>
      <c r="Z71" s="13">
        <f t="shared" si="1"/>
        <v>360.07903</v>
      </c>
    </row>
    <row r="72" ht="15.75" customHeight="1">
      <c r="A72" s="8">
        <v>0.0</v>
      </c>
      <c r="B72" s="9">
        <v>30.0</v>
      </c>
      <c r="C72" s="8">
        <v>45.0</v>
      </c>
      <c r="D72" s="10">
        <v>10.0</v>
      </c>
      <c r="E72" s="8">
        <v>0.04530763448433948</v>
      </c>
      <c r="F72" s="9">
        <v>30.57588927797752</v>
      </c>
      <c r="G72" s="8">
        <v>45.66911320857142</v>
      </c>
      <c r="H72" s="10">
        <v>10.03261348504567</v>
      </c>
      <c r="I72" s="8">
        <v>0.0</v>
      </c>
      <c r="J72" s="9">
        <v>43.54629320148035</v>
      </c>
      <c r="K72" s="8">
        <v>123.0989858421347</v>
      </c>
      <c r="L72" s="10">
        <v>12.46442012416636</v>
      </c>
      <c r="M72" s="10">
        <v>0.09478207912189385</v>
      </c>
      <c r="N72" s="10">
        <v>0.06820195887331942</v>
      </c>
      <c r="O72" s="11">
        <v>1.0</v>
      </c>
      <c r="P72" s="12">
        <v>31.0</v>
      </c>
      <c r="Q72" s="10">
        <v>0.03362101898530114</v>
      </c>
      <c r="R72" s="10">
        <v>0.6863425103005698</v>
      </c>
      <c r="S72" s="10">
        <v>0.9278998945860261</v>
      </c>
      <c r="T72" s="10">
        <v>0.4120818188434863</v>
      </c>
      <c r="Z72" s="13">
        <f t="shared" si="1"/>
        <v>360.0453076</v>
      </c>
    </row>
    <row r="73" ht="15.75" customHeight="1">
      <c r="A73" s="8">
        <v>0.0</v>
      </c>
      <c r="B73" s="9">
        <v>30.0</v>
      </c>
      <c r="C73" s="8">
        <v>45.0</v>
      </c>
      <c r="D73" s="10">
        <v>10.0</v>
      </c>
      <c r="E73" s="8">
        <v>0.02480712127050299</v>
      </c>
      <c r="F73" s="9">
        <v>29.95050414305825</v>
      </c>
      <c r="G73" s="8">
        <v>45.6383891384099</v>
      </c>
      <c r="H73" s="10">
        <v>9.786873503704886</v>
      </c>
      <c r="I73" s="8">
        <v>0.0</v>
      </c>
      <c r="J73" s="9">
        <v>36.17299876391947</v>
      </c>
      <c r="K73" s="8">
        <v>132.9685542729519</v>
      </c>
      <c r="L73" s="10">
        <v>6.400495272867929</v>
      </c>
      <c r="M73" s="10">
        <v>0.09057102788919869</v>
      </c>
      <c r="N73" s="10">
        <v>0.07819290268174826</v>
      </c>
      <c r="O73" s="11">
        <v>1.0</v>
      </c>
      <c r="P73" s="12">
        <v>84.0</v>
      </c>
      <c r="Q73" s="10">
        <v>0.03282277459104019</v>
      </c>
      <c r="R73" s="10">
        <v>0.6417423975038549</v>
      </c>
      <c r="S73" s="10">
        <v>0.9089082853980737</v>
      </c>
      <c r="T73" s="10">
        <v>0.3887566379323448</v>
      </c>
      <c r="Z73" s="13">
        <f t="shared" si="1"/>
        <v>360.0248071</v>
      </c>
    </row>
    <row r="74" ht="15.75" customHeight="1">
      <c r="A74" s="8">
        <v>0.0</v>
      </c>
      <c r="B74" s="9">
        <v>30.0</v>
      </c>
      <c r="C74" s="8">
        <v>45.0</v>
      </c>
      <c r="D74" s="10">
        <v>10.0</v>
      </c>
      <c r="E74" s="8">
        <v>0.069120235537442</v>
      </c>
      <c r="F74" s="9">
        <v>29.63841746976746</v>
      </c>
      <c r="G74" s="8">
        <v>45.50031077611408</v>
      </c>
      <c r="H74" s="10">
        <v>9.645383594415376</v>
      </c>
      <c r="I74" s="8">
        <v>0.0</v>
      </c>
      <c r="J74" s="9">
        <v>19.51117806897935</v>
      </c>
      <c r="K74" s="8">
        <v>172.4795363926817</v>
      </c>
      <c r="L74" s="10">
        <v>7.103451624048009</v>
      </c>
      <c r="M74" s="10">
        <v>0.0933074985656544</v>
      </c>
      <c r="N74" s="10">
        <v>0.1385298480296198</v>
      </c>
      <c r="O74" s="11">
        <v>1.0</v>
      </c>
      <c r="P74" s="12">
        <v>147.0</v>
      </c>
      <c r="Q74" s="10">
        <v>0.03328662405861777</v>
      </c>
      <c r="R74" s="10">
        <v>0.636774464382851</v>
      </c>
      <c r="S74" s="10">
        <v>0.9262903987261126</v>
      </c>
      <c r="T74" s="10">
        <v>0.3882603696970696</v>
      </c>
      <c r="Z74" s="13">
        <f t="shared" si="1"/>
        <v>360.0691202</v>
      </c>
    </row>
    <row r="75" ht="15.75" customHeight="1">
      <c r="A75" s="8">
        <v>0.0</v>
      </c>
      <c r="B75" s="9">
        <v>30.0</v>
      </c>
      <c r="C75" s="8">
        <v>45.0</v>
      </c>
      <c r="D75" s="10">
        <v>10.0</v>
      </c>
      <c r="E75" s="8">
        <v>0.02070961044801071</v>
      </c>
      <c r="F75" s="9">
        <v>30.64869415022334</v>
      </c>
      <c r="G75" s="8">
        <v>45.39062053880878</v>
      </c>
      <c r="H75" s="10">
        <v>10.13781923549831</v>
      </c>
      <c r="I75" s="8">
        <v>0.0</v>
      </c>
      <c r="J75" s="9">
        <v>48.19755849011781</v>
      </c>
      <c r="K75" s="8">
        <v>135.2279130208552</v>
      </c>
      <c r="L75" s="10">
        <v>8.52454066801143</v>
      </c>
      <c r="M75" s="10">
        <v>0.088813280859193</v>
      </c>
      <c r="N75" s="10">
        <v>0.08543628885810053</v>
      </c>
      <c r="O75" s="11">
        <v>1.0</v>
      </c>
      <c r="P75" s="12">
        <v>73.0</v>
      </c>
      <c r="Q75" s="10">
        <v>0.03256895249542114</v>
      </c>
      <c r="R75" s="10">
        <v>0.6687972341736307</v>
      </c>
      <c r="S75" s="10">
        <v>0.886534899723016</v>
      </c>
      <c r="T75" s="10">
        <v>0.4027295835922367</v>
      </c>
      <c r="Z75" s="13">
        <f t="shared" si="1"/>
        <v>360.0207096</v>
      </c>
    </row>
    <row r="76" ht="15.75" customHeight="1">
      <c r="A76" s="8">
        <v>0.0</v>
      </c>
      <c r="B76" s="9">
        <v>30.0</v>
      </c>
      <c r="C76" s="8">
        <v>45.0</v>
      </c>
      <c r="D76" s="10">
        <v>10.0</v>
      </c>
      <c r="E76" s="8">
        <v>359.9857245438151</v>
      </c>
      <c r="F76" s="9">
        <v>30.81532070869478</v>
      </c>
      <c r="G76" s="8">
        <v>44.09988742177787</v>
      </c>
      <c r="H76" s="10">
        <v>10.6330313282868</v>
      </c>
      <c r="I76" s="8">
        <v>0.0</v>
      </c>
      <c r="J76" s="9">
        <v>16.19391153673356</v>
      </c>
      <c r="K76" s="8">
        <v>15.22462347466639</v>
      </c>
      <c r="L76" s="10">
        <v>12.59993213141662</v>
      </c>
      <c r="M76" s="10">
        <v>0.08412576532671347</v>
      </c>
      <c r="N76" s="10">
        <v>0.2296251055009553</v>
      </c>
      <c r="O76" s="11">
        <v>1.0</v>
      </c>
      <c r="P76" s="12">
        <v>26.0</v>
      </c>
      <c r="Q76" s="10">
        <v>0.03181120294857055</v>
      </c>
      <c r="R76" s="10">
        <v>0.6648129814362641</v>
      </c>
      <c r="S76" s="10">
        <v>0.8042955062332947</v>
      </c>
      <c r="T76" s="10">
        <v>0.4075424175782317</v>
      </c>
      <c r="Z76" s="13">
        <f t="shared" si="1"/>
        <v>359.9857245</v>
      </c>
    </row>
    <row r="77" ht="15.75" customHeight="1">
      <c r="A77" s="8">
        <v>0.0</v>
      </c>
      <c r="B77" s="9">
        <v>30.0</v>
      </c>
      <c r="C77" s="8">
        <v>45.0</v>
      </c>
      <c r="D77" s="10">
        <v>10.0</v>
      </c>
      <c r="E77" s="8">
        <v>359.9911573610718</v>
      </c>
      <c r="F77" s="9">
        <v>29.69103426310625</v>
      </c>
      <c r="G77" s="8">
        <v>43.59652884972573</v>
      </c>
      <c r="H77" s="10">
        <v>10.2650245903964</v>
      </c>
      <c r="I77" s="8">
        <v>0.0</v>
      </c>
      <c r="J77" s="9">
        <v>36.0928061477143</v>
      </c>
      <c r="K77" s="8">
        <v>87.78113998695946</v>
      </c>
      <c r="L77" s="10">
        <v>9.624384086504921</v>
      </c>
      <c r="M77" s="10">
        <v>0.09707199770725294</v>
      </c>
      <c r="N77" s="10">
        <v>0.1207183492487783</v>
      </c>
      <c r="O77" s="11">
        <v>1.0</v>
      </c>
      <c r="P77" s="12">
        <v>31.0</v>
      </c>
      <c r="Q77" s="10">
        <v>0.03411617237860472</v>
      </c>
      <c r="R77" s="10">
        <v>0.6609429312359162</v>
      </c>
      <c r="S77" s="10">
        <v>0.8533384057245806</v>
      </c>
      <c r="T77" s="10">
        <v>0.4143432622382024</v>
      </c>
      <c r="Z77" s="13">
        <f t="shared" si="1"/>
        <v>359.9911574</v>
      </c>
    </row>
    <row r="78" ht="15.75" customHeight="1">
      <c r="A78" s="8">
        <v>0.0</v>
      </c>
      <c r="B78" s="9">
        <v>30.0</v>
      </c>
      <c r="C78" s="8">
        <v>45.0</v>
      </c>
      <c r="D78" s="10">
        <v>10.0</v>
      </c>
      <c r="E78" s="8">
        <v>0.00430712054514188</v>
      </c>
      <c r="F78" s="9">
        <v>29.06565708468439</v>
      </c>
      <c r="G78" s="8">
        <v>44.07632461772525</v>
      </c>
      <c r="H78" s="10">
        <v>9.826760374964467</v>
      </c>
      <c r="I78" s="8">
        <v>0.0</v>
      </c>
      <c r="J78" s="9">
        <v>29.51872663892182</v>
      </c>
      <c r="K78" s="8">
        <v>177.1643331822535</v>
      </c>
      <c r="L78" s="10">
        <v>13.23221545360388</v>
      </c>
      <c r="M78" s="10">
        <v>0.09575868419669009</v>
      </c>
      <c r="N78" s="10">
        <v>0.1193865106917959</v>
      </c>
      <c r="O78" s="11">
        <v>1.0</v>
      </c>
      <c r="P78" s="12">
        <v>159.0</v>
      </c>
      <c r="Q78" s="10">
        <v>0.0337892351907902</v>
      </c>
      <c r="R78" s="10">
        <v>0.6245096198290037</v>
      </c>
      <c r="S78" s="10">
        <v>0.8753304496388793</v>
      </c>
      <c r="T78" s="10">
        <v>0.3920380123802867</v>
      </c>
      <c r="Z78" s="13">
        <f t="shared" si="1"/>
        <v>360.0043071</v>
      </c>
    </row>
    <row r="79" ht="15.75" customHeight="1">
      <c r="A79" s="8">
        <v>0.0</v>
      </c>
      <c r="B79" s="9">
        <v>30.0</v>
      </c>
      <c r="C79" s="8">
        <v>45.0</v>
      </c>
      <c r="D79" s="10">
        <v>10.0</v>
      </c>
      <c r="E79" s="8">
        <v>0.02739420851665503</v>
      </c>
      <c r="F79" s="9">
        <v>29.13287435765474</v>
      </c>
      <c r="G79" s="8">
        <v>44.85946538929047</v>
      </c>
      <c r="H79" s="10">
        <v>9.662722159809988</v>
      </c>
      <c r="I79" s="8">
        <v>0.0</v>
      </c>
      <c r="J79" s="9">
        <v>13.17976307640442</v>
      </c>
      <c r="K79" s="8">
        <v>99.52867741073084</v>
      </c>
      <c r="L79" s="10">
        <v>11.71931810923544</v>
      </c>
      <c r="M79" s="10">
        <v>0.0914719434597473</v>
      </c>
      <c r="N79" s="10">
        <v>0.1428550242413635</v>
      </c>
      <c r="O79" s="11">
        <v>1.0</v>
      </c>
      <c r="P79" s="12">
        <v>31.0</v>
      </c>
      <c r="Q79" s="10">
        <v>0.03297930279624211</v>
      </c>
      <c r="R79" s="10">
        <v>0.6107390457548509</v>
      </c>
      <c r="S79" s="10">
        <v>0.8842579893622423</v>
      </c>
      <c r="T79" s="10">
        <v>0.3787382673107896</v>
      </c>
      <c r="Z79" s="13">
        <f t="shared" si="1"/>
        <v>360.0273942</v>
      </c>
    </row>
    <row r="80" ht="15.75" customHeight="1">
      <c r="A80" s="8">
        <v>0.0</v>
      </c>
      <c r="B80" s="9">
        <v>30.0</v>
      </c>
      <c r="C80" s="8">
        <v>45.0</v>
      </c>
      <c r="D80" s="10">
        <v>10.0</v>
      </c>
      <c r="E80" s="8">
        <v>359.9865837930365</v>
      </c>
      <c r="F80" s="9">
        <v>30.02468201656378</v>
      </c>
      <c r="G80" s="8">
        <v>44.35178142133733</v>
      </c>
      <c r="H80" s="10">
        <v>10.22236127862468</v>
      </c>
      <c r="I80" s="8">
        <v>0.0</v>
      </c>
      <c r="J80" s="9">
        <v>13.69366937591549</v>
      </c>
      <c r="K80" s="8">
        <v>40.92028678646405</v>
      </c>
      <c r="L80" s="10">
        <v>9.296374880421777</v>
      </c>
      <c r="M80" s="10">
        <v>0.09433352400882078</v>
      </c>
      <c r="N80" s="10">
        <v>0.0765210590060392</v>
      </c>
      <c r="O80" s="11">
        <v>1.0</v>
      </c>
      <c r="P80" s="12">
        <v>31.0</v>
      </c>
      <c r="Q80" s="10">
        <v>0.03360962954799115</v>
      </c>
      <c r="R80" s="10">
        <v>0.6646057871164702</v>
      </c>
      <c r="S80" s="10">
        <v>0.8657640633687603</v>
      </c>
      <c r="T80" s="10">
        <v>0.4101103030176095</v>
      </c>
      <c r="Z80" s="13">
        <f t="shared" si="1"/>
        <v>359.9865838</v>
      </c>
    </row>
    <row r="81" ht="15.75" customHeight="1">
      <c r="A81" s="8">
        <v>0.0</v>
      </c>
      <c r="B81" s="9">
        <v>30.0</v>
      </c>
      <c r="C81" s="8">
        <v>45.0</v>
      </c>
      <c r="D81" s="10">
        <v>10.0</v>
      </c>
      <c r="E81" s="8">
        <v>359.9920175690007</v>
      </c>
      <c r="F81" s="9">
        <v>29.89234238977462</v>
      </c>
      <c r="G81" s="8">
        <v>44.68346346048926</v>
      </c>
      <c r="H81" s="10">
        <v>10.06632773580053</v>
      </c>
      <c r="I81" s="8">
        <v>0.0</v>
      </c>
      <c r="J81" s="9">
        <v>6.365978510190359</v>
      </c>
      <c r="K81" s="8">
        <v>169.9630313301179</v>
      </c>
      <c r="L81" s="10">
        <v>6.459714869759901</v>
      </c>
      <c r="M81" s="10">
        <v>0.08692537131959603</v>
      </c>
      <c r="N81" s="10">
        <v>0.03247193353357363</v>
      </c>
      <c r="O81" s="11">
        <v>1.0</v>
      </c>
      <c r="P81" s="12">
        <v>37.0</v>
      </c>
      <c r="Q81" s="10">
        <v>0.03222837431874512</v>
      </c>
      <c r="R81" s="10">
        <v>0.6304842812668576</v>
      </c>
      <c r="S81" s="10">
        <v>0.8457133152657146</v>
      </c>
      <c r="T81" s="10">
        <v>0.3877988878436388</v>
      </c>
      <c r="Z81" s="13">
        <f t="shared" si="1"/>
        <v>359.9920176</v>
      </c>
    </row>
    <row r="82" ht="15.75" customHeight="1">
      <c r="A82" s="8">
        <v>0.0</v>
      </c>
      <c r="B82" s="9">
        <v>30.0</v>
      </c>
      <c r="C82" s="8">
        <v>45.0</v>
      </c>
      <c r="D82" s="10">
        <v>10.0</v>
      </c>
      <c r="E82" s="8">
        <v>359.9843943651533</v>
      </c>
      <c r="F82" s="9">
        <v>30.1412892040774</v>
      </c>
      <c r="G82" s="8">
        <v>45.18321851367732</v>
      </c>
      <c r="H82" s="10">
        <v>10.04801647607017</v>
      </c>
      <c r="I82" s="8">
        <v>0.0</v>
      </c>
      <c r="J82" s="9">
        <v>7.361463415702182</v>
      </c>
      <c r="K82" s="8">
        <v>47.7011463377513</v>
      </c>
      <c r="L82" s="10">
        <v>14.72170116115697</v>
      </c>
      <c r="M82" s="10">
        <v>0.0885884679826274</v>
      </c>
      <c r="N82" s="10">
        <v>0.0283353907976827</v>
      </c>
      <c r="O82" s="11">
        <v>1.0</v>
      </c>
      <c r="P82" s="12">
        <v>60.0</v>
      </c>
      <c r="Q82" s="10">
        <v>0.03252271826321135</v>
      </c>
      <c r="R82" s="10">
        <v>0.6460891302782814</v>
      </c>
      <c r="S82" s="10">
        <v>0.8703859665629737</v>
      </c>
      <c r="T82" s="10">
        <v>0.3931005651060666</v>
      </c>
      <c r="Z82" s="13">
        <f t="shared" si="1"/>
        <v>359.9843944</v>
      </c>
    </row>
    <row r="83" ht="15.75" customHeight="1">
      <c r="A83" s="8">
        <v>0.0</v>
      </c>
      <c r="B83" s="9">
        <v>30.0</v>
      </c>
      <c r="C83" s="8">
        <v>45.0</v>
      </c>
      <c r="D83" s="10">
        <v>10.0</v>
      </c>
      <c r="E83" s="8">
        <v>0.04090855357327784</v>
      </c>
      <c r="F83" s="9">
        <v>29.43634728729153</v>
      </c>
      <c r="G83" s="8">
        <v>46.14909116618499</v>
      </c>
      <c r="H83" s="10">
        <v>9.413138592892215</v>
      </c>
      <c r="I83" s="8">
        <v>0.0</v>
      </c>
      <c r="J83" s="9">
        <v>38.31630494617357</v>
      </c>
      <c r="K83" s="8">
        <v>106.8203694797971</v>
      </c>
      <c r="L83" s="10">
        <v>9.540260832487379</v>
      </c>
      <c r="M83" s="10">
        <v>0.08973994186743921</v>
      </c>
      <c r="N83" s="10">
        <v>0.2169838089198051</v>
      </c>
      <c r="O83" s="11">
        <v>1.0</v>
      </c>
      <c r="P83" s="12">
        <v>32.0</v>
      </c>
      <c r="Q83" s="10">
        <v>0.03258933106302841</v>
      </c>
      <c r="R83" s="10">
        <v>0.6129322616110537</v>
      </c>
      <c r="S83" s="10">
        <v>0.9345902791016298</v>
      </c>
      <c r="T83" s="10">
        <v>0.3712205781152746</v>
      </c>
      <c r="Z83" s="13">
        <f t="shared" si="1"/>
        <v>360.0409086</v>
      </c>
    </row>
    <row r="84" ht="15.75" customHeight="1">
      <c r="A84" s="8">
        <v>0.0</v>
      </c>
      <c r="B84" s="9">
        <v>30.0</v>
      </c>
      <c r="C84" s="8">
        <v>45.0</v>
      </c>
      <c r="D84" s="10">
        <v>10.0</v>
      </c>
      <c r="E84" s="8">
        <v>359.9973181866688</v>
      </c>
      <c r="F84" s="9">
        <v>30.67443072974952</v>
      </c>
      <c r="G84" s="8">
        <v>45.19849932435289</v>
      </c>
      <c r="H84" s="10">
        <v>10.24346601385606</v>
      </c>
      <c r="I84" s="8">
        <v>0.0</v>
      </c>
      <c r="J84" s="9">
        <v>32.2089174366767</v>
      </c>
      <c r="K84" s="8">
        <v>73.25415124336908</v>
      </c>
      <c r="L84" s="10">
        <v>8.109387961600454</v>
      </c>
      <c r="M84" s="10">
        <v>0.08872068291903049</v>
      </c>
      <c r="N84" s="10">
        <v>0.1039678137805994</v>
      </c>
      <c r="O84" s="11">
        <v>1.0</v>
      </c>
      <c r="P84" s="12">
        <v>26.0</v>
      </c>
      <c r="Q84" s="10">
        <v>0.03257789848847038</v>
      </c>
      <c r="R84" s="10">
        <v>0.6710656873102113</v>
      </c>
      <c r="S84" s="10">
        <v>0.8721152550227113</v>
      </c>
      <c r="T84" s="10">
        <v>0.4052284729990133</v>
      </c>
      <c r="Z84" s="13">
        <f t="shared" si="1"/>
        <v>359.9973182</v>
      </c>
    </row>
    <row r="85" ht="15.75" customHeight="1">
      <c r="A85" s="8">
        <v>0.0</v>
      </c>
      <c r="B85" s="9">
        <v>30.0</v>
      </c>
      <c r="C85" s="8">
        <v>45.0</v>
      </c>
      <c r="D85" s="10">
        <v>10.0</v>
      </c>
      <c r="E85" s="8">
        <v>0.00913981699433984</v>
      </c>
      <c r="F85" s="9">
        <v>29.66421646073763</v>
      </c>
      <c r="G85" s="8">
        <v>44.57512524648971</v>
      </c>
      <c r="H85" s="10">
        <v>9.964302838940899</v>
      </c>
      <c r="I85" s="8">
        <v>0.0</v>
      </c>
      <c r="J85" s="9">
        <v>25.26595353712736</v>
      </c>
      <c r="K85" s="8">
        <v>68.62310146793048</v>
      </c>
      <c r="L85" s="10">
        <v>8.931469389105796</v>
      </c>
      <c r="M85" s="10">
        <v>0.08564145260936337</v>
      </c>
      <c r="N85" s="10">
        <v>0.04048575442125127</v>
      </c>
      <c r="O85" s="11">
        <v>1.0</v>
      </c>
      <c r="P85" s="12">
        <v>26.0</v>
      </c>
      <c r="Q85" s="10">
        <v>0.03197068766570633</v>
      </c>
      <c r="R85" s="10">
        <v>0.6155000843912651</v>
      </c>
      <c r="S85" s="10">
        <v>0.8413255171507311</v>
      </c>
      <c r="T85" s="10">
        <v>0.3803335348167114</v>
      </c>
      <c r="Z85" s="13">
        <f t="shared" si="1"/>
        <v>360.0091398</v>
      </c>
    </row>
    <row r="86" ht="15.75" customHeight="1">
      <c r="A86" s="8">
        <v>0.0</v>
      </c>
      <c r="B86" s="9">
        <v>30.0</v>
      </c>
      <c r="C86" s="8">
        <v>45.0</v>
      </c>
      <c r="D86" s="10">
        <v>10.0</v>
      </c>
      <c r="E86" s="8">
        <v>359.9777063818587</v>
      </c>
      <c r="F86" s="9">
        <v>29.63910781787852</v>
      </c>
      <c r="G86" s="8">
        <v>44.29963471538291</v>
      </c>
      <c r="H86" s="10">
        <v>10.06452532119502</v>
      </c>
      <c r="I86" s="8">
        <v>0.0</v>
      </c>
      <c r="J86" s="9">
        <v>21.0429706266366</v>
      </c>
      <c r="K86" s="8">
        <v>61.94034113733928</v>
      </c>
      <c r="L86" s="10">
        <v>10.69833816992817</v>
      </c>
      <c r="M86" s="10">
        <v>0.09371235674890234</v>
      </c>
      <c r="N86" s="10">
        <v>0.05926343262292304</v>
      </c>
      <c r="O86" s="11">
        <v>1.0</v>
      </c>
      <c r="P86" s="12">
        <v>26.0</v>
      </c>
      <c r="Q86" s="10">
        <v>0.03347092675990838</v>
      </c>
      <c r="R86" s="10">
        <v>0.6442459693137307</v>
      </c>
      <c r="S86" s="10">
        <v>0.8640063178086429</v>
      </c>
      <c r="T86" s="10">
        <v>0.3999050023027426</v>
      </c>
      <c r="Z86" s="13">
        <f t="shared" si="1"/>
        <v>359.9777064</v>
      </c>
    </row>
    <row r="87" ht="15.75" customHeight="1">
      <c r="A87" s="8">
        <v>0.0</v>
      </c>
      <c r="B87" s="9">
        <v>30.0</v>
      </c>
      <c r="C87" s="8">
        <v>45.0</v>
      </c>
      <c r="D87" s="10">
        <v>10.0</v>
      </c>
      <c r="E87" s="8">
        <v>0.01974097684467653</v>
      </c>
      <c r="F87" s="9">
        <v>29.72466391086371</v>
      </c>
      <c r="G87" s="8">
        <v>44.96738883927144</v>
      </c>
      <c r="H87" s="10">
        <v>9.870151030019526</v>
      </c>
      <c r="I87" s="8">
        <v>0.0</v>
      </c>
      <c r="J87" s="9">
        <v>46.55699958671833</v>
      </c>
      <c r="K87" s="8">
        <v>144.9534117946196</v>
      </c>
      <c r="L87" s="10">
        <v>9.004945168005499</v>
      </c>
      <c r="M87" s="10">
        <v>0.09481650919321022</v>
      </c>
      <c r="N87" s="10">
        <v>0.05350921512096096</v>
      </c>
      <c r="O87" s="11">
        <v>1.0</v>
      </c>
      <c r="P87" s="12">
        <v>95.0</v>
      </c>
      <c r="Q87" s="10">
        <v>0.03361255637576493</v>
      </c>
      <c r="R87" s="10">
        <v>0.6486422085392406</v>
      </c>
      <c r="S87" s="10">
        <v>0.9031682072816489</v>
      </c>
      <c r="T87" s="10">
        <v>0.3981230676266738</v>
      </c>
      <c r="Z87" s="13">
        <f t="shared" si="1"/>
        <v>360.019741</v>
      </c>
    </row>
    <row r="88" ht="15.75" customHeight="1">
      <c r="A88" s="8">
        <v>0.0</v>
      </c>
      <c r="B88" s="9">
        <v>30.0</v>
      </c>
      <c r="C88" s="8">
        <v>45.0</v>
      </c>
      <c r="D88" s="10">
        <v>10.0</v>
      </c>
      <c r="E88" s="8">
        <v>0.02032822958706546</v>
      </c>
      <c r="F88" s="9">
        <v>30.64659801674196</v>
      </c>
      <c r="G88" s="8">
        <v>45.57596613027864</v>
      </c>
      <c r="H88" s="10">
        <v>10.0849777285887</v>
      </c>
      <c r="I88" s="8">
        <v>0.0</v>
      </c>
      <c r="J88" s="9">
        <v>14.14015224820906</v>
      </c>
      <c r="K88" s="8">
        <v>78.41253263236909</v>
      </c>
      <c r="L88" s="10">
        <v>5.544184892293774</v>
      </c>
      <c r="M88" s="10">
        <v>0.09123992883987046</v>
      </c>
      <c r="N88" s="10">
        <v>0.07664775484213153</v>
      </c>
      <c r="O88" s="11">
        <v>1.0</v>
      </c>
      <c r="P88" s="12">
        <v>31.0</v>
      </c>
      <c r="Q88" s="10">
        <v>0.03299762479652755</v>
      </c>
      <c r="R88" s="10">
        <v>0.6769557111980179</v>
      </c>
      <c r="S88" s="10">
        <v>0.9064890760523999</v>
      </c>
      <c r="T88" s="10">
        <v>0.4065104439074322</v>
      </c>
      <c r="Z88" s="13">
        <f t="shared" si="1"/>
        <v>360.0203282</v>
      </c>
    </row>
    <row r="89" ht="15.75" customHeight="1">
      <c r="A89" s="8">
        <v>0.0</v>
      </c>
      <c r="B89" s="9">
        <v>30.0</v>
      </c>
      <c r="C89" s="8">
        <v>45.0</v>
      </c>
      <c r="D89" s="10">
        <v>10.0</v>
      </c>
      <c r="E89" s="8">
        <v>0.01924944934216886</v>
      </c>
      <c r="F89" s="9">
        <v>29.53941680954435</v>
      </c>
      <c r="G89" s="8">
        <v>45.8054895533967</v>
      </c>
      <c r="H89" s="10">
        <v>9.54347684275347</v>
      </c>
      <c r="I89" s="8">
        <v>0.0</v>
      </c>
      <c r="J89" s="9">
        <v>39.76331490275985</v>
      </c>
      <c r="K89" s="8">
        <v>10.22680353315097</v>
      </c>
      <c r="L89" s="10">
        <v>12.52098512813973</v>
      </c>
      <c r="M89" s="10">
        <v>0.08846780819042427</v>
      </c>
      <c r="N89" s="10">
        <v>0.1646683455074056</v>
      </c>
      <c r="O89" s="11">
        <v>1.0</v>
      </c>
      <c r="P89" s="12">
        <v>60.0</v>
      </c>
      <c r="Q89" s="10">
        <v>0.03238863928297699</v>
      </c>
      <c r="R89" s="10">
        <v>0.6144068268915795</v>
      </c>
      <c r="S89" s="10">
        <v>0.9126324130191534</v>
      </c>
      <c r="T89" s="10">
        <v>0.3733453217149894</v>
      </c>
      <c r="Z89" s="13">
        <f t="shared" si="1"/>
        <v>360.0192494</v>
      </c>
    </row>
    <row r="90" ht="15.75" customHeight="1">
      <c r="A90" s="8">
        <v>0.0</v>
      </c>
      <c r="B90" s="9">
        <v>30.0</v>
      </c>
      <c r="C90" s="8">
        <v>45.0</v>
      </c>
      <c r="D90" s="10">
        <v>10.0</v>
      </c>
      <c r="E90" s="8">
        <v>359.947394356969</v>
      </c>
      <c r="F90" s="9">
        <v>30.05078001284328</v>
      </c>
      <c r="G90" s="8">
        <v>44.37038906757984</v>
      </c>
      <c r="H90" s="10">
        <v>10.29445215742259</v>
      </c>
      <c r="I90" s="8">
        <v>0.0</v>
      </c>
      <c r="J90" s="9">
        <v>43.44367080684505</v>
      </c>
      <c r="K90" s="8">
        <v>87.52210269996348</v>
      </c>
      <c r="L90" s="10">
        <v>14.76741007504505</v>
      </c>
      <c r="M90" s="10">
        <v>0.08729809384924615</v>
      </c>
      <c r="N90" s="10">
        <v>0.1053258352485366</v>
      </c>
      <c r="O90" s="11">
        <v>1.0</v>
      </c>
      <c r="P90" s="12">
        <v>49.0</v>
      </c>
      <c r="Q90" s="10">
        <v>0.03235013478558209</v>
      </c>
      <c r="R90" s="10">
        <v>0.6413476127555569</v>
      </c>
      <c r="S90" s="10">
        <v>0.8246119301807845</v>
      </c>
      <c r="T90" s="10">
        <v>0.3956487928067909</v>
      </c>
      <c r="Z90" s="13">
        <f t="shared" si="1"/>
        <v>359.9473944</v>
      </c>
    </row>
    <row r="91" ht="15.75" customHeight="1">
      <c r="A91" s="8">
        <v>0.0</v>
      </c>
      <c r="B91" s="9">
        <v>30.0</v>
      </c>
      <c r="C91" s="8">
        <v>45.0</v>
      </c>
      <c r="D91" s="10">
        <v>10.0</v>
      </c>
      <c r="E91" s="8">
        <v>0.05331608091775563</v>
      </c>
      <c r="F91" s="9">
        <v>28.49092689034916</v>
      </c>
      <c r="G91" s="8">
        <v>45.58950165591789</v>
      </c>
      <c r="H91" s="10">
        <v>9.164407648552979</v>
      </c>
      <c r="I91" s="8">
        <v>0.0</v>
      </c>
      <c r="J91" s="9">
        <v>8.072986984010067</v>
      </c>
      <c r="K91" s="8">
        <v>18.75590997496965</v>
      </c>
      <c r="L91" s="10">
        <v>12.61678061024126</v>
      </c>
      <c r="M91" s="10">
        <v>0.08256728401767069</v>
      </c>
      <c r="N91" s="10">
        <v>0.3208020444697467</v>
      </c>
      <c r="O91" s="11">
        <v>1.0</v>
      </c>
      <c r="P91" s="12">
        <v>37.0</v>
      </c>
      <c r="Q91" s="10">
        <v>0.03122256379971981</v>
      </c>
      <c r="R91" s="10">
        <v>0.5498453626090908</v>
      </c>
      <c r="S91" s="10">
        <v>0.8798685549983893</v>
      </c>
      <c r="T91" s="10">
        <v>0.340608149094669</v>
      </c>
      <c r="Z91" s="13">
        <f t="shared" si="1"/>
        <v>360.0533161</v>
      </c>
    </row>
    <row r="92" ht="15.75" customHeight="1">
      <c r="A92" s="8">
        <v>0.0</v>
      </c>
      <c r="B92" s="9">
        <v>30.0</v>
      </c>
      <c r="C92" s="8">
        <v>45.0</v>
      </c>
      <c r="D92" s="10">
        <v>10.0</v>
      </c>
      <c r="E92" s="8">
        <v>359.9938325483736</v>
      </c>
      <c r="F92" s="9">
        <v>29.76154518732346</v>
      </c>
      <c r="G92" s="8">
        <v>44.01529868140187</v>
      </c>
      <c r="H92" s="10">
        <v>10.18001152690685</v>
      </c>
      <c r="I92" s="8">
        <v>0.0</v>
      </c>
      <c r="J92" s="9">
        <v>30.59865341706735</v>
      </c>
      <c r="K92" s="8">
        <v>122.7240186430795</v>
      </c>
      <c r="L92" s="10">
        <v>14.48356865024772</v>
      </c>
      <c r="M92" s="10">
        <v>0.08519255958474188</v>
      </c>
      <c r="N92" s="10">
        <v>0.08440976719139812</v>
      </c>
      <c r="O92" s="11">
        <v>1.0</v>
      </c>
      <c r="P92" s="12">
        <v>97.0</v>
      </c>
      <c r="Q92" s="10">
        <v>0.03193744265720744</v>
      </c>
      <c r="R92" s="10">
        <v>0.6207141322957217</v>
      </c>
      <c r="S92" s="10">
        <v>0.8144670782876443</v>
      </c>
      <c r="T92" s="10">
        <v>0.3863008772892182</v>
      </c>
      <c r="Z92" s="13">
        <f t="shared" si="1"/>
        <v>359.9938325</v>
      </c>
    </row>
    <row r="93" ht="15.75" customHeight="1">
      <c r="A93" s="8">
        <v>0.0</v>
      </c>
      <c r="B93" s="9">
        <v>30.0</v>
      </c>
      <c r="C93" s="8">
        <v>45.0</v>
      </c>
      <c r="D93" s="10">
        <v>10.0</v>
      </c>
      <c r="E93" s="8">
        <v>0.03090767042527594</v>
      </c>
      <c r="F93" s="9">
        <v>29.82470977672831</v>
      </c>
      <c r="G93" s="8">
        <v>45.21750668728402</v>
      </c>
      <c r="H93" s="10">
        <v>9.813453715923785</v>
      </c>
      <c r="I93" s="8">
        <v>0.0</v>
      </c>
      <c r="J93" s="9">
        <v>14.40392646187284</v>
      </c>
      <c r="K93" s="8">
        <v>39.88193521286507</v>
      </c>
      <c r="L93" s="10">
        <v>10.14229600708561</v>
      </c>
      <c r="M93" s="10">
        <v>0.09317605403080433</v>
      </c>
      <c r="N93" s="10">
        <v>0.06953950154479019</v>
      </c>
      <c r="O93" s="11">
        <v>1.0</v>
      </c>
      <c r="P93" s="12">
        <v>31.0</v>
      </c>
      <c r="Q93" s="10">
        <v>0.03330184005785589</v>
      </c>
      <c r="R93" s="10">
        <v>0.6461962716110154</v>
      </c>
      <c r="S93" s="10">
        <v>0.9099993104674756</v>
      </c>
      <c r="T93" s="10">
        <v>0.3945094011463919</v>
      </c>
      <c r="Z93" s="13">
        <f t="shared" si="1"/>
        <v>360.0309077</v>
      </c>
    </row>
    <row r="94" ht="15.75" customHeight="1">
      <c r="A94" s="8">
        <v>0.0</v>
      </c>
      <c r="B94" s="9">
        <v>30.0</v>
      </c>
      <c r="C94" s="8">
        <v>45.0</v>
      </c>
      <c r="D94" s="10">
        <v>10.0</v>
      </c>
      <c r="E94" s="8">
        <v>359.9589294214338</v>
      </c>
      <c r="F94" s="9">
        <v>31.17565199721248</v>
      </c>
      <c r="G94" s="8">
        <v>45.00023374757438</v>
      </c>
      <c r="H94" s="10">
        <v>10.57573877049543</v>
      </c>
      <c r="I94" s="8">
        <v>0.0</v>
      </c>
      <c r="J94" s="9">
        <v>45.31656533429475</v>
      </c>
      <c r="K94" s="8">
        <v>11.71199991538438</v>
      </c>
      <c r="L94" s="10">
        <v>8.655619694764143</v>
      </c>
      <c r="M94" s="10">
        <v>0.09257925780232407</v>
      </c>
      <c r="N94" s="10">
        <v>0.2195221807999134</v>
      </c>
      <c r="O94" s="11">
        <v>1.0</v>
      </c>
      <c r="P94" s="12">
        <v>37.0</v>
      </c>
      <c r="Q94" s="10">
        <v>0.03334532081159603</v>
      </c>
      <c r="R94" s="10">
        <v>0.7116902796216701</v>
      </c>
      <c r="S94" s="10">
        <v>0.8709375474656404</v>
      </c>
      <c r="T94" s="10">
        <v>0.4284504397654763</v>
      </c>
      <c r="Z94" s="13">
        <f t="shared" si="1"/>
        <v>359.9589294</v>
      </c>
    </row>
    <row r="95" ht="15.75" customHeight="1">
      <c r="A95" s="8">
        <v>0.0</v>
      </c>
      <c r="B95" s="9">
        <v>30.0</v>
      </c>
      <c r="C95" s="8">
        <v>45.0</v>
      </c>
      <c r="D95" s="10">
        <v>10.0</v>
      </c>
      <c r="E95" s="8">
        <v>359.9566247896574</v>
      </c>
      <c r="F95" s="9">
        <v>30.88085735792597</v>
      </c>
      <c r="G95" s="8">
        <v>46.09424286062661</v>
      </c>
      <c r="H95" s="10">
        <v>10.1501352828465</v>
      </c>
      <c r="I95" s="8">
        <v>0.0</v>
      </c>
      <c r="J95" s="9">
        <v>48.72308100416696</v>
      </c>
      <c r="K95" s="8">
        <v>179.312835590852</v>
      </c>
      <c r="L95" s="10">
        <v>7.373979580951961</v>
      </c>
      <c r="M95" s="10">
        <v>0.08428897434833642</v>
      </c>
      <c r="N95" s="10">
        <v>0.1246702146977077</v>
      </c>
      <c r="O95" s="11">
        <v>1.0</v>
      </c>
      <c r="P95" s="12">
        <v>157.0</v>
      </c>
      <c r="Q95" s="10">
        <v>0.0317255860939428</v>
      </c>
      <c r="R95" s="10">
        <v>0.6607954090879844</v>
      </c>
      <c r="S95" s="10">
        <v>0.87494009525925</v>
      </c>
      <c r="T95" s="10">
        <v>0.3927409079214906</v>
      </c>
      <c r="Z95" s="13">
        <f t="shared" si="1"/>
        <v>359.9566248</v>
      </c>
    </row>
    <row r="96" ht="15.75" customHeight="1">
      <c r="A96" s="8">
        <v>0.0</v>
      </c>
      <c r="B96" s="9">
        <v>30.0</v>
      </c>
      <c r="C96" s="8">
        <v>45.0</v>
      </c>
      <c r="D96" s="10">
        <v>10.0</v>
      </c>
      <c r="E96" s="8">
        <v>359.9623449305155</v>
      </c>
      <c r="F96" s="9">
        <v>30.35498079525694</v>
      </c>
      <c r="G96" s="8">
        <v>44.43605360788571</v>
      </c>
      <c r="H96" s="10">
        <v>10.36799102076299</v>
      </c>
      <c r="I96" s="8">
        <v>0.0</v>
      </c>
      <c r="J96" s="9">
        <v>39.63052562840115</v>
      </c>
      <c r="K96" s="8">
        <v>90.61269954393752</v>
      </c>
      <c r="L96" s="10">
        <v>5.545916587886599</v>
      </c>
      <c r="M96" s="10">
        <v>0.09433246744932407</v>
      </c>
      <c r="N96" s="10">
        <v>0.135231337656785</v>
      </c>
      <c r="O96" s="11">
        <v>1.0</v>
      </c>
      <c r="P96" s="12">
        <v>98.0</v>
      </c>
      <c r="Q96" s="10">
        <v>0.03363575849205461</v>
      </c>
      <c r="R96" s="10">
        <v>0.6804321153486087</v>
      </c>
      <c r="S96" s="10">
        <v>0.863477507092213</v>
      </c>
      <c r="T96" s="10">
        <v>0.417518581274179</v>
      </c>
      <c r="Z96" s="13">
        <f t="shared" si="1"/>
        <v>359.9623449</v>
      </c>
    </row>
    <row r="97" ht="15.75" customHeight="1">
      <c r="A97" s="8">
        <v>0.0</v>
      </c>
      <c r="B97" s="9">
        <v>30.0</v>
      </c>
      <c r="C97" s="8">
        <v>45.0</v>
      </c>
      <c r="D97" s="10">
        <v>10.0</v>
      </c>
      <c r="E97" s="8">
        <v>359.9875856677957</v>
      </c>
      <c r="F97" s="9">
        <v>30.11857598083553</v>
      </c>
      <c r="G97" s="8">
        <v>44.73945871335003</v>
      </c>
      <c r="H97" s="10">
        <v>10.15549417135473</v>
      </c>
      <c r="I97" s="8">
        <v>0.0</v>
      </c>
      <c r="J97" s="9">
        <v>39.80246869192603</v>
      </c>
      <c r="K97" s="8">
        <v>55.35762071777702</v>
      </c>
      <c r="L97" s="10">
        <v>6.078734921618186</v>
      </c>
      <c r="M97" s="10">
        <v>0.09028228177185699</v>
      </c>
      <c r="N97" s="10">
        <v>0.05507821254686754</v>
      </c>
      <c r="O97" s="11">
        <v>1.0</v>
      </c>
      <c r="P97" s="12">
        <v>54.0</v>
      </c>
      <c r="Q97" s="10">
        <v>0.03286004311796242</v>
      </c>
      <c r="R97" s="10">
        <v>0.6529620844853835</v>
      </c>
      <c r="S97" s="10">
        <v>0.8616517005905404</v>
      </c>
      <c r="T97" s="10">
        <v>0.4000644042735657</v>
      </c>
      <c r="Z97" s="13">
        <f t="shared" si="1"/>
        <v>359.9875857</v>
      </c>
    </row>
    <row r="98" ht="15.75" customHeight="1">
      <c r="A98" s="8">
        <v>0.0</v>
      </c>
      <c r="B98" s="9">
        <v>30.0</v>
      </c>
      <c r="C98" s="8">
        <v>45.0</v>
      </c>
      <c r="D98" s="10">
        <v>10.0</v>
      </c>
      <c r="E98" s="8">
        <v>0.005822388158690261</v>
      </c>
      <c r="F98" s="9">
        <v>29.61590129495657</v>
      </c>
      <c r="G98" s="8">
        <v>45.22139321177148</v>
      </c>
      <c r="H98" s="10">
        <v>9.776274186189083</v>
      </c>
      <c r="I98" s="8">
        <v>0.0</v>
      </c>
      <c r="J98" s="9">
        <v>31.19269693676728</v>
      </c>
      <c r="K98" s="8">
        <v>132.9759206587503</v>
      </c>
      <c r="L98" s="10">
        <v>5.365189841163387</v>
      </c>
      <c r="M98" s="10">
        <v>0.09174580043789968</v>
      </c>
      <c r="N98" s="10">
        <v>0.08426069773354689</v>
      </c>
      <c r="O98" s="11">
        <v>1.0</v>
      </c>
      <c r="P98" s="12">
        <v>95.0</v>
      </c>
      <c r="Q98" s="10">
        <v>0.03304323264052371</v>
      </c>
      <c r="R98" s="10">
        <v>0.6322904106474629</v>
      </c>
      <c r="S98" s="10">
        <v>0.8966202962441465</v>
      </c>
      <c r="T98" s="10">
        <v>0.3872332862860441</v>
      </c>
      <c r="Z98" s="13">
        <f t="shared" si="1"/>
        <v>360.0058224</v>
      </c>
    </row>
    <row r="99" ht="15.75" customHeight="1">
      <c r="A99" s="8">
        <v>0.0</v>
      </c>
      <c r="B99" s="9">
        <v>30.0</v>
      </c>
      <c r="C99" s="8">
        <v>45.0</v>
      </c>
      <c r="D99" s="10">
        <v>10.0</v>
      </c>
      <c r="E99" s="8">
        <v>0.00963637868270305</v>
      </c>
      <c r="F99" s="9">
        <v>30.00570104426075</v>
      </c>
      <c r="G99" s="8">
        <v>45.17031761578596</v>
      </c>
      <c r="H99" s="10">
        <v>9.967418249790054</v>
      </c>
      <c r="I99" s="8">
        <v>0.0</v>
      </c>
      <c r="J99" s="9">
        <v>8.165768107471273</v>
      </c>
      <c r="K99" s="8">
        <v>16.26581992776017</v>
      </c>
      <c r="L99" s="10">
        <v>12.09894905762129</v>
      </c>
      <c r="M99" s="10">
        <v>0.09456786155256666</v>
      </c>
      <c r="N99" s="10">
        <v>0.01512919729896311</v>
      </c>
      <c r="O99" s="11">
        <v>1.0</v>
      </c>
      <c r="P99" s="12">
        <v>43.0</v>
      </c>
      <c r="Q99" s="10">
        <v>0.03358546150187582</v>
      </c>
      <c r="R99" s="10">
        <v>0.6608118202149269</v>
      </c>
      <c r="S99" s="10">
        <v>0.9035979239000668</v>
      </c>
      <c r="T99" s="10">
        <v>0.4028722304716094</v>
      </c>
      <c r="Z99" s="13">
        <f t="shared" si="1"/>
        <v>360.0096364</v>
      </c>
    </row>
    <row r="100" ht="15.75" customHeight="1">
      <c r="A100" s="8">
        <v>0.0</v>
      </c>
      <c r="B100" s="9">
        <v>30.0</v>
      </c>
      <c r="C100" s="8">
        <v>45.0</v>
      </c>
      <c r="D100" s="10">
        <v>10.0</v>
      </c>
      <c r="E100" s="8">
        <v>359.9555113376963</v>
      </c>
      <c r="F100" s="9">
        <v>29.63373313620685</v>
      </c>
      <c r="G100" s="8">
        <v>44.01840311906827</v>
      </c>
      <c r="H100" s="10">
        <v>10.16633336725022</v>
      </c>
      <c r="I100" s="8">
        <v>0.0</v>
      </c>
      <c r="J100" s="9">
        <v>19.2837888296048</v>
      </c>
      <c r="K100" s="8">
        <v>41.47102162492391</v>
      </c>
      <c r="L100" s="10">
        <v>12.36881463604851</v>
      </c>
      <c r="M100" s="10">
        <v>0.1005159647112696</v>
      </c>
      <c r="N100" s="10">
        <v>0.09759358851139334</v>
      </c>
      <c r="O100" s="11">
        <v>1.0</v>
      </c>
      <c r="P100" s="12">
        <v>26.0</v>
      </c>
      <c r="Q100" s="10">
        <v>0.03469276722409933</v>
      </c>
      <c r="R100" s="10">
        <v>0.6685171550941507</v>
      </c>
      <c r="S100" s="10">
        <v>0.8795150393357855</v>
      </c>
      <c r="T100" s="10">
        <v>0.416790680951576</v>
      </c>
      <c r="Z100" s="13">
        <f t="shared" si="1"/>
        <v>359.9555113</v>
      </c>
    </row>
    <row r="101" ht="15.75" customHeight="1">
      <c r="A101" s="8">
        <v>0.0</v>
      </c>
      <c r="B101" s="9">
        <v>30.0</v>
      </c>
      <c r="C101" s="8">
        <v>45.0</v>
      </c>
      <c r="D101" s="10">
        <v>10.0</v>
      </c>
      <c r="E101" s="8">
        <v>0.01520464248375428</v>
      </c>
      <c r="F101" s="9">
        <v>30.5230192390048</v>
      </c>
      <c r="G101" s="8">
        <v>45.68698677942199</v>
      </c>
      <c r="H101" s="10">
        <v>10.04110748645278</v>
      </c>
      <c r="I101" s="8">
        <v>0.0</v>
      </c>
      <c r="J101" s="9">
        <v>39.94116777264709</v>
      </c>
      <c r="K101" s="8">
        <v>161.4380099885799</v>
      </c>
      <c r="L101" s="10">
        <v>14.00475815915589</v>
      </c>
      <c r="M101" s="10">
        <v>0.0948874491591107</v>
      </c>
      <c r="N101" s="10">
        <v>0.06030932610883846</v>
      </c>
      <c r="O101" s="11">
        <v>1.0</v>
      </c>
      <c r="P101" s="12">
        <v>143.0</v>
      </c>
      <c r="Q101" s="10">
        <v>0.03364414606227963</v>
      </c>
      <c r="R101" s="10">
        <v>0.6845431110717697</v>
      </c>
      <c r="S101" s="10">
        <v>0.9241024367307851</v>
      </c>
      <c r="T101" s="10">
        <v>0.4112158294977086</v>
      </c>
      <c r="Z101" s="13">
        <f t="shared" si="1"/>
        <v>360.0152046</v>
      </c>
    </row>
    <row r="102" ht="15.75" customHeight="1">
      <c r="A102" s="8">
        <v>0.0</v>
      </c>
      <c r="B102" s="9">
        <v>30.0</v>
      </c>
      <c r="C102" s="8">
        <v>45.0</v>
      </c>
      <c r="D102" s="10">
        <v>10.0</v>
      </c>
      <c r="E102" s="8">
        <v>359.9987279332481</v>
      </c>
      <c r="F102" s="9">
        <v>30.84598177828811</v>
      </c>
      <c r="G102" s="8">
        <v>45.10828306719965</v>
      </c>
      <c r="H102" s="10">
        <v>10.34805372635823</v>
      </c>
      <c r="I102" s="8">
        <v>0.0</v>
      </c>
      <c r="J102" s="9">
        <v>48.53000012374523</v>
      </c>
      <c r="K102" s="8">
        <v>55.73068666137083</v>
      </c>
      <c r="L102" s="10">
        <v>8.673907469470807</v>
      </c>
      <c r="M102" s="10">
        <v>0.08402211121842769</v>
      </c>
      <c r="N102" s="10">
        <v>0.1370375126401908</v>
      </c>
      <c r="O102" s="11">
        <v>1.0</v>
      </c>
      <c r="P102" s="12">
        <v>31.0</v>
      </c>
      <c r="Q102" s="10">
        <v>0.03172315246511426</v>
      </c>
      <c r="R102" s="10">
        <v>0.6614642997673078</v>
      </c>
      <c r="S102" s="10">
        <v>0.843256820386885</v>
      </c>
      <c r="T102" s="10">
        <v>0.3991164739050005</v>
      </c>
      <c r="Z102" s="13">
        <f t="shared" si="1"/>
        <v>359.9987279</v>
      </c>
    </row>
    <row r="103" ht="15.75" customHeight="1">
      <c r="A103" s="13"/>
      <c r="B103" s="28"/>
      <c r="C103" s="13"/>
      <c r="D103" s="4"/>
      <c r="E103" s="13"/>
      <c r="F103" s="28"/>
      <c r="G103" s="13"/>
      <c r="H103" s="4"/>
      <c r="I103" s="13"/>
      <c r="J103" s="28"/>
      <c r="K103" s="13"/>
      <c r="L103" s="4"/>
      <c r="M103" s="4"/>
      <c r="N103" s="4"/>
      <c r="P103" s="3"/>
      <c r="Q103" s="4"/>
      <c r="R103" s="4"/>
      <c r="S103" s="4"/>
      <c r="T103" s="4"/>
    </row>
    <row r="104" ht="15.75" customHeight="1">
      <c r="A104" s="13"/>
      <c r="B104" s="28"/>
      <c r="C104" s="13"/>
      <c r="D104" s="4"/>
      <c r="E104" s="13"/>
      <c r="F104" s="28"/>
      <c r="G104" s="13"/>
      <c r="H104" s="4"/>
      <c r="I104" s="13"/>
      <c r="J104" s="28"/>
      <c r="K104" s="13"/>
      <c r="L104" s="4"/>
      <c r="M104" s="4"/>
      <c r="N104" s="4"/>
      <c r="P104" s="3"/>
      <c r="Q104" s="4"/>
      <c r="R104" s="4"/>
      <c r="S104" s="4"/>
      <c r="T104" s="4"/>
    </row>
    <row r="105" ht="15.75" customHeight="1">
      <c r="A105" s="13"/>
      <c r="B105" s="28"/>
      <c r="C105" s="13"/>
      <c r="D105" s="4"/>
      <c r="E105" s="13"/>
      <c r="F105" s="28"/>
      <c r="G105" s="13"/>
      <c r="H105" s="4"/>
      <c r="I105" s="13"/>
      <c r="J105" s="28"/>
      <c r="K105" s="13"/>
      <c r="L105" s="4"/>
      <c r="M105" s="4"/>
      <c r="N105" s="4"/>
      <c r="P105" s="3"/>
      <c r="Q105" s="4"/>
      <c r="R105" s="4"/>
      <c r="S105" s="4"/>
      <c r="T105" s="4"/>
    </row>
    <row r="106" ht="15.75" customHeight="1">
      <c r="A106" s="13"/>
      <c r="B106" s="28"/>
      <c r="C106" s="13"/>
      <c r="D106" s="4"/>
      <c r="E106" s="13"/>
      <c r="F106" s="28"/>
      <c r="G106" s="13"/>
      <c r="H106" s="4"/>
      <c r="I106" s="13"/>
      <c r="J106" s="28"/>
      <c r="K106" s="13"/>
      <c r="L106" s="4"/>
      <c r="M106" s="4"/>
      <c r="N106" s="4"/>
      <c r="P106" s="3"/>
      <c r="Q106" s="4"/>
      <c r="R106" s="4"/>
      <c r="S106" s="4"/>
      <c r="T106" s="4"/>
    </row>
    <row r="107" ht="15.75" customHeight="1">
      <c r="A107" s="13"/>
      <c r="B107" s="28"/>
      <c r="C107" s="13"/>
      <c r="D107" s="4"/>
      <c r="E107" s="13"/>
      <c r="F107" s="28"/>
      <c r="G107" s="13"/>
      <c r="H107" s="4"/>
      <c r="I107" s="13"/>
      <c r="J107" s="28"/>
      <c r="K107" s="13"/>
      <c r="L107" s="4"/>
      <c r="M107" s="4"/>
      <c r="N107" s="4"/>
      <c r="P107" s="3"/>
      <c r="Q107" s="4"/>
      <c r="R107" s="4"/>
      <c r="S107" s="4"/>
      <c r="T107" s="4"/>
    </row>
    <row r="108" ht="15.75" customHeight="1">
      <c r="A108" s="13"/>
      <c r="B108" s="28"/>
      <c r="C108" s="13"/>
      <c r="D108" s="4"/>
      <c r="E108" s="13"/>
      <c r="F108" s="28"/>
      <c r="G108" s="13"/>
      <c r="H108" s="4"/>
      <c r="I108" s="13"/>
      <c r="J108" s="28"/>
      <c r="K108" s="13"/>
      <c r="L108" s="4"/>
      <c r="M108" s="4"/>
      <c r="N108" s="4"/>
      <c r="P108" s="3"/>
      <c r="Q108" s="4"/>
      <c r="R108" s="4"/>
      <c r="S108" s="4"/>
      <c r="T108" s="4"/>
    </row>
    <row r="109" ht="15.75" customHeight="1">
      <c r="A109" s="13"/>
      <c r="B109" s="28"/>
      <c r="C109" s="13"/>
      <c r="D109" s="4"/>
      <c r="E109" s="13"/>
      <c r="F109" s="28"/>
      <c r="G109" s="13"/>
      <c r="H109" s="4"/>
      <c r="I109" s="13"/>
      <c r="J109" s="28"/>
      <c r="K109" s="13"/>
      <c r="L109" s="4"/>
      <c r="M109" s="4"/>
      <c r="N109" s="4"/>
      <c r="P109" s="3"/>
      <c r="Q109" s="4"/>
      <c r="R109" s="4"/>
      <c r="S109" s="4"/>
      <c r="T109" s="4"/>
    </row>
    <row r="110" ht="15.75" customHeight="1">
      <c r="A110" s="13"/>
      <c r="B110" s="28"/>
      <c r="C110" s="13"/>
      <c r="D110" s="4"/>
      <c r="E110" s="13"/>
      <c r="F110" s="28"/>
      <c r="G110" s="13"/>
      <c r="H110" s="4"/>
      <c r="I110" s="13"/>
      <c r="J110" s="28"/>
      <c r="K110" s="13"/>
      <c r="L110" s="4"/>
      <c r="M110" s="4"/>
      <c r="N110" s="4"/>
      <c r="P110" s="3"/>
      <c r="Q110" s="4"/>
      <c r="R110" s="4"/>
      <c r="S110" s="4"/>
      <c r="T110" s="4"/>
    </row>
    <row r="111" ht="15.75" customHeight="1">
      <c r="A111" s="13"/>
      <c r="B111" s="28"/>
      <c r="C111" s="13"/>
      <c r="D111" s="4"/>
      <c r="E111" s="13"/>
      <c r="F111" s="28"/>
      <c r="G111" s="13"/>
      <c r="H111" s="4"/>
      <c r="I111" s="13"/>
      <c r="J111" s="28"/>
      <c r="K111" s="13"/>
      <c r="L111" s="4"/>
      <c r="M111" s="4"/>
      <c r="N111" s="4"/>
      <c r="P111" s="3"/>
      <c r="Q111" s="4"/>
      <c r="R111" s="4"/>
      <c r="S111" s="4"/>
      <c r="T111" s="4"/>
    </row>
    <row r="112" ht="15.75" customHeight="1">
      <c r="A112" s="13"/>
      <c r="B112" s="28"/>
      <c r="C112" s="13"/>
      <c r="D112" s="4"/>
      <c r="E112" s="13"/>
      <c r="F112" s="28"/>
      <c r="G112" s="13"/>
      <c r="H112" s="4"/>
      <c r="I112" s="13"/>
      <c r="J112" s="28"/>
      <c r="K112" s="13"/>
      <c r="L112" s="4"/>
      <c r="M112" s="4"/>
      <c r="N112" s="4"/>
      <c r="P112" s="3"/>
      <c r="Q112" s="4"/>
      <c r="R112" s="4"/>
      <c r="S112" s="4"/>
      <c r="T112" s="4"/>
    </row>
    <row r="113" ht="15.75" customHeight="1">
      <c r="A113" s="13"/>
      <c r="B113" s="28"/>
      <c r="C113" s="13"/>
      <c r="D113" s="4"/>
      <c r="E113" s="13"/>
      <c r="F113" s="28"/>
      <c r="G113" s="13"/>
      <c r="H113" s="4"/>
      <c r="I113" s="13"/>
      <c r="J113" s="28"/>
      <c r="K113" s="13"/>
      <c r="L113" s="4"/>
      <c r="M113" s="4"/>
      <c r="N113" s="4"/>
      <c r="P113" s="3"/>
      <c r="Q113" s="4"/>
      <c r="R113" s="4"/>
      <c r="S113" s="4"/>
      <c r="T113" s="4"/>
    </row>
    <row r="114" ht="15.75" customHeight="1">
      <c r="A114" s="13"/>
      <c r="B114" s="28"/>
      <c r="C114" s="13"/>
      <c r="D114" s="4"/>
      <c r="E114" s="13"/>
      <c r="F114" s="28"/>
      <c r="G114" s="13"/>
      <c r="H114" s="4"/>
      <c r="I114" s="13"/>
      <c r="J114" s="28"/>
      <c r="K114" s="13"/>
      <c r="L114" s="4"/>
      <c r="M114" s="4"/>
      <c r="N114" s="4"/>
      <c r="P114" s="3"/>
      <c r="Q114" s="4"/>
      <c r="R114" s="4"/>
      <c r="S114" s="4"/>
      <c r="T114" s="4"/>
    </row>
    <row r="115" ht="15.75" customHeight="1">
      <c r="A115" s="13"/>
      <c r="B115" s="28"/>
      <c r="C115" s="13"/>
      <c r="D115" s="4"/>
      <c r="E115" s="13"/>
      <c r="F115" s="28"/>
      <c r="G115" s="13"/>
      <c r="H115" s="4"/>
      <c r="I115" s="13"/>
      <c r="J115" s="28"/>
      <c r="K115" s="13"/>
      <c r="L115" s="4"/>
      <c r="M115" s="4"/>
      <c r="N115" s="4"/>
      <c r="P115" s="3"/>
      <c r="Q115" s="4"/>
      <c r="R115" s="4"/>
      <c r="S115" s="4"/>
      <c r="T115" s="4"/>
    </row>
    <row r="116" ht="15.75" customHeight="1">
      <c r="A116" s="13"/>
      <c r="B116" s="28"/>
      <c r="C116" s="13"/>
      <c r="D116" s="4"/>
      <c r="E116" s="13"/>
      <c r="F116" s="28"/>
      <c r="G116" s="13"/>
      <c r="H116" s="4"/>
      <c r="I116" s="13"/>
      <c r="J116" s="28"/>
      <c r="K116" s="13"/>
      <c r="L116" s="4"/>
      <c r="M116" s="4"/>
      <c r="N116" s="4"/>
      <c r="P116" s="3"/>
      <c r="Q116" s="4"/>
      <c r="R116" s="4"/>
      <c r="S116" s="4"/>
      <c r="T116" s="4"/>
    </row>
    <row r="117" ht="15.75" customHeight="1">
      <c r="A117" s="13"/>
      <c r="B117" s="28"/>
      <c r="C117" s="13"/>
      <c r="D117" s="4"/>
      <c r="E117" s="13"/>
      <c r="F117" s="28"/>
      <c r="G117" s="13"/>
      <c r="H117" s="4"/>
      <c r="I117" s="13"/>
      <c r="J117" s="28"/>
      <c r="K117" s="13"/>
      <c r="L117" s="4"/>
      <c r="M117" s="4"/>
      <c r="N117" s="4"/>
      <c r="P117" s="3"/>
      <c r="Q117" s="4"/>
      <c r="R117" s="4"/>
      <c r="S117" s="4"/>
      <c r="T117" s="4"/>
    </row>
    <row r="118" ht="15.75" customHeight="1">
      <c r="A118" s="13"/>
      <c r="B118" s="28"/>
      <c r="C118" s="13"/>
      <c r="D118" s="4"/>
      <c r="E118" s="13"/>
      <c r="F118" s="28"/>
      <c r="G118" s="13"/>
      <c r="H118" s="4"/>
      <c r="I118" s="13"/>
      <c r="J118" s="28"/>
      <c r="K118" s="13"/>
      <c r="L118" s="4"/>
      <c r="M118" s="4"/>
      <c r="N118" s="4"/>
      <c r="P118" s="3"/>
      <c r="Q118" s="4"/>
      <c r="R118" s="4"/>
      <c r="S118" s="4"/>
      <c r="T118" s="4"/>
    </row>
    <row r="119" ht="15.75" customHeight="1">
      <c r="A119" s="13"/>
      <c r="B119" s="28"/>
      <c r="C119" s="13"/>
      <c r="D119" s="4"/>
      <c r="E119" s="13"/>
      <c r="F119" s="28"/>
      <c r="G119" s="13"/>
      <c r="H119" s="4"/>
      <c r="I119" s="13"/>
      <c r="J119" s="28"/>
      <c r="K119" s="13"/>
      <c r="L119" s="4"/>
      <c r="M119" s="4"/>
      <c r="N119" s="4"/>
      <c r="P119" s="3"/>
      <c r="Q119" s="4"/>
      <c r="R119" s="4"/>
      <c r="S119" s="4"/>
      <c r="T119" s="4"/>
    </row>
    <row r="120" ht="15.75" customHeight="1">
      <c r="A120" s="13"/>
      <c r="B120" s="28"/>
      <c r="C120" s="13"/>
      <c r="D120" s="4"/>
      <c r="E120" s="13"/>
      <c r="F120" s="28"/>
      <c r="G120" s="13"/>
      <c r="H120" s="4"/>
      <c r="I120" s="13"/>
      <c r="J120" s="28"/>
      <c r="K120" s="13"/>
      <c r="L120" s="4"/>
      <c r="M120" s="4"/>
      <c r="N120" s="4"/>
      <c r="P120" s="3"/>
      <c r="Q120" s="4"/>
      <c r="R120" s="4"/>
      <c r="S120" s="4"/>
      <c r="T120" s="4"/>
    </row>
    <row r="121" ht="15.75" customHeight="1">
      <c r="A121" s="13"/>
      <c r="B121" s="28"/>
      <c r="C121" s="13"/>
      <c r="D121" s="4"/>
      <c r="E121" s="13"/>
      <c r="F121" s="28"/>
      <c r="G121" s="13"/>
      <c r="H121" s="4"/>
      <c r="I121" s="13"/>
      <c r="J121" s="28"/>
      <c r="K121" s="13"/>
      <c r="L121" s="4"/>
      <c r="M121" s="4"/>
      <c r="N121" s="4"/>
      <c r="P121" s="3"/>
      <c r="Q121" s="4"/>
      <c r="R121" s="4"/>
      <c r="S121" s="4"/>
      <c r="T121" s="4"/>
    </row>
    <row r="122" ht="15.75" customHeight="1">
      <c r="A122" s="13"/>
      <c r="B122" s="28"/>
      <c r="C122" s="13"/>
      <c r="D122" s="4"/>
      <c r="E122" s="13"/>
      <c r="F122" s="28"/>
      <c r="G122" s="13"/>
      <c r="H122" s="4"/>
      <c r="I122" s="13"/>
      <c r="J122" s="28"/>
      <c r="K122" s="13"/>
      <c r="L122" s="4"/>
      <c r="M122" s="4"/>
      <c r="N122" s="4"/>
      <c r="P122" s="3"/>
      <c r="Q122" s="4"/>
      <c r="R122" s="4"/>
      <c r="S122" s="4"/>
      <c r="T122" s="4"/>
    </row>
    <row r="123" ht="15.75" customHeight="1">
      <c r="A123" s="13"/>
      <c r="B123" s="28"/>
      <c r="C123" s="13"/>
      <c r="D123" s="4"/>
      <c r="E123" s="13"/>
      <c r="F123" s="28"/>
      <c r="G123" s="13"/>
      <c r="H123" s="4"/>
      <c r="I123" s="13"/>
      <c r="J123" s="28"/>
      <c r="K123" s="13"/>
      <c r="L123" s="4"/>
      <c r="M123" s="4"/>
      <c r="N123" s="4"/>
      <c r="P123" s="3"/>
      <c r="Q123" s="4"/>
      <c r="R123" s="4"/>
      <c r="S123" s="4"/>
      <c r="T123" s="4"/>
    </row>
    <row r="124" ht="15.75" customHeight="1">
      <c r="A124" s="13"/>
      <c r="B124" s="28"/>
      <c r="C124" s="13"/>
      <c r="D124" s="4"/>
      <c r="E124" s="13"/>
      <c r="F124" s="28"/>
      <c r="G124" s="13"/>
      <c r="H124" s="4"/>
      <c r="I124" s="13"/>
      <c r="J124" s="28"/>
      <c r="K124" s="13"/>
      <c r="L124" s="4"/>
      <c r="M124" s="4"/>
      <c r="N124" s="4"/>
      <c r="P124" s="3"/>
      <c r="Q124" s="4"/>
      <c r="R124" s="4"/>
      <c r="S124" s="4"/>
      <c r="T124" s="4"/>
    </row>
    <row r="125" ht="15.75" customHeight="1">
      <c r="A125" s="13"/>
      <c r="B125" s="28"/>
      <c r="C125" s="13"/>
      <c r="D125" s="4"/>
      <c r="E125" s="13"/>
      <c r="F125" s="28"/>
      <c r="G125" s="13"/>
      <c r="H125" s="4"/>
      <c r="I125" s="13"/>
      <c r="J125" s="28"/>
      <c r="K125" s="13"/>
      <c r="L125" s="4"/>
      <c r="M125" s="4"/>
      <c r="N125" s="4"/>
      <c r="P125" s="3"/>
      <c r="Q125" s="4"/>
      <c r="R125" s="4"/>
      <c r="S125" s="4"/>
      <c r="T125" s="4"/>
    </row>
    <row r="126" ht="15.75" customHeight="1">
      <c r="A126" s="13"/>
      <c r="B126" s="28"/>
      <c r="C126" s="13"/>
      <c r="D126" s="4"/>
      <c r="E126" s="13"/>
      <c r="F126" s="28"/>
      <c r="G126" s="13"/>
      <c r="H126" s="4"/>
      <c r="I126" s="13"/>
      <c r="J126" s="28"/>
      <c r="K126" s="13"/>
      <c r="L126" s="4"/>
      <c r="M126" s="4"/>
      <c r="N126" s="4"/>
      <c r="P126" s="3"/>
      <c r="Q126" s="4"/>
      <c r="R126" s="4"/>
      <c r="S126" s="4"/>
      <c r="T126" s="4"/>
    </row>
    <row r="127" ht="15.75" customHeight="1">
      <c r="A127" s="13"/>
      <c r="B127" s="28"/>
      <c r="C127" s="13"/>
      <c r="D127" s="4"/>
      <c r="E127" s="13"/>
      <c r="F127" s="28"/>
      <c r="G127" s="13"/>
      <c r="H127" s="4"/>
      <c r="I127" s="13"/>
      <c r="J127" s="28"/>
      <c r="K127" s="13"/>
      <c r="L127" s="4"/>
      <c r="M127" s="4"/>
      <c r="N127" s="4"/>
      <c r="P127" s="3"/>
      <c r="Q127" s="4"/>
      <c r="R127" s="4"/>
      <c r="S127" s="4"/>
      <c r="T127" s="4"/>
    </row>
    <row r="128" ht="15.75" customHeight="1">
      <c r="A128" s="13"/>
      <c r="B128" s="28"/>
      <c r="C128" s="13"/>
      <c r="D128" s="4"/>
      <c r="E128" s="13"/>
      <c r="F128" s="28"/>
      <c r="G128" s="13"/>
      <c r="H128" s="4"/>
      <c r="I128" s="13"/>
      <c r="J128" s="28"/>
      <c r="K128" s="13"/>
      <c r="L128" s="4"/>
      <c r="M128" s="4"/>
      <c r="N128" s="4"/>
      <c r="P128" s="3"/>
      <c r="Q128" s="4"/>
      <c r="R128" s="4"/>
      <c r="S128" s="4"/>
      <c r="T128" s="4"/>
    </row>
    <row r="129" ht="15.75" customHeight="1">
      <c r="A129" s="13"/>
      <c r="B129" s="28"/>
      <c r="C129" s="13"/>
      <c r="D129" s="4"/>
      <c r="E129" s="13"/>
      <c r="F129" s="28"/>
      <c r="G129" s="13"/>
      <c r="H129" s="4"/>
      <c r="I129" s="13"/>
      <c r="J129" s="28"/>
      <c r="K129" s="13"/>
      <c r="L129" s="4"/>
      <c r="M129" s="4"/>
      <c r="N129" s="4"/>
      <c r="P129" s="3"/>
      <c r="Q129" s="4"/>
      <c r="R129" s="4"/>
      <c r="S129" s="4"/>
      <c r="T129" s="4"/>
    </row>
    <row r="130" ht="15.75" customHeight="1">
      <c r="A130" s="13"/>
      <c r="B130" s="28"/>
      <c r="C130" s="13"/>
      <c r="D130" s="4"/>
      <c r="E130" s="13"/>
      <c r="F130" s="28"/>
      <c r="G130" s="13"/>
      <c r="H130" s="4"/>
      <c r="I130" s="13"/>
      <c r="J130" s="28"/>
      <c r="K130" s="13"/>
      <c r="L130" s="4"/>
      <c r="M130" s="4"/>
      <c r="N130" s="4"/>
      <c r="P130" s="3"/>
      <c r="Q130" s="4"/>
      <c r="R130" s="4"/>
      <c r="S130" s="4"/>
      <c r="T130" s="4"/>
    </row>
    <row r="131" ht="15.75" customHeight="1">
      <c r="A131" s="13"/>
      <c r="B131" s="28"/>
      <c r="C131" s="13"/>
      <c r="D131" s="4"/>
      <c r="E131" s="13"/>
      <c r="F131" s="28"/>
      <c r="G131" s="13"/>
      <c r="H131" s="4"/>
      <c r="I131" s="13"/>
      <c r="J131" s="28"/>
      <c r="K131" s="13"/>
      <c r="L131" s="4"/>
      <c r="M131" s="4"/>
      <c r="N131" s="4"/>
      <c r="P131" s="3"/>
      <c r="Q131" s="4"/>
      <c r="R131" s="4"/>
      <c r="S131" s="4"/>
      <c r="T131" s="4"/>
    </row>
    <row r="132" ht="15.75" customHeight="1">
      <c r="A132" s="13"/>
      <c r="B132" s="28"/>
      <c r="C132" s="13"/>
      <c r="D132" s="4"/>
      <c r="E132" s="13"/>
      <c r="F132" s="28"/>
      <c r="G132" s="13"/>
      <c r="H132" s="4"/>
      <c r="I132" s="13"/>
      <c r="J132" s="28"/>
      <c r="K132" s="13"/>
      <c r="L132" s="4"/>
      <c r="M132" s="4"/>
      <c r="N132" s="4"/>
      <c r="P132" s="3"/>
      <c r="Q132" s="4"/>
      <c r="R132" s="4"/>
      <c r="S132" s="4"/>
      <c r="T132" s="4"/>
    </row>
    <row r="133" ht="15.75" customHeight="1">
      <c r="A133" s="13"/>
      <c r="B133" s="28"/>
      <c r="C133" s="13"/>
      <c r="D133" s="4"/>
      <c r="E133" s="13"/>
      <c r="F133" s="28"/>
      <c r="G133" s="13"/>
      <c r="H133" s="4"/>
      <c r="I133" s="13"/>
      <c r="J133" s="28"/>
      <c r="K133" s="13"/>
      <c r="L133" s="4"/>
      <c r="M133" s="4"/>
      <c r="N133" s="4"/>
      <c r="P133" s="3"/>
      <c r="Q133" s="4"/>
      <c r="R133" s="4"/>
      <c r="S133" s="4"/>
      <c r="T133" s="4"/>
    </row>
    <row r="134" ht="15.75" customHeight="1">
      <c r="A134" s="13"/>
      <c r="B134" s="28"/>
      <c r="C134" s="13"/>
      <c r="D134" s="4"/>
      <c r="E134" s="13"/>
      <c r="F134" s="28"/>
      <c r="G134" s="13"/>
      <c r="H134" s="4"/>
      <c r="I134" s="13"/>
      <c r="J134" s="28"/>
      <c r="K134" s="13"/>
      <c r="L134" s="4"/>
      <c r="M134" s="4"/>
      <c r="N134" s="4"/>
      <c r="P134" s="3"/>
      <c r="Q134" s="4"/>
      <c r="R134" s="4"/>
      <c r="S134" s="4"/>
      <c r="T134" s="4"/>
    </row>
    <row r="135" ht="15.75" customHeight="1">
      <c r="A135" s="13"/>
      <c r="B135" s="28"/>
      <c r="C135" s="13"/>
      <c r="D135" s="4"/>
      <c r="E135" s="13"/>
      <c r="F135" s="28"/>
      <c r="G135" s="13"/>
      <c r="H135" s="4"/>
      <c r="I135" s="13"/>
      <c r="J135" s="28"/>
      <c r="K135" s="13"/>
      <c r="L135" s="4"/>
      <c r="M135" s="4"/>
      <c r="N135" s="4"/>
      <c r="P135" s="3"/>
      <c r="Q135" s="4"/>
      <c r="R135" s="4"/>
      <c r="S135" s="4"/>
      <c r="T135" s="4"/>
    </row>
    <row r="136" ht="15.75" customHeight="1">
      <c r="A136" s="13"/>
      <c r="B136" s="28"/>
      <c r="C136" s="13"/>
      <c r="D136" s="4"/>
      <c r="E136" s="13"/>
      <c r="F136" s="28"/>
      <c r="G136" s="13"/>
      <c r="H136" s="4"/>
      <c r="I136" s="13"/>
      <c r="J136" s="28"/>
      <c r="K136" s="13"/>
      <c r="L136" s="4"/>
      <c r="M136" s="4"/>
      <c r="N136" s="4"/>
      <c r="P136" s="3"/>
      <c r="Q136" s="4"/>
      <c r="R136" s="4"/>
      <c r="S136" s="4"/>
      <c r="T136" s="4"/>
    </row>
    <row r="137" ht="15.75" customHeight="1">
      <c r="A137" s="13"/>
      <c r="B137" s="28"/>
      <c r="C137" s="13"/>
      <c r="D137" s="4"/>
      <c r="E137" s="13"/>
      <c r="F137" s="28"/>
      <c r="G137" s="13"/>
      <c r="H137" s="4"/>
      <c r="I137" s="13"/>
      <c r="J137" s="28"/>
      <c r="K137" s="13"/>
      <c r="L137" s="4"/>
      <c r="M137" s="4"/>
      <c r="N137" s="4"/>
      <c r="P137" s="3"/>
      <c r="Q137" s="4"/>
      <c r="R137" s="4"/>
      <c r="S137" s="4"/>
      <c r="T137" s="4"/>
    </row>
    <row r="138" ht="15.75" customHeight="1">
      <c r="A138" s="13"/>
      <c r="B138" s="28"/>
      <c r="C138" s="13"/>
      <c r="D138" s="4"/>
      <c r="E138" s="13"/>
      <c r="F138" s="28"/>
      <c r="G138" s="13"/>
      <c r="H138" s="4"/>
      <c r="I138" s="13"/>
      <c r="J138" s="28"/>
      <c r="K138" s="13"/>
      <c r="L138" s="4"/>
      <c r="M138" s="4"/>
      <c r="N138" s="4"/>
      <c r="P138" s="3"/>
      <c r="Q138" s="4"/>
      <c r="R138" s="4"/>
      <c r="S138" s="4"/>
      <c r="T138" s="4"/>
    </row>
    <row r="139" ht="15.75" customHeight="1">
      <c r="A139" s="13"/>
      <c r="B139" s="28"/>
      <c r="C139" s="13"/>
      <c r="D139" s="4"/>
      <c r="E139" s="13"/>
      <c r="F139" s="28"/>
      <c r="G139" s="13"/>
      <c r="H139" s="4"/>
      <c r="I139" s="13"/>
      <c r="J139" s="28"/>
      <c r="K139" s="13"/>
      <c r="L139" s="4"/>
      <c r="M139" s="4"/>
      <c r="N139" s="4"/>
      <c r="P139" s="3"/>
      <c r="Q139" s="4"/>
      <c r="R139" s="4"/>
      <c r="S139" s="4"/>
      <c r="T139" s="4"/>
    </row>
    <row r="140" ht="15.75" customHeight="1">
      <c r="A140" s="13"/>
      <c r="B140" s="28"/>
      <c r="C140" s="13"/>
      <c r="D140" s="4"/>
      <c r="E140" s="13"/>
      <c r="F140" s="28"/>
      <c r="G140" s="13"/>
      <c r="H140" s="4"/>
      <c r="I140" s="13"/>
      <c r="J140" s="28"/>
      <c r="K140" s="13"/>
      <c r="L140" s="4"/>
      <c r="M140" s="4"/>
      <c r="N140" s="4"/>
      <c r="P140" s="3"/>
      <c r="Q140" s="4"/>
      <c r="R140" s="4"/>
      <c r="S140" s="4"/>
      <c r="T140" s="4"/>
    </row>
    <row r="141" ht="15.75" customHeight="1">
      <c r="A141" s="13"/>
      <c r="B141" s="28"/>
      <c r="C141" s="13"/>
      <c r="D141" s="4"/>
      <c r="E141" s="13"/>
      <c r="F141" s="28"/>
      <c r="G141" s="13"/>
      <c r="H141" s="4"/>
      <c r="I141" s="13"/>
      <c r="J141" s="28"/>
      <c r="K141" s="13"/>
      <c r="L141" s="4"/>
      <c r="M141" s="4"/>
      <c r="N141" s="4"/>
      <c r="P141" s="3"/>
      <c r="Q141" s="4"/>
      <c r="R141" s="4"/>
      <c r="S141" s="4"/>
      <c r="T141" s="4"/>
    </row>
    <row r="142" ht="15.75" customHeight="1">
      <c r="A142" s="13"/>
      <c r="B142" s="28"/>
      <c r="C142" s="13"/>
      <c r="D142" s="4"/>
      <c r="E142" s="13"/>
      <c r="F142" s="28"/>
      <c r="G142" s="13"/>
      <c r="H142" s="4"/>
      <c r="I142" s="13"/>
      <c r="J142" s="28"/>
      <c r="K142" s="13"/>
      <c r="L142" s="4"/>
      <c r="M142" s="4"/>
      <c r="N142" s="4"/>
      <c r="P142" s="3"/>
      <c r="Q142" s="4"/>
      <c r="R142" s="4"/>
      <c r="S142" s="4"/>
      <c r="T142" s="4"/>
    </row>
    <row r="143" ht="15.75" customHeight="1">
      <c r="A143" s="13"/>
      <c r="B143" s="28"/>
      <c r="C143" s="13"/>
      <c r="D143" s="4"/>
      <c r="E143" s="13"/>
      <c r="F143" s="28"/>
      <c r="G143" s="13"/>
      <c r="H143" s="4"/>
      <c r="I143" s="13"/>
      <c r="J143" s="28"/>
      <c r="K143" s="13"/>
      <c r="L143" s="4"/>
      <c r="M143" s="4"/>
      <c r="N143" s="4"/>
      <c r="P143" s="3"/>
      <c r="Q143" s="4"/>
      <c r="R143" s="4"/>
      <c r="S143" s="4"/>
      <c r="T143" s="4"/>
    </row>
    <row r="144" ht="15.75" customHeight="1">
      <c r="A144" s="13"/>
      <c r="B144" s="28"/>
      <c r="C144" s="13"/>
      <c r="D144" s="4"/>
      <c r="E144" s="13"/>
      <c r="F144" s="28"/>
      <c r="G144" s="13"/>
      <c r="H144" s="4"/>
      <c r="I144" s="13"/>
      <c r="J144" s="28"/>
      <c r="K144" s="13"/>
      <c r="L144" s="4"/>
      <c r="M144" s="4"/>
      <c r="N144" s="4"/>
      <c r="P144" s="3"/>
      <c r="Q144" s="4"/>
      <c r="R144" s="4"/>
      <c r="S144" s="4"/>
      <c r="T144" s="4"/>
    </row>
    <row r="145" ht="15.75" customHeight="1">
      <c r="A145" s="13"/>
      <c r="B145" s="28"/>
      <c r="C145" s="13"/>
      <c r="D145" s="4"/>
      <c r="E145" s="13"/>
      <c r="F145" s="28"/>
      <c r="G145" s="13"/>
      <c r="H145" s="4"/>
      <c r="I145" s="13"/>
      <c r="J145" s="28"/>
      <c r="K145" s="13"/>
      <c r="L145" s="4"/>
      <c r="M145" s="4"/>
      <c r="N145" s="4"/>
      <c r="P145" s="3"/>
      <c r="Q145" s="4"/>
      <c r="R145" s="4"/>
      <c r="S145" s="4"/>
      <c r="T145" s="4"/>
    </row>
    <row r="146" ht="15.75" customHeight="1">
      <c r="A146" s="13"/>
      <c r="B146" s="28"/>
      <c r="C146" s="13"/>
      <c r="D146" s="4"/>
      <c r="E146" s="13"/>
      <c r="F146" s="28"/>
      <c r="G146" s="13"/>
      <c r="H146" s="4"/>
      <c r="I146" s="13"/>
      <c r="J146" s="28"/>
      <c r="K146" s="13"/>
      <c r="L146" s="4"/>
      <c r="M146" s="4"/>
      <c r="N146" s="4"/>
      <c r="P146" s="3"/>
      <c r="Q146" s="4"/>
      <c r="R146" s="4"/>
      <c r="S146" s="4"/>
      <c r="T146" s="4"/>
    </row>
    <row r="147" ht="15.75" customHeight="1">
      <c r="A147" s="13"/>
      <c r="B147" s="28"/>
      <c r="C147" s="13"/>
      <c r="D147" s="4"/>
      <c r="E147" s="13"/>
      <c r="F147" s="28"/>
      <c r="G147" s="13"/>
      <c r="H147" s="4"/>
      <c r="I147" s="13"/>
      <c r="J147" s="28"/>
      <c r="K147" s="13"/>
      <c r="L147" s="4"/>
      <c r="M147" s="4"/>
      <c r="N147" s="4"/>
      <c r="P147" s="3"/>
      <c r="Q147" s="4"/>
      <c r="R147" s="4"/>
      <c r="S147" s="4"/>
      <c r="T147" s="4"/>
    </row>
    <row r="148" ht="15.75" customHeight="1">
      <c r="A148" s="13"/>
      <c r="B148" s="28"/>
      <c r="C148" s="13"/>
      <c r="D148" s="4"/>
      <c r="E148" s="13"/>
      <c r="F148" s="28"/>
      <c r="G148" s="13"/>
      <c r="H148" s="4"/>
      <c r="I148" s="13"/>
      <c r="J148" s="28"/>
      <c r="K148" s="13"/>
      <c r="L148" s="4"/>
      <c r="M148" s="4"/>
      <c r="N148" s="4"/>
      <c r="P148" s="3"/>
      <c r="Q148" s="4"/>
      <c r="R148" s="4"/>
      <c r="S148" s="4"/>
      <c r="T148" s="4"/>
    </row>
    <row r="149" ht="15.75" customHeight="1">
      <c r="A149" s="13"/>
      <c r="B149" s="28"/>
      <c r="C149" s="13"/>
      <c r="D149" s="4"/>
      <c r="E149" s="13"/>
      <c r="F149" s="28"/>
      <c r="G149" s="13"/>
      <c r="H149" s="4"/>
      <c r="I149" s="13"/>
      <c r="J149" s="28"/>
      <c r="K149" s="13"/>
      <c r="L149" s="4"/>
      <c r="M149" s="4"/>
      <c r="N149" s="4"/>
      <c r="P149" s="3"/>
      <c r="Q149" s="4"/>
      <c r="R149" s="4"/>
      <c r="S149" s="4"/>
      <c r="T149" s="4"/>
    </row>
    <row r="150" ht="15.75" customHeight="1">
      <c r="A150" s="13"/>
      <c r="B150" s="28"/>
      <c r="C150" s="13"/>
      <c r="D150" s="4"/>
      <c r="E150" s="13"/>
      <c r="F150" s="28"/>
      <c r="G150" s="13"/>
      <c r="H150" s="4"/>
      <c r="I150" s="13"/>
      <c r="J150" s="28"/>
      <c r="K150" s="13"/>
      <c r="L150" s="4"/>
      <c r="M150" s="4"/>
      <c r="N150" s="4"/>
      <c r="P150" s="3"/>
      <c r="Q150" s="4"/>
      <c r="R150" s="4"/>
      <c r="S150" s="4"/>
      <c r="T150" s="4"/>
    </row>
    <row r="151" ht="15.75" customHeight="1">
      <c r="A151" s="13"/>
      <c r="B151" s="28"/>
      <c r="C151" s="13"/>
      <c r="D151" s="4"/>
      <c r="E151" s="13"/>
      <c r="F151" s="28"/>
      <c r="G151" s="13"/>
      <c r="H151" s="4"/>
      <c r="I151" s="13"/>
      <c r="J151" s="28"/>
      <c r="K151" s="13"/>
      <c r="L151" s="4"/>
      <c r="M151" s="4"/>
      <c r="N151" s="4"/>
      <c r="P151" s="3"/>
      <c r="Q151" s="4"/>
      <c r="R151" s="4"/>
      <c r="S151" s="4"/>
      <c r="T151" s="4"/>
    </row>
    <row r="152" ht="15.75" customHeight="1">
      <c r="A152" s="13"/>
      <c r="B152" s="28"/>
      <c r="C152" s="13"/>
      <c r="D152" s="4"/>
      <c r="E152" s="13"/>
      <c r="F152" s="28"/>
      <c r="G152" s="13"/>
      <c r="H152" s="4"/>
      <c r="I152" s="13"/>
      <c r="J152" s="28"/>
      <c r="K152" s="13"/>
      <c r="L152" s="4"/>
      <c r="M152" s="4"/>
      <c r="N152" s="4"/>
      <c r="P152" s="3"/>
      <c r="Q152" s="4"/>
      <c r="R152" s="4"/>
      <c r="S152" s="4"/>
      <c r="T152" s="4"/>
    </row>
    <row r="153" ht="15.75" customHeight="1">
      <c r="A153" s="13"/>
      <c r="B153" s="28"/>
      <c r="C153" s="13"/>
      <c r="D153" s="4"/>
      <c r="E153" s="13"/>
      <c r="F153" s="28"/>
      <c r="G153" s="13"/>
      <c r="H153" s="4"/>
      <c r="I153" s="13"/>
      <c r="J153" s="28"/>
      <c r="K153" s="13"/>
      <c r="L153" s="4"/>
      <c r="M153" s="4"/>
      <c r="N153" s="4"/>
      <c r="P153" s="3"/>
      <c r="Q153" s="4"/>
      <c r="R153" s="4"/>
      <c r="S153" s="4"/>
      <c r="T153" s="4"/>
    </row>
    <row r="154" ht="15.75" customHeight="1">
      <c r="A154" s="13"/>
      <c r="B154" s="28"/>
      <c r="C154" s="13"/>
      <c r="D154" s="4"/>
      <c r="E154" s="13"/>
      <c r="F154" s="28"/>
      <c r="G154" s="13"/>
      <c r="H154" s="4"/>
      <c r="I154" s="13"/>
      <c r="J154" s="28"/>
      <c r="K154" s="13"/>
      <c r="L154" s="4"/>
      <c r="M154" s="4"/>
      <c r="N154" s="4"/>
      <c r="P154" s="3"/>
      <c r="Q154" s="4"/>
      <c r="R154" s="4"/>
      <c r="S154" s="4"/>
      <c r="T154" s="4"/>
    </row>
    <row r="155" ht="15.75" customHeight="1">
      <c r="A155" s="13"/>
      <c r="B155" s="28"/>
      <c r="C155" s="13"/>
      <c r="D155" s="4"/>
      <c r="E155" s="13"/>
      <c r="F155" s="28"/>
      <c r="G155" s="13"/>
      <c r="H155" s="4"/>
      <c r="I155" s="13"/>
      <c r="J155" s="28"/>
      <c r="K155" s="13"/>
      <c r="L155" s="4"/>
      <c r="M155" s="4"/>
      <c r="N155" s="4"/>
      <c r="P155" s="3"/>
      <c r="Q155" s="4"/>
      <c r="R155" s="4"/>
      <c r="S155" s="4"/>
      <c r="T155" s="4"/>
    </row>
    <row r="156" ht="15.75" customHeight="1">
      <c r="A156" s="13"/>
      <c r="B156" s="28"/>
      <c r="C156" s="13"/>
      <c r="D156" s="4"/>
      <c r="E156" s="13"/>
      <c r="F156" s="28"/>
      <c r="G156" s="13"/>
      <c r="H156" s="4"/>
      <c r="I156" s="13"/>
      <c r="J156" s="28"/>
      <c r="K156" s="13"/>
      <c r="L156" s="4"/>
      <c r="M156" s="4"/>
      <c r="N156" s="4"/>
      <c r="P156" s="3"/>
      <c r="Q156" s="4"/>
      <c r="R156" s="4"/>
      <c r="S156" s="4"/>
      <c r="T156" s="4"/>
    </row>
    <row r="157" ht="15.75" customHeight="1">
      <c r="A157" s="13"/>
      <c r="B157" s="28"/>
      <c r="C157" s="13"/>
      <c r="D157" s="4"/>
      <c r="E157" s="13"/>
      <c r="F157" s="28"/>
      <c r="G157" s="13"/>
      <c r="H157" s="4"/>
      <c r="I157" s="13"/>
      <c r="J157" s="28"/>
      <c r="K157" s="13"/>
      <c r="L157" s="4"/>
      <c r="M157" s="4"/>
      <c r="N157" s="4"/>
      <c r="P157" s="3"/>
      <c r="Q157" s="4"/>
      <c r="R157" s="4"/>
      <c r="S157" s="4"/>
      <c r="T157" s="4"/>
    </row>
    <row r="158" ht="15.75" customHeight="1">
      <c r="A158" s="13"/>
      <c r="B158" s="28"/>
      <c r="C158" s="13"/>
      <c r="D158" s="4"/>
      <c r="E158" s="13"/>
      <c r="F158" s="28"/>
      <c r="G158" s="13"/>
      <c r="H158" s="4"/>
      <c r="I158" s="13"/>
      <c r="J158" s="28"/>
      <c r="K158" s="13"/>
      <c r="L158" s="4"/>
      <c r="M158" s="4"/>
      <c r="N158" s="4"/>
      <c r="P158" s="3"/>
      <c r="Q158" s="4"/>
      <c r="R158" s="4"/>
      <c r="S158" s="4"/>
      <c r="T158" s="4"/>
    </row>
    <row r="159" ht="15.75" customHeight="1">
      <c r="A159" s="13"/>
      <c r="B159" s="28"/>
      <c r="C159" s="13"/>
      <c r="D159" s="4"/>
      <c r="E159" s="13"/>
      <c r="F159" s="28"/>
      <c r="G159" s="13"/>
      <c r="H159" s="4"/>
      <c r="I159" s="13"/>
      <c r="J159" s="28"/>
      <c r="K159" s="13"/>
      <c r="L159" s="4"/>
      <c r="M159" s="4"/>
      <c r="N159" s="4"/>
      <c r="P159" s="3"/>
      <c r="Q159" s="4"/>
      <c r="R159" s="4"/>
      <c r="S159" s="4"/>
      <c r="T159" s="4"/>
    </row>
    <row r="160" ht="15.75" customHeight="1">
      <c r="A160" s="13"/>
      <c r="B160" s="28"/>
      <c r="C160" s="13"/>
      <c r="D160" s="4"/>
      <c r="E160" s="13"/>
      <c r="F160" s="28"/>
      <c r="G160" s="13"/>
      <c r="H160" s="4"/>
      <c r="I160" s="13"/>
      <c r="J160" s="28"/>
      <c r="K160" s="13"/>
      <c r="L160" s="4"/>
      <c r="M160" s="4"/>
      <c r="N160" s="4"/>
      <c r="P160" s="3"/>
      <c r="Q160" s="4"/>
      <c r="R160" s="4"/>
      <c r="S160" s="4"/>
      <c r="T160" s="4"/>
    </row>
    <row r="161" ht="15.75" customHeight="1">
      <c r="A161" s="13"/>
      <c r="B161" s="28"/>
      <c r="C161" s="13"/>
      <c r="D161" s="4"/>
      <c r="E161" s="13"/>
      <c r="F161" s="28"/>
      <c r="G161" s="13"/>
      <c r="H161" s="4"/>
      <c r="I161" s="13"/>
      <c r="J161" s="28"/>
      <c r="K161" s="13"/>
      <c r="L161" s="4"/>
      <c r="M161" s="4"/>
      <c r="N161" s="4"/>
      <c r="P161" s="3"/>
      <c r="Q161" s="4"/>
      <c r="R161" s="4"/>
      <c r="S161" s="4"/>
      <c r="T161" s="4"/>
    </row>
    <row r="162" ht="15.75" customHeight="1">
      <c r="A162" s="13"/>
      <c r="B162" s="28"/>
      <c r="C162" s="13"/>
      <c r="D162" s="4"/>
      <c r="E162" s="13"/>
      <c r="F162" s="28"/>
      <c r="G162" s="13"/>
      <c r="H162" s="4"/>
      <c r="I162" s="13"/>
      <c r="J162" s="28"/>
      <c r="K162" s="13"/>
      <c r="L162" s="4"/>
      <c r="M162" s="4"/>
      <c r="N162" s="4"/>
      <c r="P162" s="3"/>
      <c r="Q162" s="4"/>
      <c r="R162" s="4"/>
      <c r="S162" s="4"/>
      <c r="T162" s="4"/>
    </row>
    <row r="163" ht="15.75" customHeight="1">
      <c r="A163" s="13"/>
      <c r="B163" s="28"/>
      <c r="C163" s="13"/>
      <c r="D163" s="4"/>
      <c r="E163" s="13"/>
      <c r="F163" s="28"/>
      <c r="G163" s="13"/>
      <c r="H163" s="4"/>
      <c r="I163" s="13"/>
      <c r="J163" s="28"/>
      <c r="K163" s="13"/>
      <c r="L163" s="4"/>
      <c r="M163" s="4"/>
      <c r="N163" s="4"/>
      <c r="P163" s="3"/>
      <c r="Q163" s="4"/>
      <c r="R163" s="4"/>
      <c r="S163" s="4"/>
      <c r="T163" s="4"/>
    </row>
    <row r="164" ht="15.75" customHeight="1">
      <c r="A164" s="13"/>
      <c r="B164" s="28"/>
      <c r="C164" s="13"/>
      <c r="D164" s="4"/>
      <c r="E164" s="13"/>
      <c r="F164" s="28"/>
      <c r="G164" s="13"/>
      <c r="H164" s="4"/>
      <c r="I164" s="13"/>
      <c r="J164" s="28"/>
      <c r="K164" s="13"/>
      <c r="L164" s="4"/>
      <c r="M164" s="4"/>
      <c r="N164" s="4"/>
      <c r="P164" s="3"/>
      <c r="Q164" s="4"/>
      <c r="R164" s="4"/>
      <c r="S164" s="4"/>
      <c r="T164" s="4"/>
    </row>
    <row r="165" ht="15.75" customHeight="1">
      <c r="A165" s="13"/>
      <c r="B165" s="28"/>
      <c r="C165" s="13"/>
      <c r="D165" s="4"/>
      <c r="E165" s="13"/>
      <c r="F165" s="28"/>
      <c r="G165" s="13"/>
      <c r="H165" s="4"/>
      <c r="I165" s="13"/>
      <c r="J165" s="28"/>
      <c r="K165" s="13"/>
      <c r="L165" s="4"/>
      <c r="M165" s="4"/>
      <c r="N165" s="4"/>
      <c r="P165" s="3"/>
      <c r="Q165" s="4"/>
      <c r="R165" s="4"/>
      <c r="S165" s="4"/>
      <c r="T165" s="4"/>
    </row>
    <row r="166" ht="15.75" customHeight="1">
      <c r="A166" s="13"/>
      <c r="B166" s="28"/>
      <c r="C166" s="13"/>
      <c r="D166" s="4"/>
      <c r="E166" s="13"/>
      <c r="F166" s="28"/>
      <c r="G166" s="13"/>
      <c r="H166" s="4"/>
      <c r="I166" s="13"/>
      <c r="J166" s="28"/>
      <c r="K166" s="13"/>
      <c r="L166" s="4"/>
      <c r="M166" s="4"/>
      <c r="N166" s="4"/>
      <c r="P166" s="3"/>
      <c r="Q166" s="4"/>
      <c r="R166" s="4"/>
      <c r="S166" s="4"/>
      <c r="T166" s="4"/>
    </row>
    <row r="167" ht="15.75" customHeight="1">
      <c r="A167" s="13"/>
      <c r="B167" s="28"/>
      <c r="C167" s="13"/>
      <c r="D167" s="4"/>
      <c r="E167" s="13"/>
      <c r="F167" s="28"/>
      <c r="G167" s="13"/>
      <c r="H167" s="4"/>
      <c r="I167" s="13"/>
      <c r="J167" s="28"/>
      <c r="K167" s="13"/>
      <c r="L167" s="4"/>
      <c r="M167" s="4"/>
      <c r="N167" s="4"/>
      <c r="P167" s="3"/>
      <c r="Q167" s="4"/>
      <c r="R167" s="4"/>
      <c r="S167" s="4"/>
      <c r="T167" s="4"/>
    </row>
    <row r="168" ht="15.75" customHeight="1">
      <c r="A168" s="13"/>
      <c r="B168" s="28"/>
      <c r="C168" s="13"/>
      <c r="D168" s="4"/>
      <c r="E168" s="13"/>
      <c r="F168" s="28"/>
      <c r="G168" s="13"/>
      <c r="H168" s="4"/>
      <c r="I168" s="13"/>
      <c r="J168" s="28"/>
      <c r="K168" s="13"/>
      <c r="L168" s="4"/>
      <c r="M168" s="4"/>
      <c r="N168" s="4"/>
      <c r="P168" s="3"/>
      <c r="Q168" s="4"/>
      <c r="R168" s="4"/>
      <c r="S168" s="4"/>
      <c r="T168" s="4"/>
    </row>
    <row r="169" ht="15.75" customHeight="1">
      <c r="A169" s="13"/>
      <c r="B169" s="28"/>
      <c r="C169" s="13"/>
      <c r="D169" s="4"/>
      <c r="E169" s="13"/>
      <c r="F169" s="28"/>
      <c r="G169" s="13"/>
      <c r="H169" s="4"/>
      <c r="I169" s="13"/>
      <c r="J169" s="28"/>
      <c r="K169" s="13"/>
      <c r="L169" s="4"/>
      <c r="M169" s="4"/>
      <c r="N169" s="4"/>
      <c r="P169" s="3"/>
      <c r="Q169" s="4"/>
      <c r="R169" s="4"/>
      <c r="S169" s="4"/>
      <c r="T169" s="4"/>
    </row>
    <row r="170" ht="15.75" customHeight="1">
      <c r="A170" s="13"/>
      <c r="B170" s="28"/>
      <c r="C170" s="13"/>
      <c r="D170" s="4"/>
      <c r="E170" s="13"/>
      <c r="F170" s="28"/>
      <c r="G170" s="13"/>
      <c r="H170" s="4"/>
      <c r="I170" s="13"/>
      <c r="J170" s="28"/>
      <c r="K170" s="13"/>
      <c r="L170" s="4"/>
      <c r="M170" s="4"/>
      <c r="N170" s="4"/>
      <c r="P170" s="3"/>
      <c r="Q170" s="4"/>
      <c r="R170" s="4"/>
      <c r="S170" s="4"/>
      <c r="T170" s="4"/>
    </row>
    <row r="171" ht="15.75" customHeight="1">
      <c r="A171" s="13"/>
      <c r="B171" s="28"/>
      <c r="C171" s="13"/>
      <c r="D171" s="4"/>
      <c r="E171" s="13"/>
      <c r="F171" s="28"/>
      <c r="G171" s="13"/>
      <c r="H171" s="4"/>
      <c r="I171" s="13"/>
      <c r="J171" s="28"/>
      <c r="K171" s="13"/>
      <c r="L171" s="4"/>
      <c r="M171" s="4"/>
      <c r="N171" s="4"/>
      <c r="P171" s="3"/>
      <c r="Q171" s="4"/>
      <c r="R171" s="4"/>
      <c r="S171" s="4"/>
      <c r="T171" s="4"/>
    </row>
    <row r="172" ht="15.75" customHeight="1">
      <c r="A172" s="13"/>
      <c r="B172" s="28"/>
      <c r="C172" s="13"/>
      <c r="D172" s="4"/>
      <c r="E172" s="13"/>
      <c r="F172" s="28"/>
      <c r="G172" s="13"/>
      <c r="H172" s="4"/>
      <c r="I172" s="13"/>
      <c r="J172" s="28"/>
      <c r="K172" s="13"/>
      <c r="L172" s="4"/>
      <c r="M172" s="4"/>
      <c r="N172" s="4"/>
      <c r="P172" s="3"/>
      <c r="Q172" s="4"/>
      <c r="R172" s="4"/>
      <c r="S172" s="4"/>
      <c r="T172" s="4"/>
    </row>
    <row r="173" ht="15.75" customHeight="1">
      <c r="A173" s="13"/>
      <c r="B173" s="28"/>
      <c r="C173" s="13"/>
      <c r="D173" s="4"/>
      <c r="E173" s="13"/>
      <c r="F173" s="28"/>
      <c r="G173" s="13"/>
      <c r="H173" s="4"/>
      <c r="I173" s="13"/>
      <c r="J173" s="28"/>
      <c r="K173" s="13"/>
      <c r="L173" s="4"/>
      <c r="M173" s="4"/>
      <c r="N173" s="4"/>
      <c r="P173" s="3"/>
      <c r="Q173" s="4"/>
      <c r="R173" s="4"/>
      <c r="S173" s="4"/>
      <c r="T173" s="4"/>
    </row>
    <row r="174" ht="15.75" customHeight="1">
      <c r="A174" s="13"/>
      <c r="B174" s="28"/>
      <c r="C174" s="13"/>
      <c r="D174" s="4"/>
      <c r="E174" s="13"/>
      <c r="F174" s="28"/>
      <c r="G174" s="13"/>
      <c r="H174" s="4"/>
      <c r="I174" s="13"/>
      <c r="J174" s="28"/>
      <c r="K174" s="13"/>
      <c r="L174" s="4"/>
      <c r="M174" s="4"/>
      <c r="N174" s="4"/>
      <c r="P174" s="3"/>
      <c r="Q174" s="4"/>
      <c r="R174" s="4"/>
      <c r="S174" s="4"/>
      <c r="T174" s="4"/>
    </row>
    <row r="175" ht="15.75" customHeight="1">
      <c r="A175" s="13"/>
      <c r="B175" s="28"/>
      <c r="C175" s="13"/>
      <c r="D175" s="4"/>
      <c r="E175" s="13"/>
      <c r="F175" s="28"/>
      <c r="G175" s="13"/>
      <c r="H175" s="4"/>
      <c r="I175" s="13"/>
      <c r="J175" s="28"/>
      <c r="K175" s="13"/>
      <c r="L175" s="4"/>
      <c r="M175" s="4"/>
      <c r="N175" s="4"/>
      <c r="P175" s="3"/>
      <c r="Q175" s="4"/>
      <c r="R175" s="4"/>
      <c r="S175" s="4"/>
      <c r="T175" s="4"/>
    </row>
    <row r="176" ht="15.75" customHeight="1">
      <c r="A176" s="13"/>
      <c r="B176" s="28"/>
      <c r="C176" s="13"/>
      <c r="D176" s="4"/>
      <c r="E176" s="13"/>
      <c r="F176" s="28"/>
      <c r="G176" s="13"/>
      <c r="H176" s="4"/>
      <c r="I176" s="13"/>
      <c r="J176" s="28"/>
      <c r="K176" s="13"/>
      <c r="L176" s="4"/>
      <c r="M176" s="4"/>
      <c r="N176" s="4"/>
      <c r="P176" s="3"/>
      <c r="Q176" s="4"/>
      <c r="R176" s="4"/>
      <c r="S176" s="4"/>
      <c r="T176" s="4"/>
    </row>
    <row r="177" ht="15.75" customHeight="1">
      <c r="A177" s="13"/>
      <c r="B177" s="28"/>
      <c r="C177" s="13"/>
      <c r="D177" s="4"/>
      <c r="E177" s="13"/>
      <c r="F177" s="28"/>
      <c r="G177" s="13"/>
      <c r="H177" s="4"/>
      <c r="I177" s="13"/>
      <c r="J177" s="28"/>
      <c r="K177" s="13"/>
      <c r="L177" s="4"/>
      <c r="M177" s="4"/>
      <c r="N177" s="4"/>
      <c r="P177" s="3"/>
      <c r="Q177" s="4"/>
      <c r="R177" s="4"/>
      <c r="S177" s="4"/>
      <c r="T177" s="4"/>
    </row>
    <row r="178" ht="15.75" customHeight="1">
      <c r="A178" s="13"/>
      <c r="B178" s="28"/>
      <c r="C178" s="13"/>
      <c r="D178" s="4"/>
      <c r="E178" s="13"/>
      <c r="F178" s="28"/>
      <c r="G178" s="13"/>
      <c r="H178" s="4"/>
      <c r="I178" s="13"/>
      <c r="J178" s="28"/>
      <c r="K178" s="13"/>
      <c r="L178" s="4"/>
      <c r="M178" s="4"/>
      <c r="N178" s="4"/>
      <c r="P178" s="3"/>
      <c r="Q178" s="4"/>
      <c r="R178" s="4"/>
      <c r="S178" s="4"/>
      <c r="T178" s="4"/>
    </row>
    <row r="179" ht="15.75" customHeight="1">
      <c r="A179" s="13"/>
      <c r="B179" s="28"/>
      <c r="C179" s="13"/>
      <c r="D179" s="4"/>
      <c r="E179" s="13"/>
      <c r="F179" s="28"/>
      <c r="G179" s="13"/>
      <c r="H179" s="4"/>
      <c r="I179" s="13"/>
      <c r="J179" s="28"/>
      <c r="K179" s="13"/>
      <c r="L179" s="4"/>
      <c r="M179" s="4"/>
      <c r="N179" s="4"/>
      <c r="P179" s="3"/>
      <c r="Q179" s="4"/>
      <c r="R179" s="4"/>
      <c r="S179" s="4"/>
      <c r="T179" s="4"/>
    </row>
    <row r="180" ht="15.75" customHeight="1">
      <c r="A180" s="13"/>
      <c r="B180" s="28"/>
      <c r="C180" s="13"/>
      <c r="D180" s="4"/>
      <c r="E180" s="13"/>
      <c r="F180" s="28"/>
      <c r="G180" s="13"/>
      <c r="H180" s="4"/>
      <c r="I180" s="13"/>
      <c r="J180" s="28"/>
      <c r="K180" s="13"/>
      <c r="L180" s="4"/>
      <c r="M180" s="4"/>
      <c r="N180" s="4"/>
      <c r="P180" s="3"/>
      <c r="Q180" s="4"/>
      <c r="R180" s="4"/>
      <c r="S180" s="4"/>
      <c r="T180" s="4"/>
    </row>
    <row r="181" ht="15.75" customHeight="1">
      <c r="A181" s="13"/>
      <c r="B181" s="28"/>
      <c r="C181" s="13"/>
      <c r="D181" s="4"/>
      <c r="E181" s="13"/>
      <c r="F181" s="28"/>
      <c r="G181" s="13"/>
      <c r="H181" s="4"/>
      <c r="I181" s="13"/>
      <c r="J181" s="28"/>
      <c r="K181" s="13"/>
      <c r="L181" s="4"/>
      <c r="M181" s="4"/>
      <c r="N181" s="4"/>
      <c r="P181" s="3"/>
      <c r="Q181" s="4"/>
      <c r="R181" s="4"/>
      <c r="S181" s="4"/>
      <c r="T181" s="4"/>
    </row>
    <row r="182" ht="15.75" customHeight="1">
      <c r="A182" s="13"/>
      <c r="B182" s="28"/>
      <c r="C182" s="13"/>
      <c r="D182" s="4"/>
      <c r="E182" s="13"/>
      <c r="F182" s="28"/>
      <c r="G182" s="13"/>
      <c r="H182" s="4"/>
      <c r="I182" s="13"/>
      <c r="J182" s="28"/>
      <c r="K182" s="13"/>
      <c r="L182" s="4"/>
      <c r="M182" s="4"/>
      <c r="N182" s="4"/>
      <c r="P182" s="3"/>
      <c r="Q182" s="4"/>
      <c r="R182" s="4"/>
      <c r="S182" s="4"/>
      <c r="T182" s="4"/>
    </row>
    <row r="183" ht="15.75" customHeight="1">
      <c r="A183" s="13"/>
      <c r="B183" s="28"/>
      <c r="C183" s="13"/>
      <c r="D183" s="4"/>
      <c r="E183" s="13"/>
      <c r="F183" s="28"/>
      <c r="G183" s="13"/>
      <c r="H183" s="4"/>
      <c r="I183" s="13"/>
      <c r="J183" s="28"/>
      <c r="K183" s="13"/>
      <c r="L183" s="4"/>
      <c r="M183" s="4"/>
      <c r="N183" s="4"/>
      <c r="P183" s="3"/>
      <c r="Q183" s="4"/>
      <c r="R183" s="4"/>
      <c r="S183" s="4"/>
      <c r="T183" s="4"/>
    </row>
    <row r="184" ht="15.75" customHeight="1">
      <c r="A184" s="13"/>
      <c r="B184" s="28"/>
      <c r="C184" s="13"/>
      <c r="D184" s="4"/>
      <c r="E184" s="13"/>
      <c r="F184" s="28"/>
      <c r="G184" s="13"/>
      <c r="H184" s="4"/>
      <c r="I184" s="13"/>
      <c r="J184" s="28"/>
      <c r="K184" s="13"/>
      <c r="L184" s="4"/>
      <c r="M184" s="4"/>
      <c r="N184" s="4"/>
      <c r="P184" s="3"/>
      <c r="Q184" s="4"/>
      <c r="R184" s="4"/>
      <c r="S184" s="4"/>
      <c r="T184" s="4"/>
    </row>
    <row r="185" ht="15.75" customHeight="1">
      <c r="A185" s="13"/>
      <c r="B185" s="28"/>
      <c r="C185" s="13"/>
      <c r="D185" s="4"/>
      <c r="E185" s="13"/>
      <c r="F185" s="28"/>
      <c r="G185" s="13"/>
      <c r="H185" s="4"/>
      <c r="I185" s="13"/>
      <c r="J185" s="28"/>
      <c r="K185" s="13"/>
      <c r="L185" s="4"/>
      <c r="M185" s="4"/>
      <c r="N185" s="4"/>
      <c r="P185" s="3"/>
      <c r="Q185" s="4"/>
      <c r="R185" s="4"/>
      <c r="S185" s="4"/>
      <c r="T185" s="4"/>
    </row>
    <row r="186" ht="15.75" customHeight="1">
      <c r="A186" s="13"/>
      <c r="B186" s="28"/>
      <c r="C186" s="13"/>
      <c r="D186" s="4"/>
      <c r="E186" s="13"/>
      <c r="F186" s="28"/>
      <c r="G186" s="13"/>
      <c r="H186" s="4"/>
      <c r="I186" s="13"/>
      <c r="J186" s="28"/>
      <c r="K186" s="13"/>
      <c r="L186" s="4"/>
      <c r="M186" s="4"/>
      <c r="N186" s="4"/>
      <c r="P186" s="3"/>
      <c r="Q186" s="4"/>
      <c r="R186" s="4"/>
      <c r="S186" s="4"/>
      <c r="T186" s="4"/>
    </row>
    <row r="187" ht="15.75" customHeight="1">
      <c r="A187" s="13"/>
      <c r="B187" s="28"/>
      <c r="C187" s="13"/>
      <c r="D187" s="4"/>
      <c r="E187" s="13"/>
      <c r="F187" s="28"/>
      <c r="G187" s="13"/>
      <c r="H187" s="4"/>
      <c r="I187" s="13"/>
      <c r="J187" s="28"/>
      <c r="K187" s="13"/>
      <c r="L187" s="4"/>
      <c r="M187" s="4"/>
      <c r="N187" s="4"/>
      <c r="P187" s="3"/>
      <c r="Q187" s="4"/>
      <c r="R187" s="4"/>
      <c r="S187" s="4"/>
      <c r="T187" s="4"/>
    </row>
    <row r="188" ht="15.75" customHeight="1">
      <c r="A188" s="13"/>
      <c r="B188" s="28"/>
      <c r="C188" s="13"/>
      <c r="D188" s="4"/>
      <c r="E188" s="13"/>
      <c r="F188" s="28"/>
      <c r="G188" s="13"/>
      <c r="H188" s="4"/>
      <c r="I188" s="13"/>
      <c r="J188" s="28"/>
      <c r="K188" s="13"/>
      <c r="L188" s="4"/>
      <c r="M188" s="4"/>
      <c r="N188" s="4"/>
      <c r="P188" s="3"/>
      <c r="Q188" s="4"/>
      <c r="R188" s="4"/>
      <c r="S188" s="4"/>
      <c r="T188" s="4"/>
    </row>
    <row r="189" ht="15.75" customHeight="1">
      <c r="A189" s="13"/>
      <c r="B189" s="28"/>
      <c r="C189" s="13"/>
      <c r="D189" s="4"/>
      <c r="E189" s="13"/>
      <c r="F189" s="28"/>
      <c r="G189" s="13"/>
      <c r="H189" s="4"/>
      <c r="I189" s="13"/>
      <c r="J189" s="28"/>
      <c r="K189" s="13"/>
      <c r="L189" s="4"/>
      <c r="M189" s="4"/>
      <c r="N189" s="4"/>
      <c r="P189" s="3"/>
      <c r="Q189" s="4"/>
      <c r="R189" s="4"/>
      <c r="S189" s="4"/>
      <c r="T189" s="4"/>
    </row>
    <row r="190" ht="15.75" customHeight="1">
      <c r="A190" s="13"/>
      <c r="B190" s="28"/>
      <c r="C190" s="13"/>
      <c r="D190" s="4"/>
      <c r="E190" s="13"/>
      <c r="F190" s="28"/>
      <c r="G190" s="13"/>
      <c r="H190" s="4"/>
      <c r="I190" s="13"/>
      <c r="J190" s="28"/>
      <c r="K190" s="13"/>
      <c r="L190" s="4"/>
      <c r="M190" s="4"/>
      <c r="N190" s="4"/>
      <c r="P190" s="3"/>
      <c r="Q190" s="4"/>
      <c r="R190" s="4"/>
      <c r="S190" s="4"/>
      <c r="T190" s="4"/>
    </row>
    <row r="191" ht="15.75" customHeight="1">
      <c r="A191" s="13"/>
      <c r="B191" s="28"/>
      <c r="C191" s="13"/>
      <c r="D191" s="4"/>
      <c r="E191" s="13"/>
      <c r="F191" s="28"/>
      <c r="G191" s="13"/>
      <c r="H191" s="4"/>
      <c r="I191" s="13"/>
      <c r="J191" s="28"/>
      <c r="K191" s="13"/>
      <c r="L191" s="4"/>
      <c r="M191" s="4"/>
      <c r="N191" s="4"/>
      <c r="P191" s="3"/>
      <c r="Q191" s="4"/>
      <c r="R191" s="4"/>
      <c r="S191" s="4"/>
      <c r="T191" s="4"/>
    </row>
    <row r="192" ht="15.75" customHeight="1">
      <c r="A192" s="13"/>
      <c r="B192" s="28"/>
      <c r="C192" s="13"/>
      <c r="D192" s="4"/>
      <c r="E192" s="13"/>
      <c r="F192" s="28"/>
      <c r="G192" s="13"/>
      <c r="H192" s="4"/>
      <c r="I192" s="13"/>
      <c r="J192" s="28"/>
      <c r="K192" s="13"/>
      <c r="L192" s="4"/>
      <c r="M192" s="4"/>
      <c r="N192" s="4"/>
      <c r="P192" s="3"/>
      <c r="Q192" s="4"/>
      <c r="R192" s="4"/>
      <c r="S192" s="4"/>
      <c r="T192" s="4"/>
    </row>
    <row r="193" ht="15.75" customHeight="1">
      <c r="A193" s="13"/>
      <c r="B193" s="28"/>
      <c r="C193" s="13"/>
      <c r="D193" s="4"/>
      <c r="E193" s="13"/>
      <c r="F193" s="28"/>
      <c r="G193" s="13"/>
      <c r="H193" s="4"/>
      <c r="I193" s="13"/>
      <c r="J193" s="28"/>
      <c r="K193" s="13"/>
      <c r="L193" s="4"/>
      <c r="M193" s="4"/>
      <c r="N193" s="4"/>
      <c r="P193" s="3"/>
      <c r="Q193" s="4"/>
      <c r="R193" s="4"/>
      <c r="S193" s="4"/>
      <c r="T193" s="4"/>
    </row>
    <row r="194" ht="15.75" customHeight="1">
      <c r="A194" s="13"/>
      <c r="B194" s="28"/>
      <c r="C194" s="13"/>
      <c r="D194" s="4"/>
      <c r="E194" s="13"/>
      <c r="F194" s="28"/>
      <c r="G194" s="13"/>
      <c r="H194" s="4"/>
      <c r="I194" s="13"/>
      <c r="J194" s="28"/>
      <c r="K194" s="13"/>
      <c r="L194" s="4"/>
      <c r="M194" s="4"/>
      <c r="N194" s="4"/>
      <c r="P194" s="3"/>
      <c r="Q194" s="4"/>
      <c r="R194" s="4"/>
      <c r="S194" s="4"/>
      <c r="T194" s="4"/>
    </row>
    <row r="195" ht="15.75" customHeight="1">
      <c r="A195" s="13"/>
      <c r="B195" s="28"/>
      <c r="C195" s="13"/>
      <c r="D195" s="4"/>
      <c r="E195" s="13"/>
      <c r="F195" s="28"/>
      <c r="G195" s="13"/>
      <c r="H195" s="4"/>
      <c r="I195" s="13"/>
      <c r="J195" s="28"/>
      <c r="K195" s="13"/>
      <c r="L195" s="4"/>
      <c r="M195" s="4"/>
      <c r="N195" s="4"/>
      <c r="P195" s="3"/>
      <c r="Q195" s="4"/>
      <c r="R195" s="4"/>
      <c r="S195" s="4"/>
      <c r="T195" s="4"/>
    </row>
    <row r="196" ht="15.75" customHeight="1">
      <c r="A196" s="13"/>
      <c r="B196" s="28"/>
      <c r="C196" s="13"/>
      <c r="D196" s="4"/>
      <c r="E196" s="13"/>
      <c r="F196" s="28"/>
      <c r="G196" s="13"/>
      <c r="H196" s="4"/>
      <c r="I196" s="13"/>
      <c r="J196" s="28"/>
      <c r="K196" s="13"/>
      <c r="L196" s="4"/>
      <c r="M196" s="4"/>
      <c r="N196" s="4"/>
      <c r="P196" s="3"/>
      <c r="Q196" s="4"/>
      <c r="R196" s="4"/>
      <c r="S196" s="4"/>
      <c r="T196" s="4"/>
    </row>
    <row r="197" ht="15.75" customHeight="1">
      <c r="A197" s="13"/>
      <c r="B197" s="28"/>
      <c r="C197" s="13"/>
      <c r="D197" s="4"/>
      <c r="E197" s="13"/>
      <c r="F197" s="28"/>
      <c r="G197" s="13"/>
      <c r="H197" s="4"/>
      <c r="I197" s="13"/>
      <c r="J197" s="28"/>
      <c r="K197" s="13"/>
      <c r="L197" s="4"/>
      <c r="M197" s="4"/>
      <c r="N197" s="4"/>
      <c r="P197" s="3"/>
      <c r="Q197" s="4"/>
      <c r="R197" s="4"/>
      <c r="S197" s="4"/>
      <c r="T197" s="4"/>
    </row>
    <row r="198" ht="15.75" customHeight="1">
      <c r="A198" s="13"/>
      <c r="B198" s="28"/>
      <c r="C198" s="13"/>
      <c r="D198" s="4"/>
      <c r="E198" s="13"/>
      <c r="F198" s="28"/>
      <c r="G198" s="13"/>
      <c r="H198" s="4"/>
      <c r="I198" s="13"/>
      <c r="J198" s="28"/>
      <c r="K198" s="13"/>
      <c r="L198" s="4"/>
      <c r="M198" s="4"/>
      <c r="N198" s="4"/>
      <c r="P198" s="3"/>
      <c r="Q198" s="4"/>
      <c r="R198" s="4"/>
      <c r="S198" s="4"/>
      <c r="T198" s="4"/>
    </row>
    <row r="199" ht="15.75" customHeight="1">
      <c r="A199" s="13"/>
      <c r="B199" s="28"/>
      <c r="C199" s="13"/>
      <c r="D199" s="4"/>
      <c r="E199" s="13"/>
      <c r="F199" s="28"/>
      <c r="G199" s="13"/>
      <c r="H199" s="4"/>
      <c r="I199" s="13"/>
      <c r="J199" s="28"/>
      <c r="K199" s="13"/>
      <c r="L199" s="4"/>
      <c r="M199" s="4"/>
      <c r="N199" s="4"/>
      <c r="P199" s="3"/>
      <c r="Q199" s="4"/>
      <c r="R199" s="4"/>
      <c r="S199" s="4"/>
      <c r="T199" s="4"/>
    </row>
    <row r="200" ht="15.75" customHeight="1">
      <c r="A200" s="13"/>
      <c r="B200" s="28"/>
      <c r="C200" s="13"/>
      <c r="D200" s="4"/>
      <c r="E200" s="13"/>
      <c r="F200" s="28"/>
      <c r="G200" s="13"/>
      <c r="H200" s="4"/>
      <c r="I200" s="13"/>
      <c r="J200" s="28"/>
      <c r="K200" s="13"/>
      <c r="L200" s="4"/>
      <c r="M200" s="4"/>
      <c r="N200" s="4"/>
      <c r="P200" s="3"/>
      <c r="Q200" s="4"/>
      <c r="R200" s="4"/>
      <c r="S200" s="4"/>
      <c r="T200" s="4"/>
    </row>
    <row r="201" ht="15.75" customHeight="1">
      <c r="A201" s="13"/>
      <c r="B201" s="28"/>
      <c r="C201" s="13"/>
      <c r="D201" s="4"/>
      <c r="E201" s="13"/>
      <c r="F201" s="28"/>
      <c r="G201" s="13"/>
      <c r="H201" s="4"/>
      <c r="I201" s="13"/>
      <c r="J201" s="28"/>
      <c r="K201" s="13"/>
      <c r="L201" s="4"/>
      <c r="M201" s="4"/>
      <c r="N201" s="4"/>
      <c r="P201" s="3"/>
      <c r="Q201" s="4"/>
      <c r="R201" s="4"/>
      <c r="S201" s="4"/>
      <c r="T201" s="4"/>
    </row>
    <row r="202" ht="15.75" customHeight="1">
      <c r="A202" s="13"/>
      <c r="B202" s="28"/>
      <c r="C202" s="13"/>
      <c r="D202" s="4"/>
      <c r="E202" s="13"/>
      <c r="F202" s="28"/>
      <c r="G202" s="13"/>
      <c r="H202" s="4"/>
      <c r="I202" s="13"/>
      <c r="J202" s="28"/>
      <c r="K202" s="13"/>
      <c r="L202" s="4"/>
      <c r="M202" s="4"/>
      <c r="N202" s="4"/>
      <c r="P202" s="3"/>
      <c r="Q202" s="4"/>
      <c r="R202" s="4"/>
      <c r="S202" s="4"/>
      <c r="T202" s="4"/>
    </row>
    <row r="203" ht="15.75" customHeight="1">
      <c r="A203" s="13"/>
      <c r="B203" s="28"/>
      <c r="C203" s="13"/>
      <c r="D203" s="4"/>
      <c r="E203" s="13"/>
      <c r="F203" s="28"/>
      <c r="G203" s="13"/>
      <c r="H203" s="4"/>
      <c r="I203" s="13"/>
      <c r="J203" s="28"/>
      <c r="K203" s="13"/>
      <c r="L203" s="4"/>
      <c r="M203" s="4"/>
      <c r="N203" s="4"/>
      <c r="P203" s="3"/>
      <c r="Q203" s="4"/>
      <c r="R203" s="4"/>
      <c r="S203" s="4"/>
      <c r="T203" s="4"/>
    </row>
    <row r="204" ht="15.75" customHeight="1">
      <c r="A204" s="13"/>
      <c r="B204" s="28"/>
      <c r="C204" s="13"/>
      <c r="D204" s="4"/>
      <c r="E204" s="13"/>
      <c r="F204" s="28"/>
      <c r="G204" s="13"/>
      <c r="H204" s="4"/>
      <c r="I204" s="13"/>
      <c r="J204" s="28"/>
      <c r="K204" s="13"/>
      <c r="L204" s="4"/>
      <c r="M204" s="4"/>
      <c r="N204" s="4"/>
      <c r="P204" s="3"/>
      <c r="Q204" s="4"/>
      <c r="R204" s="4"/>
      <c r="S204" s="4"/>
      <c r="T204" s="4"/>
    </row>
    <row r="205" ht="15.75" customHeight="1">
      <c r="A205" s="13"/>
      <c r="B205" s="28"/>
      <c r="C205" s="13"/>
      <c r="D205" s="4"/>
      <c r="E205" s="13"/>
      <c r="F205" s="28"/>
      <c r="G205" s="13"/>
      <c r="H205" s="4"/>
      <c r="I205" s="13"/>
      <c r="J205" s="28"/>
      <c r="K205" s="13"/>
      <c r="L205" s="4"/>
      <c r="M205" s="4"/>
      <c r="N205" s="4"/>
      <c r="P205" s="3"/>
      <c r="Q205" s="4"/>
      <c r="R205" s="4"/>
      <c r="S205" s="4"/>
      <c r="T205" s="4"/>
    </row>
    <row r="206" ht="15.75" customHeight="1">
      <c r="A206" s="13"/>
      <c r="B206" s="28"/>
      <c r="C206" s="13"/>
      <c r="D206" s="4"/>
      <c r="E206" s="13"/>
      <c r="F206" s="28"/>
      <c r="G206" s="13"/>
      <c r="H206" s="4"/>
      <c r="I206" s="13"/>
      <c r="J206" s="28"/>
      <c r="K206" s="13"/>
      <c r="L206" s="4"/>
      <c r="M206" s="4"/>
      <c r="N206" s="4"/>
      <c r="P206" s="3"/>
      <c r="Q206" s="4"/>
      <c r="R206" s="4"/>
      <c r="S206" s="4"/>
      <c r="T206" s="4"/>
    </row>
    <row r="207" ht="15.75" customHeight="1">
      <c r="A207" s="13"/>
      <c r="B207" s="28"/>
      <c r="C207" s="13"/>
      <c r="D207" s="4"/>
      <c r="E207" s="13"/>
      <c r="F207" s="28"/>
      <c r="G207" s="13"/>
      <c r="H207" s="4"/>
      <c r="I207" s="13"/>
      <c r="J207" s="28"/>
      <c r="K207" s="13"/>
      <c r="L207" s="4"/>
      <c r="M207" s="4"/>
      <c r="N207" s="4"/>
      <c r="P207" s="3"/>
      <c r="Q207" s="4"/>
      <c r="R207" s="4"/>
      <c r="S207" s="4"/>
      <c r="T207" s="4"/>
    </row>
    <row r="208" ht="15.75" customHeight="1">
      <c r="A208" s="13"/>
      <c r="B208" s="28"/>
      <c r="C208" s="13"/>
      <c r="D208" s="4"/>
      <c r="E208" s="13"/>
      <c r="F208" s="28"/>
      <c r="G208" s="13"/>
      <c r="H208" s="4"/>
      <c r="I208" s="13"/>
      <c r="J208" s="28"/>
      <c r="K208" s="13"/>
      <c r="L208" s="4"/>
      <c r="M208" s="4"/>
      <c r="N208" s="4"/>
      <c r="P208" s="3"/>
      <c r="Q208" s="4"/>
      <c r="R208" s="4"/>
      <c r="S208" s="4"/>
      <c r="T208" s="4"/>
    </row>
    <row r="209" ht="15.75" customHeight="1">
      <c r="A209" s="13"/>
      <c r="B209" s="28"/>
      <c r="C209" s="13"/>
      <c r="D209" s="4"/>
      <c r="E209" s="13"/>
      <c r="F209" s="28"/>
      <c r="G209" s="13"/>
      <c r="H209" s="4"/>
      <c r="I209" s="13"/>
      <c r="J209" s="28"/>
      <c r="K209" s="13"/>
      <c r="L209" s="4"/>
      <c r="M209" s="4"/>
      <c r="N209" s="4"/>
      <c r="P209" s="3"/>
      <c r="Q209" s="4"/>
      <c r="R209" s="4"/>
      <c r="S209" s="4"/>
      <c r="T209" s="4"/>
    </row>
    <row r="210" ht="15.75" customHeight="1">
      <c r="A210" s="13"/>
      <c r="B210" s="28"/>
      <c r="C210" s="13"/>
      <c r="D210" s="4"/>
      <c r="E210" s="13"/>
      <c r="F210" s="28"/>
      <c r="G210" s="13"/>
      <c r="H210" s="4"/>
      <c r="I210" s="13"/>
      <c r="J210" s="28"/>
      <c r="K210" s="13"/>
      <c r="L210" s="4"/>
      <c r="M210" s="4"/>
      <c r="N210" s="4"/>
      <c r="P210" s="3"/>
      <c r="Q210" s="4"/>
      <c r="R210" s="4"/>
      <c r="S210" s="4"/>
      <c r="T210" s="4"/>
    </row>
    <row r="211" ht="15.75" customHeight="1">
      <c r="A211" s="13"/>
      <c r="B211" s="28"/>
      <c r="C211" s="13"/>
      <c r="D211" s="4"/>
      <c r="E211" s="13"/>
      <c r="F211" s="28"/>
      <c r="G211" s="13"/>
      <c r="H211" s="4"/>
      <c r="I211" s="13"/>
      <c r="J211" s="28"/>
      <c r="K211" s="13"/>
      <c r="L211" s="4"/>
      <c r="M211" s="4"/>
      <c r="N211" s="4"/>
      <c r="P211" s="3"/>
      <c r="Q211" s="4"/>
      <c r="R211" s="4"/>
      <c r="S211" s="4"/>
      <c r="T211" s="4"/>
    </row>
    <row r="212" ht="15.75" customHeight="1">
      <c r="A212" s="13"/>
      <c r="B212" s="28"/>
      <c r="C212" s="13"/>
      <c r="D212" s="4"/>
      <c r="E212" s="13"/>
      <c r="F212" s="28"/>
      <c r="G212" s="13"/>
      <c r="H212" s="4"/>
      <c r="I212" s="13"/>
      <c r="J212" s="28"/>
      <c r="K212" s="13"/>
      <c r="L212" s="4"/>
      <c r="M212" s="4"/>
      <c r="N212" s="4"/>
      <c r="P212" s="3"/>
      <c r="Q212" s="4"/>
      <c r="R212" s="4"/>
      <c r="S212" s="4"/>
      <c r="T212" s="4"/>
    </row>
    <row r="213" ht="15.75" customHeight="1">
      <c r="A213" s="13"/>
      <c r="B213" s="28"/>
      <c r="C213" s="13"/>
      <c r="D213" s="4"/>
      <c r="E213" s="13"/>
      <c r="F213" s="28"/>
      <c r="G213" s="13"/>
      <c r="H213" s="4"/>
      <c r="I213" s="13"/>
      <c r="J213" s="28"/>
      <c r="K213" s="13"/>
      <c r="L213" s="4"/>
      <c r="M213" s="4"/>
      <c r="N213" s="4"/>
      <c r="P213" s="3"/>
      <c r="Q213" s="4"/>
      <c r="R213" s="4"/>
      <c r="S213" s="4"/>
      <c r="T213" s="4"/>
    </row>
    <row r="214" ht="15.75" customHeight="1">
      <c r="A214" s="13"/>
      <c r="B214" s="28"/>
      <c r="C214" s="13"/>
      <c r="D214" s="4"/>
      <c r="E214" s="13"/>
      <c r="F214" s="28"/>
      <c r="G214" s="13"/>
      <c r="H214" s="4"/>
      <c r="I214" s="13"/>
      <c r="J214" s="28"/>
      <c r="K214" s="13"/>
      <c r="L214" s="4"/>
      <c r="M214" s="4"/>
      <c r="N214" s="4"/>
      <c r="P214" s="3"/>
      <c r="Q214" s="4"/>
      <c r="R214" s="4"/>
      <c r="S214" s="4"/>
      <c r="T214" s="4"/>
    </row>
    <row r="215" ht="15.75" customHeight="1">
      <c r="A215" s="13"/>
      <c r="B215" s="28"/>
      <c r="C215" s="13"/>
      <c r="D215" s="4"/>
      <c r="E215" s="13"/>
      <c r="F215" s="28"/>
      <c r="G215" s="13"/>
      <c r="H215" s="4"/>
      <c r="I215" s="13"/>
      <c r="J215" s="28"/>
      <c r="K215" s="13"/>
      <c r="L215" s="4"/>
      <c r="M215" s="4"/>
      <c r="N215" s="4"/>
      <c r="P215" s="3"/>
      <c r="Q215" s="4"/>
      <c r="R215" s="4"/>
      <c r="S215" s="4"/>
      <c r="T215" s="4"/>
    </row>
    <row r="216" ht="15.75" customHeight="1">
      <c r="A216" s="13"/>
      <c r="B216" s="28"/>
      <c r="C216" s="13"/>
      <c r="D216" s="4"/>
      <c r="E216" s="13"/>
      <c r="F216" s="28"/>
      <c r="G216" s="13"/>
      <c r="H216" s="4"/>
      <c r="I216" s="13"/>
      <c r="J216" s="28"/>
      <c r="K216" s="13"/>
      <c r="L216" s="4"/>
      <c r="M216" s="4"/>
      <c r="N216" s="4"/>
      <c r="P216" s="3"/>
      <c r="Q216" s="4"/>
      <c r="R216" s="4"/>
      <c r="S216" s="4"/>
      <c r="T216" s="4"/>
    </row>
    <row r="217" ht="15.75" customHeight="1">
      <c r="A217" s="13"/>
      <c r="B217" s="28"/>
      <c r="C217" s="13"/>
      <c r="D217" s="4"/>
      <c r="E217" s="13"/>
      <c r="F217" s="28"/>
      <c r="G217" s="13"/>
      <c r="H217" s="4"/>
      <c r="I217" s="13"/>
      <c r="J217" s="28"/>
      <c r="K217" s="13"/>
      <c r="L217" s="4"/>
      <c r="M217" s="4"/>
      <c r="N217" s="4"/>
      <c r="P217" s="3"/>
      <c r="Q217" s="4"/>
      <c r="R217" s="4"/>
      <c r="S217" s="4"/>
      <c r="T217" s="4"/>
    </row>
    <row r="218" ht="15.75" customHeight="1">
      <c r="A218" s="13"/>
      <c r="B218" s="28"/>
      <c r="C218" s="13"/>
      <c r="D218" s="4"/>
      <c r="E218" s="13"/>
      <c r="F218" s="28"/>
      <c r="G218" s="13"/>
      <c r="H218" s="4"/>
      <c r="I218" s="13"/>
      <c r="J218" s="28"/>
      <c r="K218" s="13"/>
      <c r="L218" s="4"/>
      <c r="M218" s="4"/>
      <c r="N218" s="4"/>
      <c r="P218" s="3"/>
      <c r="Q218" s="4"/>
      <c r="R218" s="4"/>
      <c r="S218" s="4"/>
      <c r="T218" s="4"/>
    </row>
    <row r="219" ht="15.75" customHeight="1">
      <c r="A219" s="13"/>
      <c r="B219" s="28"/>
      <c r="C219" s="13"/>
      <c r="D219" s="4"/>
      <c r="E219" s="13"/>
      <c r="F219" s="28"/>
      <c r="G219" s="13"/>
      <c r="H219" s="4"/>
      <c r="I219" s="13"/>
      <c r="J219" s="28"/>
      <c r="K219" s="13"/>
      <c r="L219" s="4"/>
      <c r="M219" s="4"/>
      <c r="N219" s="4"/>
      <c r="P219" s="3"/>
      <c r="Q219" s="4"/>
      <c r="R219" s="4"/>
      <c r="S219" s="4"/>
      <c r="T219" s="4"/>
    </row>
    <row r="220" ht="15.75" customHeight="1">
      <c r="A220" s="13"/>
      <c r="B220" s="28"/>
      <c r="C220" s="13"/>
      <c r="D220" s="4"/>
      <c r="E220" s="13"/>
      <c r="F220" s="28"/>
      <c r="G220" s="13"/>
      <c r="H220" s="4"/>
      <c r="I220" s="13"/>
      <c r="J220" s="28"/>
      <c r="K220" s="13"/>
      <c r="L220" s="4"/>
      <c r="M220" s="4"/>
      <c r="N220" s="4"/>
      <c r="P220" s="3"/>
      <c r="Q220" s="4"/>
      <c r="R220" s="4"/>
      <c r="S220" s="4"/>
      <c r="T220" s="4"/>
    </row>
    <row r="221" ht="15.75" customHeight="1">
      <c r="A221" s="13"/>
      <c r="B221" s="28"/>
      <c r="C221" s="13"/>
      <c r="D221" s="4"/>
      <c r="E221" s="13"/>
      <c r="F221" s="28"/>
      <c r="G221" s="13"/>
      <c r="H221" s="4"/>
      <c r="I221" s="13"/>
      <c r="J221" s="28"/>
      <c r="K221" s="13"/>
      <c r="L221" s="4"/>
      <c r="M221" s="4"/>
      <c r="N221" s="4"/>
      <c r="P221" s="3"/>
      <c r="Q221" s="4"/>
      <c r="R221" s="4"/>
      <c r="S221" s="4"/>
      <c r="T221" s="4"/>
    </row>
    <row r="222" ht="15.75" customHeight="1">
      <c r="A222" s="13"/>
      <c r="B222" s="28"/>
      <c r="C222" s="13"/>
      <c r="D222" s="4"/>
      <c r="E222" s="13"/>
      <c r="F222" s="28"/>
      <c r="G222" s="13"/>
      <c r="H222" s="4"/>
      <c r="I222" s="13"/>
      <c r="J222" s="28"/>
      <c r="K222" s="13"/>
      <c r="L222" s="4"/>
      <c r="M222" s="4"/>
      <c r="N222" s="4"/>
      <c r="P222" s="3"/>
      <c r="Q222" s="4"/>
      <c r="R222" s="4"/>
      <c r="S222" s="4"/>
      <c r="T222" s="4"/>
    </row>
    <row r="223" ht="15.75" customHeight="1">
      <c r="A223" s="13"/>
      <c r="B223" s="28"/>
      <c r="C223" s="13"/>
      <c r="D223" s="4"/>
      <c r="E223" s="13"/>
      <c r="F223" s="28"/>
      <c r="G223" s="13"/>
      <c r="H223" s="4"/>
      <c r="I223" s="13"/>
      <c r="J223" s="28"/>
      <c r="K223" s="13"/>
      <c r="L223" s="4"/>
      <c r="M223" s="4"/>
      <c r="N223" s="4"/>
      <c r="P223" s="3"/>
      <c r="Q223" s="4"/>
      <c r="R223" s="4"/>
      <c r="S223" s="4"/>
      <c r="T223" s="4"/>
    </row>
    <row r="224" ht="15.75" customHeight="1">
      <c r="A224" s="13"/>
      <c r="B224" s="28"/>
      <c r="C224" s="13"/>
      <c r="D224" s="4"/>
      <c r="E224" s="13"/>
      <c r="F224" s="28"/>
      <c r="G224" s="13"/>
      <c r="H224" s="4"/>
      <c r="I224" s="13"/>
      <c r="J224" s="28"/>
      <c r="K224" s="13"/>
      <c r="L224" s="4"/>
      <c r="M224" s="4"/>
      <c r="N224" s="4"/>
      <c r="P224" s="3"/>
      <c r="Q224" s="4"/>
      <c r="R224" s="4"/>
      <c r="S224" s="4"/>
      <c r="T224" s="4"/>
    </row>
    <row r="225" ht="15.75" customHeight="1">
      <c r="A225" s="13"/>
      <c r="B225" s="28"/>
      <c r="C225" s="13"/>
      <c r="D225" s="4"/>
      <c r="E225" s="13"/>
      <c r="F225" s="28"/>
      <c r="G225" s="13"/>
      <c r="H225" s="4"/>
      <c r="I225" s="13"/>
      <c r="J225" s="28"/>
      <c r="K225" s="13"/>
      <c r="L225" s="4"/>
      <c r="M225" s="4"/>
      <c r="N225" s="4"/>
      <c r="P225" s="3"/>
      <c r="Q225" s="4"/>
      <c r="R225" s="4"/>
      <c r="S225" s="4"/>
      <c r="T225" s="4"/>
    </row>
    <row r="226" ht="15.75" customHeight="1">
      <c r="A226" s="13"/>
      <c r="B226" s="28"/>
      <c r="C226" s="13"/>
      <c r="D226" s="4"/>
      <c r="E226" s="13"/>
      <c r="F226" s="28"/>
      <c r="G226" s="13"/>
      <c r="H226" s="4"/>
      <c r="I226" s="13"/>
      <c r="J226" s="28"/>
      <c r="K226" s="13"/>
      <c r="L226" s="4"/>
      <c r="M226" s="4"/>
      <c r="N226" s="4"/>
      <c r="P226" s="3"/>
      <c r="Q226" s="4"/>
      <c r="R226" s="4"/>
      <c r="S226" s="4"/>
      <c r="T226" s="4"/>
    </row>
    <row r="227" ht="15.75" customHeight="1">
      <c r="A227" s="13"/>
      <c r="B227" s="28"/>
      <c r="C227" s="13"/>
      <c r="D227" s="4"/>
      <c r="E227" s="13"/>
      <c r="F227" s="28"/>
      <c r="G227" s="13"/>
      <c r="H227" s="4"/>
      <c r="I227" s="13"/>
      <c r="J227" s="28"/>
      <c r="K227" s="13"/>
      <c r="L227" s="4"/>
      <c r="M227" s="4"/>
      <c r="N227" s="4"/>
      <c r="P227" s="3"/>
      <c r="Q227" s="4"/>
      <c r="R227" s="4"/>
      <c r="S227" s="4"/>
      <c r="T227" s="4"/>
    </row>
    <row r="228" ht="15.75" customHeight="1">
      <c r="A228" s="13"/>
      <c r="B228" s="28"/>
      <c r="C228" s="13"/>
      <c r="D228" s="4"/>
      <c r="E228" s="13"/>
      <c r="F228" s="28"/>
      <c r="G228" s="13"/>
      <c r="H228" s="4"/>
      <c r="I228" s="13"/>
      <c r="J228" s="28"/>
      <c r="K228" s="13"/>
      <c r="L228" s="4"/>
      <c r="M228" s="4"/>
      <c r="N228" s="4"/>
      <c r="P228" s="3"/>
      <c r="Q228" s="4"/>
      <c r="R228" s="4"/>
      <c r="S228" s="4"/>
      <c r="T228" s="4"/>
    </row>
    <row r="229" ht="15.75" customHeight="1">
      <c r="A229" s="13"/>
      <c r="B229" s="28"/>
      <c r="C229" s="13"/>
      <c r="D229" s="4"/>
      <c r="E229" s="13"/>
      <c r="F229" s="28"/>
      <c r="G229" s="13"/>
      <c r="H229" s="4"/>
      <c r="I229" s="13"/>
      <c r="J229" s="28"/>
      <c r="K229" s="13"/>
      <c r="L229" s="4"/>
      <c r="M229" s="4"/>
      <c r="N229" s="4"/>
      <c r="P229" s="3"/>
      <c r="Q229" s="4"/>
      <c r="R229" s="4"/>
      <c r="S229" s="4"/>
      <c r="T229" s="4"/>
    </row>
    <row r="230" ht="15.75" customHeight="1">
      <c r="A230" s="13"/>
      <c r="B230" s="28"/>
      <c r="C230" s="13"/>
      <c r="D230" s="4"/>
      <c r="E230" s="13"/>
      <c r="F230" s="28"/>
      <c r="G230" s="13"/>
      <c r="H230" s="4"/>
      <c r="I230" s="13"/>
      <c r="J230" s="28"/>
      <c r="K230" s="13"/>
      <c r="L230" s="4"/>
      <c r="M230" s="4"/>
      <c r="N230" s="4"/>
      <c r="P230" s="3"/>
      <c r="Q230" s="4"/>
      <c r="R230" s="4"/>
      <c r="S230" s="4"/>
      <c r="T230" s="4"/>
    </row>
    <row r="231" ht="15.75" customHeight="1">
      <c r="A231" s="13"/>
      <c r="B231" s="28"/>
      <c r="C231" s="13"/>
      <c r="D231" s="4"/>
      <c r="E231" s="13"/>
      <c r="F231" s="28"/>
      <c r="G231" s="13"/>
      <c r="H231" s="4"/>
      <c r="I231" s="13"/>
      <c r="J231" s="28"/>
      <c r="K231" s="13"/>
      <c r="L231" s="4"/>
      <c r="M231" s="4"/>
      <c r="N231" s="4"/>
      <c r="P231" s="3"/>
      <c r="Q231" s="4"/>
      <c r="R231" s="4"/>
      <c r="S231" s="4"/>
      <c r="T231" s="4"/>
    </row>
    <row r="232" ht="15.75" customHeight="1">
      <c r="A232" s="13"/>
      <c r="B232" s="28"/>
      <c r="C232" s="13"/>
      <c r="D232" s="4"/>
      <c r="E232" s="13"/>
      <c r="F232" s="28"/>
      <c r="G232" s="13"/>
      <c r="H232" s="4"/>
      <c r="I232" s="13"/>
      <c r="J232" s="28"/>
      <c r="K232" s="13"/>
      <c r="L232" s="4"/>
      <c r="M232" s="4"/>
      <c r="N232" s="4"/>
      <c r="P232" s="3"/>
      <c r="Q232" s="4"/>
      <c r="R232" s="4"/>
      <c r="S232" s="4"/>
      <c r="T232" s="4"/>
    </row>
    <row r="233" ht="15.75" customHeight="1">
      <c r="A233" s="13"/>
      <c r="B233" s="28"/>
      <c r="C233" s="13"/>
      <c r="D233" s="4"/>
      <c r="E233" s="13"/>
      <c r="F233" s="28"/>
      <c r="G233" s="13"/>
      <c r="H233" s="4"/>
      <c r="I233" s="13"/>
      <c r="J233" s="28"/>
      <c r="K233" s="13"/>
      <c r="L233" s="4"/>
      <c r="M233" s="4"/>
      <c r="N233" s="4"/>
      <c r="P233" s="3"/>
      <c r="Q233" s="4"/>
      <c r="R233" s="4"/>
      <c r="S233" s="4"/>
      <c r="T233" s="4"/>
    </row>
    <row r="234" ht="15.75" customHeight="1">
      <c r="A234" s="13"/>
      <c r="B234" s="28"/>
      <c r="C234" s="13"/>
      <c r="D234" s="4"/>
      <c r="E234" s="13"/>
      <c r="F234" s="28"/>
      <c r="G234" s="13"/>
      <c r="H234" s="4"/>
      <c r="I234" s="13"/>
      <c r="J234" s="28"/>
      <c r="K234" s="13"/>
      <c r="L234" s="4"/>
      <c r="M234" s="4"/>
      <c r="N234" s="4"/>
      <c r="P234" s="3"/>
      <c r="Q234" s="4"/>
      <c r="R234" s="4"/>
      <c r="S234" s="4"/>
      <c r="T234" s="4"/>
    </row>
    <row r="235" ht="15.75" customHeight="1">
      <c r="A235" s="13"/>
      <c r="B235" s="28"/>
      <c r="C235" s="13"/>
      <c r="D235" s="4"/>
      <c r="E235" s="13"/>
      <c r="F235" s="28"/>
      <c r="G235" s="13"/>
      <c r="H235" s="4"/>
      <c r="I235" s="13"/>
      <c r="J235" s="28"/>
      <c r="K235" s="13"/>
      <c r="L235" s="4"/>
      <c r="M235" s="4"/>
      <c r="N235" s="4"/>
      <c r="P235" s="3"/>
      <c r="Q235" s="4"/>
      <c r="R235" s="4"/>
      <c r="S235" s="4"/>
      <c r="T235" s="4"/>
    </row>
    <row r="236" ht="15.75" customHeight="1">
      <c r="A236" s="13"/>
      <c r="B236" s="28"/>
      <c r="C236" s="13"/>
      <c r="D236" s="4"/>
      <c r="E236" s="13"/>
      <c r="F236" s="28"/>
      <c r="G236" s="13"/>
      <c r="H236" s="4"/>
      <c r="I236" s="13"/>
      <c r="J236" s="28"/>
      <c r="K236" s="13"/>
      <c r="L236" s="4"/>
      <c r="M236" s="4"/>
      <c r="N236" s="4"/>
      <c r="P236" s="3"/>
      <c r="Q236" s="4"/>
      <c r="R236" s="4"/>
      <c r="S236" s="4"/>
      <c r="T236" s="4"/>
    </row>
    <row r="237" ht="15.75" customHeight="1">
      <c r="A237" s="13"/>
      <c r="B237" s="28"/>
      <c r="C237" s="13"/>
      <c r="D237" s="4"/>
      <c r="E237" s="13"/>
      <c r="F237" s="28"/>
      <c r="G237" s="13"/>
      <c r="H237" s="4"/>
      <c r="I237" s="13"/>
      <c r="J237" s="28"/>
      <c r="K237" s="13"/>
      <c r="L237" s="4"/>
      <c r="M237" s="4"/>
      <c r="N237" s="4"/>
      <c r="P237" s="3"/>
      <c r="Q237" s="4"/>
      <c r="R237" s="4"/>
      <c r="S237" s="4"/>
      <c r="T237" s="4"/>
    </row>
    <row r="238" ht="15.75" customHeight="1">
      <c r="A238" s="13"/>
      <c r="B238" s="28"/>
      <c r="C238" s="13"/>
      <c r="D238" s="4"/>
      <c r="E238" s="13"/>
      <c r="F238" s="28"/>
      <c r="G238" s="13"/>
      <c r="H238" s="4"/>
      <c r="I238" s="13"/>
      <c r="J238" s="28"/>
      <c r="K238" s="13"/>
      <c r="L238" s="4"/>
      <c r="M238" s="4"/>
      <c r="N238" s="4"/>
      <c r="P238" s="3"/>
      <c r="Q238" s="4"/>
      <c r="R238" s="4"/>
      <c r="S238" s="4"/>
      <c r="T238" s="4"/>
    </row>
    <row r="239" ht="15.75" customHeight="1">
      <c r="A239" s="13"/>
      <c r="B239" s="28"/>
      <c r="C239" s="13"/>
      <c r="D239" s="4"/>
      <c r="E239" s="13"/>
      <c r="F239" s="28"/>
      <c r="G239" s="13"/>
      <c r="H239" s="4"/>
      <c r="I239" s="13"/>
      <c r="J239" s="28"/>
      <c r="K239" s="13"/>
      <c r="L239" s="4"/>
      <c r="M239" s="4"/>
      <c r="N239" s="4"/>
      <c r="P239" s="3"/>
      <c r="Q239" s="4"/>
      <c r="R239" s="4"/>
      <c r="S239" s="4"/>
      <c r="T239" s="4"/>
    </row>
    <row r="240" ht="15.75" customHeight="1">
      <c r="A240" s="13"/>
      <c r="B240" s="28"/>
      <c r="C240" s="13"/>
      <c r="D240" s="4"/>
      <c r="E240" s="13"/>
      <c r="F240" s="28"/>
      <c r="G240" s="13"/>
      <c r="H240" s="4"/>
      <c r="I240" s="13"/>
      <c r="J240" s="28"/>
      <c r="K240" s="13"/>
      <c r="L240" s="4"/>
      <c r="M240" s="4"/>
      <c r="N240" s="4"/>
      <c r="P240" s="3"/>
      <c r="Q240" s="4"/>
      <c r="R240" s="4"/>
      <c r="S240" s="4"/>
      <c r="T240" s="4"/>
    </row>
    <row r="241" ht="15.75" customHeight="1">
      <c r="A241" s="13"/>
      <c r="B241" s="28"/>
      <c r="C241" s="13"/>
      <c r="D241" s="4"/>
      <c r="E241" s="13"/>
      <c r="F241" s="28"/>
      <c r="G241" s="13"/>
      <c r="H241" s="4"/>
      <c r="I241" s="13"/>
      <c r="J241" s="28"/>
      <c r="K241" s="13"/>
      <c r="L241" s="4"/>
      <c r="M241" s="4"/>
      <c r="N241" s="4"/>
      <c r="P241" s="3"/>
      <c r="Q241" s="4"/>
      <c r="R241" s="4"/>
      <c r="S241" s="4"/>
      <c r="T241" s="4"/>
    </row>
    <row r="242" ht="15.75" customHeight="1">
      <c r="A242" s="13"/>
      <c r="B242" s="28"/>
      <c r="C242" s="13"/>
      <c r="D242" s="4"/>
      <c r="E242" s="13"/>
      <c r="F242" s="28"/>
      <c r="G242" s="13"/>
      <c r="H242" s="4"/>
      <c r="I242" s="13"/>
      <c r="J242" s="28"/>
      <c r="K242" s="13"/>
      <c r="L242" s="4"/>
      <c r="M242" s="4"/>
      <c r="N242" s="4"/>
      <c r="P242" s="3"/>
      <c r="Q242" s="4"/>
      <c r="R242" s="4"/>
      <c r="S242" s="4"/>
      <c r="T242" s="4"/>
    </row>
    <row r="243" ht="15.75" customHeight="1">
      <c r="A243" s="13"/>
      <c r="B243" s="28"/>
      <c r="C243" s="13"/>
      <c r="D243" s="4"/>
      <c r="E243" s="13"/>
      <c r="F243" s="28"/>
      <c r="G243" s="13"/>
      <c r="H243" s="4"/>
      <c r="I243" s="13"/>
      <c r="J243" s="28"/>
      <c r="K243" s="13"/>
      <c r="L243" s="4"/>
      <c r="M243" s="4"/>
      <c r="N243" s="4"/>
      <c r="P243" s="3"/>
      <c r="Q243" s="4"/>
      <c r="R243" s="4"/>
      <c r="S243" s="4"/>
      <c r="T243" s="4"/>
    </row>
    <row r="244" ht="15.75" customHeight="1">
      <c r="A244" s="13"/>
      <c r="B244" s="28"/>
      <c r="C244" s="13"/>
      <c r="D244" s="4"/>
      <c r="E244" s="13"/>
      <c r="F244" s="28"/>
      <c r="G244" s="13"/>
      <c r="H244" s="4"/>
      <c r="I244" s="13"/>
      <c r="J244" s="28"/>
      <c r="K244" s="13"/>
      <c r="L244" s="4"/>
      <c r="M244" s="4"/>
      <c r="N244" s="4"/>
      <c r="P244" s="3"/>
      <c r="Q244" s="4"/>
      <c r="R244" s="4"/>
      <c r="S244" s="4"/>
      <c r="T244" s="4"/>
    </row>
    <row r="245" ht="15.75" customHeight="1">
      <c r="A245" s="13"/>
      <c r="B245" s="28"/>
      <c r="C245" s="13"/>
      <c r="D245" s="4"/>
      <c r="E245" s="13"/>
      <c r="F245" s="28"/>
      <c r="G245" s="13"/>
      <c r="H245" s="4"/>
      <c r="I245" s="13"/>
      <c r="J245" s="28"/>
      <c r="K245" s="13"/>
      <c r="L245" s="4"/>
      <c r="M245" s="4"/>
      <c r="N245" s="4"/>
      <c r="P245" s="3"/>
      <c r="Q245" s="4"/>
      <c r="R245" s="4"/>
      <c r="S245" s="4"/>
      <c r="T245" s="4"/>
    </row>
    <row r="246" ht="15.75" customHeight="1">
      <c r="A246" s="13"/>
      <c r="B246" s="28"/>
      <c r="C246" s="13"/>
      <c r="D246" s="4"/>
      <c r="E246" s="13"/>
      <c r="F246" s="28"/>
      <c r="G246" s="13"/>
      <c r="H246" s="4"/>
      <c r="I246" s="13"/>
      <c r="J246" s="28"/>
      <c r="K246" s="13"/>
      <c r="L246" s="4"/>
      <c r="M246" s="4"/>
      <c r="N246" s="4"/>
      <c r="P246" s="3"/>
      <c r="Q246" s="4"/>
      <c r="R246" s="4"/>
      <c r="S246" s="4"/>
      <c r="T246" s="4"/>
    </row>
    <row r="247" ht="15.75" customHeight="1">
      <c r="A247" s="13"/>
      <c r="B247" s="28"/>
      <c r="C247" s="13"/>
      <c r="D247" s="4"/>
      <c r="E247" s="13"/>
      <c r="F247" s="28"/>
      <c r="G247" s="13"/>
      <c r="H247" s="4"/>
      <c r="I247" s="13"/>
      <c r="J247" s="28"/>
      <c r="K247" s="13"/>
      <c r="L247" s="4"/>
      <c r="M247" s="4"/>
      <c r="N247" s="4"/>
      <c r="P247" s="3"/>
      <c r="Q247" s="4"/>
      <c r="R247" s="4"/>
      <c r="S247" s="4"/>
      <c r="T247" s="4"/>
    </row>
    <row r="248" ht="15.75" customHeight="1">
      <c r="A248" s="13"/>
      <c r="B248" s="28"/>
      <c r="C248" s="13"/>
      <c r="D248" s="4"/>
      <c r="E248" s="13"/>
      <c r="F248" s="28"/>
      <c r="G248" s="13"/>
      <c r="H248" s="4"/>
      <c r="I248" s="13"/>
      <c r="J248" s="28"/>
      <c r="K248" s="13"/>
      <c r="L248" s="4"/>
      <c r="M248" s="4"/>
      <c r="N248" s="4"/>
      <c r="P248" s="3"/>
      <c r="Q248" s="4"/>
      <c r="R248" s="4"/>
      <c r="S248" s="4"/>
      <c r="T248" s="4"/>
    </row>
    <row r="249" ht="15.75" customHeight="1">
      <c r="A249" s="13"/>
      <c r="B249" s="28"/>
      <c r="C249" s="13"/>
      <c r="D249" s="4"/>
      <c r="E249" s="13"/>
      <c r="F249" s="28"/>
      <c r="G249" s="13"/>
      <c r="H249" s="4"/>
      <c r="I249" s="13"/>
      <c r="J249" s="28"/>
      <c r="K249" s="13"/>
      <c r="L249" s="4"/>
      <c r="M249" s="4"/>
      <c r="N249" s="4"/>
      <c r="P249" s="3"/>
      <c r="Q249" s="4"/>
      <c r="R249" s="4"/>
      <c r="S249" s="4"/>
      <c r="T249" s="4"/>
    </row>
    <row r="250" ht="15.75" customHeight="1">
      <c r="A250" s="13"/>
      <c r="B250" s="28"/>
      <c r="C250" s="13"/>
      <c r="D250" s="4"/>
      <c r="E250" s="13"/>
      <c r="F250" s="28"/>
      <c r="G250" s="13"/>
      <c r="H250" s="4"/>
      <c r="I250" s="13"/>
      <c r="J250" s="28"/>
      <c r="K250" s="13"/>
      <c r="L250" s="4"/>
      <c r="M250" s="4"/>
      <c r="N250" s="4"/>
      <c r="P250" s="3"/>
      <c r="Q250" s="4"/>
      <c r="R250" s="4"/>
      <c r="S250" s="4"/>
      <c r="T250" s="4"/>
    </row>
    <row r="251" ht="15.75" customHeight="1">
      <c r="A251" s="13"/>
      <c r="B251" s="28"/>
      <c r="C251" s="13"/>
      <c r="D251" s="4"/>
      <c r="E251" s="13"/>
      <c r="F251" s="28"/>
      <c r="G251" s="13"/>
      <c r="H251" s="4"/>
      <c r="I251" s="13"/>
      <c r="J251" s="28"/>
      <c r="K251" s="13"/>
      <c r="L251" s="4"/>
      <c r="M251" s="4"/>
      <c r="N251" s="4"/>
      <c r="P251" s="3"/>
      <c r="Q251" s="4"/>
      <c r="R251" s="4"/>
      <c r="S251" s="4"/>
      <c r="T251" s="4"/>
    </row>
    <row r="252" ht="15.75" customHeight="1">
      <c r="A252" s="13"/>
      <c r="B252" s="28"/>
      <c r="C252" s="13"/>
      <c r="D252" s="4"/>
      <c r="E252" s="13"/>
      <c r="F252" s="28"/>
      <c r="G252" s="13"/>
      <c r="H252" s="4"/>
      <c r="I252" s="13"/>
      <c r="J252" s="28"/>
      <c r="K252" s="13"/>
      <c r="L252" s="4"/>
      <c r="M252" s="4"/>
      <c r="N252" s="4"/>
      <c r="P252" s="3"/>
      <c r="Q252" s="4"/>
      <c r="R252" s="4"/>
      <c r="S252" s="4"/>
      <c r="T252" s="4"/>
    </row>
    <row r="253" ht="15.75" customHeight="1">
      <c r="A253" s="13"/>
      <c r="B253" s="28"/>
      <c r="C253" s="13"/>
      <c r="D253" s="4"/>
      <c r="E253" s="13"/>
      <c r="F253" s="28"/>
      <c r="G253" s="13"/>
      <c r="H253" s="4"/>
      <c r="I253" s="13"/>
      <c r="J253" s="28"/>
      <c r="K253" s="13"/>
      <c r="L253" s="4"/>
      <c r="M253" s="4"/>
      <c r="N253" s="4"/>
      <c r="P253" s="3"/>
      <c r="Q253" s="4"/>
      <c r="R253" s="4"/>
      <c r="S253" s="4"/>
      <c r="T253" s="4"/>
    </row>
    <row r="254" ht="15.75" customHeight="1">
      <c r="A254" s="13"/>
      <c r="B254" s="28"/>
      <c r="C254" s="13"/>
      <c r="D254" s="4"/>
      <c r="E254" s="13"/>
      <c r="F254" s="28"/>
      <c r="G254" s="13"/>
      <c r="H254" s="4"/>
      <c r="I254" s="13"/>
      <c r="J254" s="28"/>
      <c r="K254" s="13"/>
      <c r="L254" s="4"/>
      <c r="M254" s="4"/>
      <c r="N254" s="4"/>
      <c r="P254" s="3"/>
      <c r="Q254" s="4"/>
      <c r="R254" s="4"/>
      <c r="S254" s="4"/>
      <c r="T254" s="4"/>
    </row>
    <row r="255" ht="15.75" customHeight="1">
      <c r="A255" s="13"/>
      <c r="B255" s="28"/>
      <c r="C255" s="13"/>
      <c r="D255" s="4"/>
      <c r="E255" s="13"/>
      <c r="F255" s="28"/>
      <c r="G255" s="13"/>
      <c r="H255" s="4"/>
      <c r="I255" s="13"/>
      <c r="J255" s="28"/>
      <c r="K255" s="13"/>
      <c r="L255" s="4"/>
      <c r="M255" s="4"/>
      <c r="N255" s="4"/>
      <c r="P255" s="3"/>
      <c r="Q255" s="4"/>
      <c r="R255" s="4"/>
      <c r="S255" s="4"/>
      <c r="T255" s="4"/>
    </row>
    <row r="256" ht="15.75" customHeight="1">
      <c r="A256" s="13"/>
      <c r="B256" s="28"/>
      <c r="C256" s="13"/>
      <c r="D256" s="4"/>
      <c r="E256" s="13"/>
      <c r="F256" s="28"/>
      <c r="G256" s="13"/>
      <c r="H256" s="4"/>
      <c r="I256" s="13"/>
      <c r="J256" s="28"/>
      <c r="K256" s="13"/>
      <c r="L256" s="4"/>
      <c r="M256" s="4"/>
      <c r="N256" s="4"/>
      <c r="P256" s="3"/>
      <c r="Q256" s="4"/>
      <c r="R256" s="4"/>
      <c r="S256" s="4"/>
      <c r="T256" s="4"/>
    </row>
    <row r="257" ht="15.75" customHeight="1">
      <c r="A257" s="13"/>
      <c r="B257" s="28"/>
      <c r="C257" s="13"/>
      <c r="D257" s="4"/>
      <c r="E257" s="13"/>
      <c r="F257" s="28"/>
      <c r="G257" s="13"/>
      <c r="H257" s="4"/>
      <c r="I257" s="13"/>
      <c r="J257" s="28"/>
      <c r="K257" s="13"/>
      <c r="L257" s="4"/>
      <c r="M257" s="4"/>
      <c r="N257" s="4"/>
      <c r="P257" s="3"/>
      <c r="Q257" s="4"/>
      <c r="R257" s="4"/>
      <c r="S257" s="4"/>
      <c r="T257" s="4"/>
    </row>
    <row r="258" ht="15.75" customHeight="1">
      <c r="A258" s="13"/>
      <c r="B258" s="28"/>
      <c r="C258" s="13"/>
      <c r="D258" s="4"/>
      <c r="E258" s="13"/>
      <c r="F258" s="28"/>
      <c r="G258" s="13"/>
      <c r="H258" s="4"/>
      <c r="I258" s="13"/>
      <c r="J258" s="28"/>
      <c r="K258" s="13"/>
      <c r="L258" s="4"/>
      <c r="M258" s="4"/>
      <c r="N258" s="4"/>
      <c r="P258" s="3"/>
      <c r="Q258" s="4"/>
      <c r="R258" s="4"/>
      <c r="S258" s="4"/>
      <c r="T258" s="4"/>
    </row>
    <row r="259" ht="15.75" customHeight="1">
      <c r="A259" s="13"/>
      <c r="B259" s="28"/>
      <c r="C259" s="13"/>
      <c r="D259" s="4"/>
      <c r="E259" s="13"/>
      <c r="F259" s="28"/>
      <c r="G259" s="13"/>
      <c r="H259" s="4"/>
      <c r="I259" s="13"/>
      <c r="J259" s="28"/>
      <c r="K259" s="13"/>
      <c r="L259" s="4"/>
      <c r="M259" s="4"/>
      <c r="N259" s="4"/>
      <c r="P259" s="3"/>
      <c r="Q259" s="4"/>
      <c r="R259" s="4"/>
      <c r="S259" s="4"/>
      <c r="T259" s="4"/>
    </row>
    <row r="260" ht="15.75" customHeight="1">
      <c r="A260" s="13"/>
      <c r="B260" s="28"/>
      <c r="C260" s="13"/>
      <c r="D260" s="4"/>
      <c r="E260" s="13"/>
      <c r="F260" s="28"/>
      <c r="G260" s="13"/>
      <c r="H260" s="4"/>
      <c r="I260" s="13"/>
      <c r="J260" s="28"/>
      <c r="K260" s="13"/>
      <c r="L260" s="4"/>
      <c r="M260" s="4"/>
      <c r="N260" s="4"/>
      <c r="P260" s="3"/>
      <c r="Q260" s="4"/>
      <c r="R260" s="4"/>
      <c r="S260" s="4"/>
      <c r="T260" s="4"/>
    </row>
    <row r="261" ht="15.75" customHeight="1">
      <c r="A261" s="13"/>
      <c r="B261" s="28"/>
      <c r="C261" s="13"/>
      <c r="D261" s="4"/>
      <c r="E261" s="13"/>
      <c r="F261" s="28"/>
      <c r="G261" s="13"/>
      <c r="H261" s="4"/>
      <c r="I261" s="13"/>
      <c r="J261" s="28"/>
      <c r="K261" s="13"/>
      <c r="L261" s="4"/>
      <c r="M261" s="4"/>
      <c r="N261" s="4"/>
      <c r="P261" s="3"/>
      <c r="Q261" s="4"/>
      <c r="R261" s="4"/>
      <c r="S261" s="4"/>
      <c r="T261" s="4"/>
    </row>
    <row r="262" ht="15.75" customHeight="1">
      <c r="A262" s="13"/>
      <c r="B262" s="28"/>
      <c r="C262" s="13"/>
      <c r="D262" s="4"/>
      <c r="E262" s="13"/>
      <c r="F262" s="28"/>
      <c r="G262" s="13"/>
      <c r="H262" s="4"/>
      <c r="I262" s="13"/>
      <c r="J262" s="28"/>
      <c r="K262" s="13"/>
      <c r="L262" s="4"/>
      <c r="M262" s="4"/>
      <c r="N262" s="4"/>
      <c r="P262" s="3"/>
      <c r="Q262" s="4"/>
      <c r="R262" s="4"/>
      <c r="S262" s="4"/>
      <c r="T262" s="4"/>
    </row>
    <row r="263" ht="15.75" customHeight="1">
      <c r="A263" s="13"/>
      <c r="B263" s="28"/>
      <c r="C263" s="13"/>
      <c r="D263" s="4"/>
      <c r="E263" s="13"/>
      <c r="F263" s="28"/>
      <c r="G263" s="13"/>
      <c r="H263" s="4"/>
      <c r="I263" s="13"/>
      <c r="J263" s="28"/>
      <c r="K263" s="13"/>
      <c r="L263" s="4"/>
      <c r="M263" s="4"/>
      <c r="N263" s="4"/>
      <c r="P263" s="3"/>
      <c r="Q263" s="4"/>
      <c r="R263" s="4"/>
      <c r="S263" s="4"/>
      <c r="T263" s="4"/>
    </row>
    <row r="264" ht="15.75" customHeight="1">
      <c r="A264" s="13"/>
      <c r="B264" s="28"/>
      <c r="C264" s="13"/>
      <c r="D264" s="4"/>
      <c r="E264" s="13"/>
      <c r="F264" s="28"/>
      <c r="G264" s="13"/>
      <c r="H264" s="4"/>
      <c r="I264" s="13"/>
      <c r="J264" s="28"/>
      <c r="K264" s="13"/>
      <c r="L264" s="4"/>
      <c r="M264" s="4"/>
      <c r="N264" s="4"/>
      <c r="P264" s="3"/>
      <c r="Q264" s="4"/>
      <c r="R264" s="4"/>
      <c r="S264" s="4"/>
      <c r="T264" s="4"/>
    </row>
    <row r="265" ht="15.75" customHeight="1">
      <c r="A265" s="13"/>
      <c r="B265" s="28"/>
      <c r="C265" s="13"/>
      <c r="D265" s="4"/>
      <c r="E265" s="13"/>
      <c r="F265" s="28"/>
      <c r="G265" s="13"/>
      <c r="H265" s="4"/>
      <c r="I265" s="13"/>
      <c r="J265" s="28"/>
      <c r="K265" s="13"/>
      <c r="L265" s="4"/>
      <c r="M265" s="4"/>
      <c r="N265" s="4"/>
      <c r="P265" s="3"/>
      <c r="Q265" s="4"/>
      <c r="R265" s="4"/>
      <c r="S265" s="4"/>
      <c r="T265" s="4"/>
    </row>
    <row r="266" ht="15.75" customHeight="1">
      <c r="A266" s="13"/>
      <c r="B266" s="28"/>
      <c r="C266" s="13"/>
      <c r="D266" s="4"/>
      <c r="E266" s="13"/>
      <c r="F266" s="28"/>
      <c r="G266" s="13"/>
      <c r="H266" s="4"/>
      <c r="I266" s="13"/>
      <c r="J266" s="28"/>
      <c r="K266" s="13"/>
      <c r="L266" s="4"/>
      <c r="M266" s="4"/>
      <c r="N266" s="4"/>
      <c r="P266" s="3"/>
      <c r="Q266" s="4"/>
      <c r="R266" s="4"/>
      <c r="S266" s="4"/>
      <c r="T266" s="4"/>
    </row>
    <row r="267" ht="15.75" customHeight="1">
      <c r="A267" s="13"/>
      <c r="B267" s="28"/>
      <c r="C267" s="13"/>
      <c r="D267" s="4"/>
      <c r="E267" s="13"/>
      <c r="F267" s="28"/>
      <c r="G267" s="13"/>
      <c r="H267" s="4"/>
      <c r="I267" s="13"/>
      <c r="J267" s="28"/>
      <c r="K267" s="13"/>
      <c r="L267" s="4"/>
      <c r="M267" s="4"/>
      <c r="N267" s="4"/>
      <c r="P267" s="3"/>
      <c r="Q267" s="4"/>
      <c r="R267" s="4"/>
      <c r="S267" s="4"/>
      <c r="T267" s="4"/>
    </row>
    <row r="268" ht="15.75" customHeight="1">
      <c r="A268" s="13"/>
      <c r="B268" s="28"/>
      <c r="C268" s="13"/>
      <c r="D268" s="4"/>
      <c r="E268" s="13"/>
      <c r="F268" s="28"/>
      <c r="G268" s="13"/>
      <c r="H268" s="4"/>
      <c r="I268" s="13"/>
      <c r="J268" s="28"/>
      <c r="K268" s="13"/>
      <c r="L268" s="4"/>
      <c r="M268" s="4"/>
      <c r="N268" s="4"/>
      <c r="P268" s="3"/>
      <c r="Q268" s="4"/>
      <c r="R268" s="4"/>
      <c r="S268" s="4"/>
      <c r="T268" s="4"/>
    </row>
    <row r="269" ht="15.75" customHeight="1">
      <c r="A269" s="13"/>
      <c r="B269" s="28"/>
      <c r="C269" s="13"/>
      <c r="D269" s="4"/>
      <c r="E269" s="13"/>
      <c r="F269" s="28"/>
      <c r="G269" s="13"/>
      <c r="H269" s="4"/>
      <c r="I269" s="13"/>
      <c r="J269" s="28"/>
      <c r="K269" s="13"/>
      <c r="L269" s="4"/>
      <c r="M269" s="4"/>
      <c r="N269" s="4"/>
      <c r="P269" s="3"/>
      <c r="Q269" s="4"/>
      <c r="R269" s="4"/>
      <c r="S269" s="4"/>
      <c r="T269" s="4"/>
    </row>
    <row r="270" ht="15.75" customHeight="1">
      <c r="A270" s="13"/>
      <c r="B270" s="28"/>
      <c r="C270" s="13"/>
      <c r="D270" s="4"/>
      <c r="E270" s="13"/>
      <c r="F270" s="28"/>
      <c r="G270" s="13"/>
      <c r="H270" s="4"/>
      <c r="I270" s="13"/>
      <c r="J270" s="28"/>
      <c r="K270" s="13"/>
      <c r="L270" s="4"/>
      <c r="M270" s="4"/>
      <c r="N270" s="4"/>
      <c r="P270" s="3"/>
      <c r="Q270" s="4"/>
      <c r="R270" s="4"/>
      <c r="S270" s="4"/>
      <c r="T270" s="4"/>
    </row>
    <row r="271" ht="15.75" customHeight="1">
      <c r="A271" s="13"/>
      <c r="B271" s="28"/>
      <c r="C271" s="13"/>
      <c r="D271" s="4"/>
      <c r="E271" s="13"/>
      <c r="F271" s="28"/>
      <c r="G271" s="13"/>
      <c r="H271" s="4"/>
      <c r="I271" s="13"/>
      <c r="J271" s="28"/>
      <c r="K271" s="13"/>
      <c r="L271" s="4"/>
      <c r="M271" s="4"/>
      <c r="N271" s="4"/>
      <c r="P271" s="3"/>
      <c r="Q271" s="4"/>
      <c r="R271" s="4"/>
      <c r="S271" s="4"/>
      <c r="T271" s="4"/>
    </row>
    <row r="272" ht="15.75" customHeight="1">
      <c r="A272" s="13"/>
      <c r="B272" s="28"/>
      <c r="C272" s="13"/>
      <c r="D272" s="4"/>
      <c r="E272" s="13"/>
      <c r="F272" s="28"/>
      <c r="G272" s="13"/>
      <c r="H272" s="4"/>
      <c r="I272" s="13"/>
      <c r="J272" s="28"/>
      <c r="K272" s="13"/>
      <c r="L272" s="4"/>
      <c r="M272" s="4"/>
      <c r="N272" s="4"/>
      <c r="P272" s="3"/>
      <c r="Q272" s="4"/>
      <c r="R272" s="4"/>
      <c r="S272" s="4"/>
      <c r="T272" s="4"/>
    </row>
    <row r="273" ht="15.75" customHeight="1">
      <c r="A273" s="13"/>
      <c r="B273" s="28"/>
      <c r="C273" s="13"/>
      <c r="D273" s="4"/>
      <c r="E273" s="13"/>
      <c r="F273" s="28"/>
      <c r="G273" s="13"/>
      <c r="H273" s="4"/>
      <c r="I273" s="13"/>
      <c r="J273" s="28"/>
      <c r="K273" s="13"/>
      <c r="L273" s="4"/>
      <c r="M273" s="4"/>
      <c r="N273" s="4"/>
      <c r="P273" s="3"/>
      <c r="Q273" s="4"/>
      <c r="R273" s="4"/>
      <c r="S273" s="4"/>
      <c r="T273" s="4"/>
    </row>
    <row r="274" ht="15.75" customHeight="1">
      <c r="A274" s="13"/>
      <c r="B274" s="28"/>
      <c r="C274" s="13"/>
      <c r="D274" s="4"/>
      <c r="E274" s="13"/>
      <c r="F274" s="28"/>
      <c r="G274" s="13"/>
      <c r="H274" s="4"/>
      <c r="I274" s="13"/>
      <c r="J274" s="28"/>
      <c r="K274" s="13"/>
      <c r="L274" s="4"/>
      <c r="M274" s="4"/>
      <c r="N274" s="4"/>
      <c r="P274" s="3"/>
      <c r="Q274" s="4"/>
      <c r="R274" s="4"/>
      <c r="S274" s="4"/>
      <c r="T274" s="4"/>
    </row>
    <row r="275" ht="15.75" customHeight="1">
      <c r="A275" s="13"/>
      <c r="B275" s="28"/>
      <c r="C275" s="13"/>
      <c r="D275" s="4"/>
      <c r="E275" s="13"/>
      <c r="F275" s="28"/>
      <c r="G275" s="13"/>
      <c r="H275" s="4"/>
      <c r="I275" s="13"/>
      <c r="J275" s="28"/>
      <c r="K275" s="13"/>
      <c r="L275" s="4"/>
      <c r="M275" s="4"/>
      <c r="N275" s="4"/>
      <c r="P275" s="3"/>
      <c r="Q275" s="4"/>
      <c r="R275" s="4"/>
      <c r="S275" s="4"/>
      <c r="T275" s="4"/>
    </row>
    <row r="276" ht="15.75" customHeight="1">
      <c r="A276" s="13"/>
      <c r="B276" s="28"/>
      <c r="C276" s="13"/>
      <c r="D276" s="4"/>
      <c r="E276" s="13"/>
      <c r="F276" s="28"/>
      <c r="G276" s="13"/>
      <c r="H276" s="4"/>
      <c r="I276" s="13"/>
      <c r="J276" s="28"/>
      <c r="K276" s="13"/>
      <c r="L276" s="4"/>
      <c r="M276" s="4"/>
      <c r="N276" s="4"/>
      <c r="P276" s="3"/>
      <c r="Q276" s="4"/>
      <c r="R276" s="4"/>
      <c r="S276" s="4"/>
      <c r="T276" s="4"/>
    </row>
    <row r="277" ht="15.75" customHeight="1">
      <c r="A277" s="13"/>
      <c r="B277" s="28"/>
      <c r="C277" s="13"/>
      <c r="D277" s="4"/>
      <c r="E277" s="13"/>
      <c r="F277" s="28"/>
      <c r="G277" s="13"/>
      <c r="H277" s="4"/>
      <c r="I277" s="13"/>
      <c r="J277" s="28"/>
      <c r="K277" s="13"/>
      <c r="L277" s="4"/>
      <c r="M277" s="4"/>
      <c r="N277" s="4"/>
      <c r="P277" s="3"/>
      <c r="Q277" s="4"/>
      <c r="R277" s="4"/>
      <c r="S277" s="4"/>
      <c r="T277" s="4"/>
    </row>
    <row r="278" ht="15.75" customHeight="1">
      <c r="A278" s="13"/>
      <c r="B278" s="28"/>
      <c r="C278" s="13"/>
      <c r="D278" s="4"/>
      <c r="E278" s="13"/>
      <c r="F278" s="28"/>
      <c r="G278" s="13"/>
      <c r="H278" s="4"/>
      <c r="I278" s="13"/>
      <c r="J278" s="28"/>
      <c r="K278" s="13"/>
      <c r="L278" s="4"/>
      <c r="M278" s="4"/>
      <c r="N278" s="4"/>
      <c r="P278" s="3"/>
      <c r="Q278" s="4"/>
      <c r="R278" s="4"/>
      <c r="S278" s="4"/>
      <c r="T278" s="4"/>
    </row>
    <row r="279" ht="15.75" customHeight="1">
      <c r="A279" s="13"/>
      <c r="B279" s="28"/>
      <c r="C279" s="13"/>
      <c r="D279" s="4"/>
      <c r="E279" s="13"/>
      <c r="F279" s="28"/>
      <c r="G279" s="13"/>
      <c r="H279" s="4"/>
      <c r="I279" s="13"/>
      <c r="J279" s="28"/>
      <c r="K279" s="13"/>
      <c r="L279" s="4"/>
      <c r="M279" s="4"/>
      <c r="N279" s="4"/>
      <c r="P279" s="3"/>
      <c r="Q279" s="4"/>
      <c r="R279" s="4"/>
      <c r="S279" s="4"/>
      <c r="T279" s="4"/>
    </row>
    <row r="280" ht="15.75" customHeight="1">
      <c r="A280" s="13"/>
      <c r="B280" s="28"/>
      <c r="C280" s="13"/>
      <c r="D280" s="4"/>
      <c r="E280" s="13"/>
      <c r="F280" s="28"/>
      <c r="G280" s="13"/>
      <c r="H280" s="4"/>
      <c r="I280" s="13"/>
      <c r="J280" s="28"/>
      <c r="K280" s="13"/>
      <c r="L280" s="4"/>
      <c r="M280" s="4"/>
      <c r="N280" s="4"/>
      <c r="P280" s="3"/>
      <c r="Q280" s="4"/>
      <c r="R280" s="4"/>
      <c r="S280" s="4"/>
      <c r="T280" s="4"/>
    </row>
    <row r="281" ht="15.75" customHeight="1">
      <c r="A281" s="13"/>
      <c r="B281" s="28"/>
      <c r="C281" s="13"/>
      <c r="D281" s="4"/>
      <c r="E281" s="13"/>
      <c r="F281" s="28"/>
      <c r="G281" s="13"/>
      <c r="H281" s="4"/>
      <c r="I281" s="13"/>
      <c r="J281" s="28"/>
      <c r="K281" s="13"/>
      <c r="L281" s="4"/>
      <c r="M281" s="4"/>
      <c r="N281" s="4"/>
      <c r="P281" s="3"/>
      <c r="Q281" s="4"/>
      <c r="R281" s="4"/>
      <c r="S281" s="4"/>
      <c r="T281" s="4"/>
    </row>
    <row r="282" ht="15.75" customHeight="1">
      <c r="A282" s="13"/>
      <c r="B282" s="28"/>
      <c r="C282" s="13"/>
      <c r="D282" s="4"/>
      <c r="E282" s="13"/>
      <c r="F282" s="28"/>
      <c r="G282" s="13"/>
      <c r="H282" s="4"/>
      <c r="I282" s="13"/>
      <c r="J282" s="28"/>
      <c r="K282" s="13"/>
      <c r="L282" s="4"/>
      <c r="M282" s="4"/>
      <c r="N282" s="4"/>
      <c r="P282" s="3"/>
      <c r="Q282" s="4"/>
      <c r="R282" s="4"/>
      <c r="S282" s="4"/>
      <c r="T282" s="4"/>
    </row>
    <row r="283" ht="15.75" customHeight="1">
      <c r="A283" s="13"/>
      <c r="B283" s="28"/>
      <c r="C283" s="13"/>
      <c r="D283" s="4"/>
      <c r="E283" s="13"/>
      <c r="F283" s="28"/>
      <c r="G283" s="13"/>
      <c r="H283" s="4"/>
      <c r="I283" s="13"/>
      <c r="J283" s="28"/>
      <c r="K283" s="13"/>
      <c r="L283" s="4"/>
      <c r="M283" s="4"/>
      <c r="N283" s="4"/>
      <c r="P283" s="3"/>
      <c r="Q283" s="4"/>
      <c r="R283" s="4"/>
      <c r="S283" s="4"/>
      <c r="T283" s="4"/>
    </row>
    <row r="284" ht="15.75" customHeight="1">
      <c r="A284" s="13"/>
      <c r="B284" s="28"/>
      <c r="C284" s="13"/>
      <c r="D284" s="4"/>
      <c r="E284" s="13"/>
      <c r="F284" s="28"/>
      <c r="G284" s="13"/>
      <c r="H284" s="4"/>
      <c r="I284" s="13"/>
      <c r="J284" s="28"/>
      <c r="K284" s="13"/>
      <c r="L284" s="4"/>
      <c r="M284" s="4"/>
      <c r="N284" s="4"/>
      <c r="P284" s="3"/>
      <c r="Q284" s="4"/>
      <c r="R284" s="4"/>
      <c r="S284" s="4"/>
      <c r="T284" s="4"/>
    </row>
    <row r="285" ht="15.75" customHeight="1">
      <c r="A285" s="13"/>
      <c r="B285" s="28"/>
      <c r="C285" s="13"/>
      <c r="D285" s="4"/>
      <c r="E285" s="13"/>
      <c r="F285" s="28"/>
      <c r="G285" s="13"/>
      <c r="H285" s="4"/>
      <c r="I285" s="13"/>
      <c r="J285" s="28"/>
      <c r="K285" s="13"/>
      <c r="L285" s="4"/>
      <c r="M285" s="4"/>
      <c r="N285" s="4"/>
      <c r="P285" s="3"/>
      <c r="Q285" s="4"/>
      <c r="R285" s="4"/>
      <c r="S285" s="4"/>
      <c r="T285" s="4"/>
    </row>
    <row r="286" ht="15.75" customHeight="1">
      <c r="A286" s="13"/>
      <c r="B286" s="28"/>
      <c r="C286" s="13"/>
      <c r="D286" s="4"/>
      <c r="E286" s="13"/>
      <c r="F286" s="28"/>
      <c r="G286" s="13"/>
      <c r="H286" s="4"/>
      <c r="I286" s="13"/>
      <c r="J286" s="28"/>
      <c r="K286" s="13"/>
      <c r="L286" s="4"/>
      <c r="M286" s="4"/>
      <c r="N286" s="4"/>
      <c r="P286" s="3"/>
      <c r="Q286" s="4"/>
      <c r="R286" s="4"/>
      <c r="S286" s="4"/>
      <c r="T286" s="4"/>
    </row>
    <row r="287" ht="15.75" customHeight="1">
      <c r="A287" s="13"/>
      <c r="B287" s="28"/>
      <c r="C287" s="13"/>
      <c r="D287" s="4"/>
      <c r="E287" s="13"/>
      <c r="F287" s="28"/>
      <c r="G287" s="13"/>
      <c r="H287" s="4"/>
      <c r="I287" s="13"/>
      <c r="J287" s="28"/>
      <c r="K287" s="13"/>
      <c r="L287" s="4"/>
      <c r="M287" s="4"/>
      <c r="N287" s="4"/>
      <c r="P287" s="3"/>
      <c r="Q287" s="4"/>
      <c r="R287" s="4"/>
      <c r="S287" s="4"/>
      <c r="T287" s="4"/>
    </row>
    <row r="288" ht="15.75" customHeight="1">
      <c r="A288" s="13"/>
      <c r="B288" s="28"/>
      <c r="C288" s="13"/>
      <c r="D288" s="4"/>
      <c r="E288" s="13"/>
      <c r="F288" s="28"/>
      <c r="G288" s="13"/>
      <c r="H288" s="4"/>
      <c r="I288" s="13"/>
      <c r="J288" s="28"/>
      <c r="K288" s="13"/>
      <c r="L288" s="4"/>
      <c r="M288" s="4"/>
      <c r="N288" s="4"/>
      <c r="P288" s="3"/>
      <c r="Q288" s="4"/>
      <c r="R288" s="4"/>
      <c r="S288" s="4"/>
      <c r="T288" s="4"/>
    </row>
    <row r="289" ht="15.75" customHeight="1">
      <c r="A289" s="13"/>
      <c r="B289" s="28"/>
      <c r="C289" s="13"/>
      <c r="D289" s="4"/>
      <c r="E289" s="13"/>
      <c r="F289" s="28"/>
      <c r="G289" s="13"/>
      <c r="H289" s="4"/>
      <c r="I289" s="13"/>
      <c r="J289" s="28"/>
      <c r="K289" s="13"/>
      <c r="L289" s="4"/>
      <c r="M289" s="4"/>
      <c r="N289" s="4"/>
      <c r="P289" s="3"/>
      <c r="Q289" s="4"/>
      <c r="R289" s="4"/>
      <c r="S289" s="4"/>
      <c r="T289" s="4"/>
    </row>
    <row r="290" ht="15.75" customHeight="1">
      <c r="A290" s="13"/>
      <c r="B290" s="28"/>
      <c r="C290" s="13"/>
      <c r="D290" s="4"/>
      <c r="E290" s="13"/>
      <c r="F290" s="28"/>
      <c r="G290" s="13"/>
      <c r="H290" s="4"/>
      <c r="I290" s="13"/>
      <c r="J290" s="28"/>
      <c r="K290" s="13"/>
      <c r="L290" s="4"/>
      <c r="M290" s="4"/>
      <c r="N290" s="4"/>
      <c r="P290" s="3"/>
      <c r="Q290" s="4"/>
      <c r="R290" s="4"/>
      <c r="S290" s="4"/>
      <c r="T290" s="4"/>
    </row>
    <row r="291" ht="15.75" customHeight="1">
      <c r="A291" s="13"/>
      <c r="B291" s="28"/>
      <c r="C291" s="13"/>
      <c r="D291" s="4"/>
      <c r="E291" s="13"/>
      <c r="F291" s="28"/>
      <c r="G291" s="13"/>
      <c r="H291" s="4"/>
      <c r="I291" s="13"/>
      <c r="J291" s="28"/>
      <c r="K291" s="13"/>
      <c r="L291" s="4"/>
      <c r="M291" s="4"/>
      <c r="N291" s="4"/>
      <c r="P291" s="3"/>
      <c r="Q291" s="4"/>
      <c r="R291" s="4"/>
      <c r="S291" s="4"/>
      <c r="T291" s="4"/>
    </row>
    <row r="292" ht="15.75" customHeight="1">
      <c r="A292" s="13"/>
      <c r="B292" s="28"/>
      <c r="C292" s="13"/>
      <c r="D292" s="4"/>
      <c r="E292" s="13"/>
      <c r="F292" s="28"/>
      <c r="G292" s="13"/>
      <c r="H292" s="4"/>
      <c r="I292" s="13"/>
      <c r="J292" s="28"/>
      <c r="K292" s="13"/>
      <c r="L292" s="4"/>
      <c r="M292" s="4"/>
      <c r="N292" s="4"/>
      <c r="P292" s="3"/>
      <c r="Q292" s="4"/>
      <c r="R292" s="4"/>
      <c r="S292" s="4"/>
      <c r="T292" s="4"/>
    </row>
    <row r="293" ht="15.75" customHeight="1">
      <c r="A293" s="13"/>
      <c r="B293" s="28"/>
      <c r="C293" s="13"/>
      <c r="D293" s="4"/>
      <c r="E293" s="13"/>
      <c r="F293" s="28"/>
      <c r="G293" s="13"/>
      <c r="H293" s="4"/>
      <c r="I293" s="13"/>
      <c r="J293" s="28"/>
      <c r="K293" s="13"/>
      <c r="L293" s="4"/>
      <c r="M293" s="4"/>
      <c r="N293" s="4"/>
      <c r="P293" s="3"/>
      <c r="Q293" s="4"/>
      <c r="R293" s="4"/>
      <c r="S293" s="4"/>
      <c r="T293" s="4"/>
    </row>
    <row r="294" ht="15.75" customHeight="1">
      <c r="A294" s="13"/>
      <c r="B294" s="28"/>
      <c r="C294" s="13"/>
      <c r="D294" s="4"/>
      <c r="E294" s="13"/>
      <c r="F294" s="28"/>
      <c r="G294" s="13"/>
      <c r="H294" s="4"/>
      <c r="I294" s="13"/>
      <c r="J294" s="28"/>
      <c r="K294" s="13"/>
      <c r="L294" s="4"/>
      <c r="M294" s="4"/>
      <c r="N294" s="4"/>
      <c r="P294" s="3"/>
      <c r="Q294" s="4"/>
      <c r="R294" s="4"/>
      <c r="S294" s="4"/>
      <c r="T294" s="4"/>
    </row>
    <row r="295" ht="15.75" customHeight="1">
      <c r="A295" s="13"/>
      <c r="B295" s="28"/>
      <c r="C295" s="13"/>
      <c r="D295" s="4"/>
      <c r="E295" s="13"/>
      <c r="F295" s="28"/>
      <c r="G295" s="13"/>
      <c r="H295" s="4"/>
      <c r="I295" s="13"/>
      <c r="J295" s="28"/>
      <c r="K295" s="13"/>
      <c r="L295" s="4"/>
      <c r="M295" s="4"/>
      <c r="N295" s="4"/>
      <c r="P295" s="3"/>
      <c r="Q295" s="4"/>
      <c r="R295" s="4"/>
      <c r="S295" s="4"/>
      <c r="T295" s="4"/>
    </row>
    <row r="296" ht="15.75" customHeight="1">
      <c r="A296" s="13"/>
      <c r="B296" s="28"/>
      <c r="C296" s="13"/>
      <c r="D296" s="4"/>
      <c r="E296" s="13"/>
      <c r="F296" s="28"/>
      <c r="G296" s="13"/>
      <c r="H296" s="4"/>
      <c r="I296" s="13"/>
      <c r="J296" s="28"/>
      <c r="K296" s="13"/>
      <c r="L296" s="4"/>
      <c r="M296" s="4"/>
      <c r="N296" s="4"/>
      <c r="P296" s="3"/>
      <c r="Q296" s="4"/>
      <c r="R296" s="4"/>
      <c r="S296" s="4"/>
      <c r="T296" s="4"/>
    </row>
    <row r="297" ht="15.75" customHeight="1">
      <c r="A297" s="13"/>
      <c r="B297" s="28"/>
      <c r="C297" s="13"/>
      <c r="D297" s="4"/>
      <c r="E297" s="13"/>
      <c r="F297" s="28"/>
      <c r="G297" s="13"/>
      <c r="H297" s="4"/>
      <c r="I297" s="13"/>
      <c r="J297" s="28"/>
      <c r="K297" s="13"/>
      <c r="L297" s="4"/>
      <c r="M297" s="4"/>
      <c r="N297" s="4"/>
      <c r="P297" s="3"/>
      <c r="Q297" s="4"/>
      <c r="R297" s="4"/>
      <c r="S297" s="4"/>
      <c r="T297" s="4"/>
    </row>
    <row r="298" ht="15.75" customHeight="1">
      <c r="A298" s="13"/>
      <c r="B298" s="28"/>
      <c r="C298" s="13"/>
      <c r="D298" s="4"/>
      <c r="E298" s="13"/>
      <c r="F298" s="28"/>
      <c r="G298" s="13"/>
      <c r="H298" s="4"/>
      <c r="I298" s="13"/>
      <c r="J298" s="28"/>
      <c r="K298" s="13"/>
      <c r="L298" s="4"/>
      <c r="M298" s="4"/>
      <c r="N298" s="4"/>
      <c r="P298" s="3"/>
      <c r="Q298" s="4"/>
      <c r="R298" s="4"/>
      <c r="S298" s="4"/>
      <c r="T298" s="4"/>
    </row>
    <row r="299" ht="15.75" customHeight="1">
      <c r="A299" s="13"/>
      <c r="B299" s="28"/>
      <c r="C299" s="13"/>
      <c r="D299" s="4"/>
      <c r="E299" s="13"/>
      <c r="F299" s="28"/>
      <c r="G299" s="13"/>
      <c r="H299" s="4"/>
      <c r="I299" s="13"/>
      <c r="J299" s="28"/>
      <c r="K299" s="13"/>
      <c r="L299" s="4"/>
      <c r="M299" s="4"/>
      <c r="N299" s="4"/>
      <c r="P299" s="3"/>
      <c r="Q299" s="4"/>
      <c r="R299" s="4"/>
      <c r="S299" s="4"/>
      <c r="T299" s="4"/>
    </row>
    <row r="300" ht="15.75" customHeight="1">
      <c r="A300" s="13"/>
      <c r="B300" s="28"/>
      <c r="C300" s="13"/>
      <c r="D300" s="4"/>
      <c r="E300" s="13"/>
      <c r="F300" s="28"/>
      <c r="G300" s="13"/>
      <c r="H300" s="4"/>
      <c r="I300" s="13"/>
      <c r="J300" s="28"/>
      <c r="K300" s="13"/>
      <c r="L300" s="4"/>
      <c r="M300" s="4"/>
      <c r="N300" s="4"/>
      <c r="P300" s="3"/>
      <c r="Q300" s="4"/>
      <c r="R300" s="4"/>
      <c r="S300" s="4"/>
      <c r="T300" s="4"/>
    </row>
    <row r="301" ht="15.75" customHeight="1">
      <c r="A301" s="13"/>
      <c r="B301" s="28"/>
      <c r="C301" s="13"/>
      <c r="D301" s="4"/>
      <c r="E301" s="13"/>
      <c r="F301" s="28"/>
      <c r="G301" s="13"/>
      <c r="H301" s="4"/>
      <c r="I301" s="13"/>
      <c r="J301" s="28"/>
      <c r="K301" s="13"/>
      <c r="L301" s="4"/>
      <c r="M301" s="4"/>
      <c r="N301" s="4"/>
      <c r="P301" s="3"/>
      <c r="Q301" s="4"/>
      <c r="R301" s="4"/>
      <c r="S301" s="4"/>
      <c r="T301" s="4"/>
    </row>
    <row r="302" ht="15.75" customHeight="1">
      <c r="M302" s="4"/>
      <c r="N302" s="4"/>
      <c r="P302" s="3"/>
      <c r="Q302" s="4"/>
      <c r="R302" s="4"/>
      <c r="S302" s="4"/>
      <c r="T302" s="4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