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evko\Documents\REInvestments\T4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77" i="1"/>
  <c r="E77" i="1" s="1"/>
  <c r="F77" i="1" s="1"/>
  <c r="G77" i="1" s="1"/>
  <c r="C78" i="1" s="1"/>
  <c r="C77" i="1"/>
  <c r="B78" i="1"/>
  <c r="B79" i="1"/>
  <c r="B80" i="1"/>
  <c r="B81" i="1"/>
  <c r="B82" i="1"/>
  <c r="B83" i="1"/>
  <c r="B84" i="1"/>
  <c r="B85" i="1"/>
  <c r="B86" i="1"/>
  <c r="B87" i="1"/>
  <c r="B88" i="1"/>
  <c r="A8" i="1"/>
  <c r="B1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11" i="1"/>
  <c r="C17" i="1"/>
  <c r="C11" i="1"/>
  <c r="D17" i="1"/>
  <c r="A7" i="1"/>
  <c r="A1" i="1"/>
  <c r="A6" i="1"/>
  <c r="A5" i="1"/>
  <c r="A4" i="1"/>
  <c r="A3" i="1"/>
  <c r="A2" i="1"/>
  <c r="E78" i="1" l="1"/>
  <c r="F78" i="1" s="1"/>
  <c r="G78" i="1" s="1"/>
  <c r="C79" i="1" s="1"/>
  <c r="E17" i="1"/>
  <c r="F17" i="1" s="1"/>
  <c r="G17" i="1" s="1"/>
  <c r="C18" i="1" s="1"/>
  <c r="E18" i="1" s="1"/>
  <c r="F18" i="1" s="1"/>
  <c r="G18" i="1" s="1"/>
  <c r="C19" i="1" s="1"/>
  <c r="E79" i="1" l="1"/>
  <c r="F79" i="1" s="1"/>
  <c r="G79" i="1"/>
  <c r="C80" i="1" s="1"/>
  <c r="E19" i="1"/>
  <c r="F19" i="1" s="1"/>
  <c r="G19" i="1" s="1"/>
  <c r="C20" i="1" s="1"/>
  <c r="E20" i="1" s="1"/>
  <c r="F20" i="1" s="1"/>
  <c r="G20" i="1" s="1"/>
  <c r="C21" i="1" s="1"/>
  <c r="E21" i="1" s="1"/>
  <c r="F21" i="1" s="1"/>
  <c r="G80" i="1" l="1"/>
  <c r="C81" i="1" s="1"/>
  <c r="E80" i="1"/>
  <c r="F80" i="1" s="1"/>
  <c r="G21" i="1"/>
  <c r="C22" i="1" s="1"/>
  <c r="E22" i="1" s="1"/>
  <c r="F22" i="1" s="1"/>
  <c r="G81" i="1" l="1"/>
  <c r="C82" i="1" s="1"/>
  <c r="E81" i="1"/>
  <c r="F81" i="1" s="1"/>
  <c r="G22" i="1"/>
  <c r="C23" i="1" s="1"/>
  <c r="E23" i="1" s="1"/>
  <c r="F23" i="1" s="1"/>
  <c r="E82" i="1" l="1"/>
  <c r="F82" i="1" s="1"/>
  <c r="G82" i="1" s="1"/>
  <c r="C83" i="1" s="1"/>
  <c r="G23" i="1"/>
  <c r="C24" i="1" s="1"/>
  <c r="E24" i="1" s="1"/>
  <c r="F24" i="1" s="1"/>
  <c r="E83" i="1" l="1"/>
  <c r="F83" i="1" s="1"/>
  <c r="G83" i="1"/>
  <c r="C84" i="1" s="1"/>
  <c r="G24" i="1"/>
  <c r="C25" i="1" s="1"/>
  <c r="E25" i="1" s="1"/>
  <c r="F25" i="1" s="1"/>
  <c r="G84" i="1" l="1"/>
  <c r="C85" i="1" s="1"/>
  <c r="E84" i="1"/>
  <c r="F84" i="1" s="1"/>
  <c r="G25" i="1"/>
  <c r="C26" i="1" s="1"/>
  <c r="E26" i="1" s="1"/>
  <c r="F26" i="1" s="1"/>
  <c r="G85" i="1" l="1"/>
  <c r="C86" i="1" s="1"/>
  <c r="E85" i="1"/>
  <c r="F85" i="1" s="1"/>
  <c r="G26" i="1"/>
  <c r="C27" i="1" s="1"/>
  <c r="E27" i="1" s="1"/>
  <c r="F27" i="1" s="1"/>
  <c r="G27" i="1" s="1"/>
  <c r="C28" i="1" s="1"/>
  <c r="G86" i="1" l="1"/>
  <c r="C87" i="1" s="1"/>
  <c r="E86" i="1"/>
  <c r="F86" i="1" s="1"/>
  <c r="E28" i="1"/>
  <c r="F28" i="1" s="1"/>
  <c r="G28" i="1" s="1"/>
  <c r="C29" i="1" s="1"/>
  <c r="E87" i="1" l="1"/>
  <c r="F87" i="1" s="1"/>
  <c r="G87" i="1" s="1"/>
  <c r="C88" i="1" s="1"/>
  <c r="E29" i="1"/>
  <c r="F29" i="1" s="1"/>
  <c r="G29" i="1" s="1"/>
  <c r="C30" i="1" s="1"/>
  <c r="E88" i="1" l="1"/>
  <c r="F88" i="1" s="1"/>
  <c r="G88" i="1" s="1"/>
  <c r="E30" i="1"/>
  <c r="F30" i="1" s="1"/>
  <c r="G30" i="1" s="1"/>
  <c r="C31" i="1" s="1"/>
  <c r="E31" i="1" l="1"/>
  <c r="F31" i="1" s="1"/>
  <c r="G31" i="1" s="1"/>
  <c r="C32" i="1" s="1"/>
  <c r="E32" i="1" s="1"/>
  <c r="F32" i="1" s="1"/>
  <c r="G32" i="1" s="1"/>
  <c r="C33" i="1" s="1"/>
  <c r="E33" i="1" s="1"/>
  <c r="F33" i="1" s="1"/>
  <c r="G33" i="1" s="1"/>
  <c r="C34" i="1" s="1"/>
  <c r="E34" i="1" s="1"/>
  <c r="F34" i="1" s="1"/>
  <c r="G34" i="1" s="1"/>
  <c r="C35" i="1" s="1"/>
  <c r="E35" i="1" s="1"/>
  <c r="F35" i="1" s="1"/>
  <c r="G35" i="1" s="1"/>
  <c r="C36" i="1" s="1"/>
  <c r="E36" i="1" l="1"/>
  <c r="F36" i="1" s="1"/>
  <c r="G36" i="1" s="1"/>
  <c r="C37" i="1" s="1"/>
  <c r="E37" i="1" s="1"/>
  <c r="F37" i="1" s="1"/>
  <c r="G37" i="1" s="1"/>
  <c r="C38" i="1" s="1"/>
  <c r="E38" i="1" s="1"/>
  <c r="F38" i="1" s="1"/>
  <c r="G38" i="1" s="1"/>
  <c r="C39" i="1" s="1"/>
  <c r="E39" i="1" s="1"/>
  <c r="F39" i="1" s="1"/>
  <c r="G39" i="1" s="1"/>
  <c r="C40" i="1" s="1"/>
  <c r="E40" i="1" l="1"/>
  <c r="F40" i="1" s="1"/>
  <c r="G40" i="1" s="1"/>
  <c r="C41" i="1" s="1"/>
  <c r="E41" i="1" s="1"/>
  <c r="F41" i="1" s="1"/>
  <c r="G41" i="1" s="1"/>
  <c r="C42" i="1" s="1"/>
  <c r="E42" i="1" s="1"/>
  <c r="F42" i="1" s="1"/>
  <c r="G42" i="1" s="1"/>
  <c r="C43" i="1" s="1"/>
  <c r="E43" i="1" s="1"/>
  <c r="F43" i="1" s="1"/>
  <c r="G43" i="1" s="1"/>
  <c r="C44" i="1" s="1"/>
  <c r="E44" i="1" s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 s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 s="1"/>
  <c r="C62" i="1" s="1"/>
  <c r="E62" i="1" l="1"/>
  <c r="F62" i="1" s="1"/>
  <c r="G62" i="1" s="1"/>
  <c r="C63" i="1" s="1"/>
  <c r="E63" i="1" l="1"/>
  <c r="F63" i="1" s="1"/>
  <c r="G63" i="1" s="1"/>
  <c r="C64" i="1" s="1"/>
  <c r="E64" i="1" l="1"/>
  <c r="F64" i="1" s="1"/>
  <c r="G64" i="1" s="1"/>
  <c r="C65" i="1" s="1"/>
  <c r="E65" i="1" l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 s="1"/>
  <c r="C69" i="1" s="1"/>
  <c r="E69" i="1" l="1"/>
  <c r="F69" i="1" s="1"/>
  <c r="G69" i="1" s="1"/>
  <c r="C70" i="1" s="1"/>
  <c r="E70" i="1" l="1"/>
  <c r="F70" i="1" s="1"/>
  <c r="G70" i="1" s="1"/>
  <c r="C71" i="1" s="1"/>
  <c r="E71" i="1" l="1"/>
  <c r="F71" i="1" s="1"/>
  <c r="G71" i="1" s="1"/>
  <c r="C72" i="1" s="1"/>
  <c r="E72" i="1" l="1"/>
  <c r="F72" i="1" s="1"/>
  <c r="G72" i="1" s="1"/>
  <c r="C73" i="1" s="1"/>
  <c r="E73" i="1" l="1"/>
  <c r="F73" i="1" s="1"/>
  <c r="G73" i="1" s="1"/>
  <c r="C74" i="1" s="1"/>
  <c r="E74" i="1" l="1"/>
  <c r="F74" i="1" s="1"/>
  <c r="G74" i="1" s="1"/>
  <c r="C75" i="1" s="1"/>
  <c r="E75" i="1" l="1"/>
  <c r="F75" i="1" s="1"/>
  <c r="G75" i="1" s="1"/>
  <c r="C76" i="1" s="1"/>
  <c r="E76" i="1" l="1"/>
  <c r="F76" i="1" s="1"/>
  <c r="G76" i="1" s="1"/>
</calcChain>
</file>

<file path=xl/sharedStrings.xml><?xml version="1.0" encoding="utf-8"?>
<sst xmlns="http://schemas.openxmlformats.org/spreadsheetml/2006/main" count="7" uniqueCount="5">
  <si>
    <t>balance</t>
  </si>
  <si>
    <t>payment</t>
  </si>
  <si>
    <t>interest</t>
  </si>
  <si>
    <t>amortization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</si>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</sst>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A9" sqref="A9"/>
    </sheetView>
  </sheetViews>
  <sheetFormatPr defaultRowHeight="15" x14ac:dyDescent="0.25"/>
  <cols>
    <col min="1" max="1" width="11.85546875" bestFit="1" customWidth="1"/>
    <col min="3" max="3" width="9.140625" customWidth="1"/>
    <col min="6" max="6" width="11.85546875" bestFit="1" customWidth="1"/>
  </cols>
  <sheetData>
    <row r="1" spans="1:6" x14ac:dyDescent="0.25">
      <c r="A1" s="1">
        <f>FV(0.01,12,800,100000)</f>
        <v>-122828.50542375457</v>
      </c>
    </row>
    <row r="2" spans="1:6" x14ac:dyDescent="0.25">
      <c r="A2" s="1">
        <f>FV(0.07/12, 12*3, -997.9537, 150000)</f>
        <v>-145090.44637629227</v>
      </c>
    </row>
    <row r="3" spans="1:6" x14ac:dyDescent="0.25">
      <c r="A3" s="1">
        <f>FV(0.07/12, 12*3, -875, 150000)</f>
        <v>-150000</v>
      </c>
    </row>
    <row r="4" spans="1:6" x14ac:dyDescent="0.25">
      <c r="A4" s="1">
        <f>FV(0.06/12, 12, -1199.1, 200000)</f>
        <v>-197543.98953155571</v>
      </c>
    </row>
    <row r="5" spans="1:6" x14ac:dyDescent="0.25">
      <c r="A5" s="1">
        <f>FV(0.07/12, 12, -1327.7, 197543)</f>
        <v>-195369.76395352778</v>
      </c>
    </row>
    <row r="6" spans="1:6" x14ac:dyDescent="0.25">
      <c r="A6" s="1">
        <f>FV(0.12/12, 12*1, -800, 100000)</f>
        <v>-102536.5006026394</v>
      </c>
    </row>
    <row r="7" spans="1:6" x14ac:dyDescent="0.25">
      <c r="A7" s="1">
        <f>FV(0.13/12, 12*1, -800, 102536.5)</f>
        <v>-106496.69967797655</v>
      </c>
    </row>
    <row r="8" spans="1:6" x14ac:dyDescent="0.25">
      <c r="A8" s="1">
        <f>FV(0.13/12, 12*4, -800, 102536.5)</f>
        <v>-121969.34508701059</v>
      </c>
    </row>
    <row r="9" spans="1:6" x14ac:dyDescent="0.25">
      <c r="A9" s="1">
        <f>FV(0.12/12, 12*1, -800, 100000)</f>
        <v>-102536.5006026394</v>
      </c>
    </row>
    <row r="11" spans="1:6" x14ac:dyDescent="0.25">
      <c r="A11" t="s">
        <v>2</v>
      </c>
      <c r="B11">
        <f>0.12/12</f>
        <v>0.01</v>
      </c>
      <c r="C11">
        <f>0.13/12</f>
        <v>1.0833333333333334E-2</v>
      </c>
    </row>
    <row r="12" spans="1:6" x14ac:dyDescent="0.25">
      <c r="A12" t="s">
        <v>1</v>
      </c>
      <c r="B12">
        <v>800</v>
      </c>
    </row>
    <row r="13" spans="1:6" x14ac:dyDescent="0.25">
      <c r="A13" t="s">
        <v>4</v>
      </c>
      <c r="B13">
        <v>100000</v>
      </c>
    </row>
    <row r="16" spans="1:6" x14ac:dyDescent="0.25">
      <c r="C16" t="s">
        <v>0</v>
      </c>
      <c r="D16" t="s">
        <v>1</v>
      </c>
      <c r="E16" t="s">
        <v>2</v>
      </c>
      <c r="F16" t="s">
        <v>3</v>
      </c>
    </row>
    <row r="17" spans="1:7" x14ac:dyDescent="0.25">
      <c r="A17">
        <v>1</v>
      </c>
      <c r="B17">
        <f>$B$11</f>
        <v>0.01</v>
      </c>
      <c r="C17">
        <f>$B$13</f>
        <v>100000</v>
      </c>
      <c r="D17">
        <f>$B$12</f>
        <v>800</v>
      </c>
      <c r="E17">
        <f>B17*C17</f>
        <v>1000</v>
      </c>
      <c r="F17">
        <f>D17-E17</f>
        <v>-200</v>
      </c>
      <c r="G17">
        <f>C17-F17</f>
        <v>100200</v>
      </c>
    </row>
    <row r="18" spans="1:7" x14ac:dyDescent="0.25">
      <c r="A18">
        <v>2</v>
      </c>
      <c r="B18">
        <v>0.01</v>
      </c>
      <c r="C18">
        <f>G17</f>
        <v>100200</v>
      </c>
      <c r="D18">
        <v>800</v>
      </c>
      <c r="E18">
        <f>B18*C18</f>
        <v>1002</v>
      </c>
      <c r="F18">
        <f>D18-E18</f>
        <v>-202</v>
      </c>
      <c r="G18">
        <f>C18-F18</f>
        <v>100402</v>
      </c>
    </row>
    <row r="19" spans="1:7" x14ac:dyDescent="0.25">
      <c r="A19">
        <v>3</v>
      </c>
      <c r="B19">
        <v>0.01</v>
      </c>
      <c r="C19">
        <f t="shared" ref="C19:C29" si="0">G18</f>
        <v>100402</v>
      </c>
      <c r="D19">
        <v>800</v>
      </c>
      <c r="E19">
        <f t="shared" ref="E19:E29" si="1">B19*C19</f>
        <v>1004.02</v>
      </c>
      <c r="F19">
        <f t="shared" ref="F19:F29" si="2">D19-E19</f>
        <v>-204.01999999999998</v>
      </c>
      <c r="G19">
        <f t="shared" ref="G19:G29" si="3">C19-F19</f>
        <v>100606.02</v>
      </c>
    </row>
    <row r="20" spans="1:7" x14ac:dyDescent="0.25">
      <c r="A20">
        <v>4</v>
      </c>
      <c r="B20">
        <v>0.01</v>
      </c>
      <c r="C20">
        <f t="shared" si="0"/>
        <v>100606.02</v>
      </c>
      <c r="D20">
        <v>800</v>
      </c>
      <c r="E20">
        <f t="shared" si="1"/>
        <v>1006.0602</v>
      </c>
      <c r="F20">
        <f t="shared" si="2"/>
        <v>-206.06020000000001</v>
      </c>
      <c r="G20">
        <f t="shared" si="3"/>
        <v>100812.08020000001</v>
      </c>
    </row>
    <row r="21" spans="1:7" x14ac:dyDescent="0.25">
      <c r="A21">
        <v>5</v>
      </c>
      <c r="B21">
        <v>0.01</v>
      </c>
      <c r="C21">
        <f t="shared" si="0"/>
        <v>100812.08020000001</v>
      </c>
      <c r="D21">
        <v>800</v>
      </c>
      <c r="E21">
        <f t="shared" si="1"/>
        <v>1008.1208020000001</v>
      </c>
      <c r="F21">
        <f t="shared" si="2"/>
        <v>-208.12080200000014</v>
      </c>
      <c r="G21">
        <f t="shared" si="3"/>
        <v>101020.20100200002</v>
      </c>
    </row>
    <row r="22" spans="1:7" x14ac:dyDescent="0.25">
      <c r="A22">
        <v>6</v>
      </c>
      <c r="B22">
        <v>0.01</v>
      </c>
      <c r="C22">
        <f t="shared" si="0"/>
        <v>101020.20100200002</v>
      </c>
      <c r="D22">
        <v>800</v>
      </c>
      <c r="E22">
        <f t="shared" si="1"/>
        <v>1010.2020100200002</v>
      </c>
      <c r="F22">
        <f t="shared" si="2"/>
        <v>-210.20201002000022</v>
      </c>
      <c r="G22">
        <f t="shared" si="3"/>
        <v>101230.40301202002</v>
      </c>
    </row>
    <row r="23" spans="1:7" x14ac:dyDescent="0.25">
      <c r="A23">
        <v>7</v>
      </c>
      <c r="B23">
        <v>0.01</v>
      </c>
      <c r="C23">
        <f t="shared" si="0"/>
        <v>101230.40301202002</v>
      </c>
      <c r="D23">
        <v>800</v>
      </c>
      <c r="E23">
        <f t="shared" si="1"/>
        <v>1012.3040301202002</v>
      </c>
      <c r="F23">
        <f t="shared" si="2"/>
        <v>-212.3040301202002</v>
      </c>
      <c r="G23">
        <f t="shared" si="3"/>
        <v>101442.70704214022</v>
      </c>
    </row>
    <row r="24" spans="1:7" x14ac:dyDescent="0.25">
      <c r="A24">
        <v>8</v>
      </c>
      <c r="B24">
        <v>0.01</v>
      </c>
      <c r="C24">
        <f t="shared" si="0"/>
        <v>101442.70704214022</v>
      </c>
      <c r="D24">
        <v>800</v>
      </c>
      <c r="E24">
        <f t="shared" si="1"/>
        <v>1014.4270704214022</v>
      </c>
      <c r="F24">
        <f t="shared" si="2"/>
        <v>-214.42707042140216</v>
      </c>
      <c r="G24">
        <f t="shared" si="3"/>
        <v>101657.13411256162</v>
      </c>
    </row>
    <row r="25" spans="1:7" x14ac:dyDescent="0.25">
      <c r="A25">
        <v>9</v>
      </c>
      <c r="B25">
        <v>0.01</v>
      </c>
      <c r="C25">
        <f t="shared" si="0"/>
        <v>101657.13411256162</v>
      </c>
      <c r="D25">
        <v>800</v>
      </c>
      <c r="E25">
        <f t="shared" si="1"/>
        <v>1016.5713411256162</v>
      </c>
      <c r="F25">
        <f t="shared" si="2"/>
        <v>-216.57134112561619</v>
      </c>
      <c r="G25">
        <f t="shared" si="3"/>
        <v>101873.70545368723</v>
      </c>
    </row>
    <row r="26" spans="1:7" x14ac:dyDescent="0.25">
      <c r="A26">
        <v>10</v>
      </c>
      <c r="B26">
        <v>0.01</v>
      </c>
      <c r="C26">
        <f t="shared" si="0"/>
        <v>101873.70545368723</v>
      </c>
      <c r="D26">
        <v>800</v>
      </c>
      <c r="E26">
        <f t="shared" si="1"/>
        <v>1018.7370545368723</v>
      </c>
      <c r="F26">
        <f t="shared" si="2"/>
        <v>-218.73705453687228</v>
      </c>
      <c r="G26">
        <f t="shared" si="3"/>
        <v>102092.44250822411</v>
      </c>
    </row>
    <row r="27" spans="1:7" x14ac:dyDescent="0.25">
      <c r="A27">
        <v>11</v>
      </c>
      <c r="B27">
        <v>0.01</v>
      </c>
      <c r="C27">
        <f t="shared" si="0"/>
        <v>102092.44250822411</v>
      </c>
      <c r="D27">
        <v>800</v>
      </c>
      <c r="E27">
        <f t="shared" si="1"/>
        <v>1020.9244250822411</v>
      </c>
      <c r="F27">
        <f t="shared" si="2"/>
        <v>-220.9244250822411</v>
      </c>
      <c r="G27">
        <f t="shared" si="3"/>
        <v>102313.36693330634</v>
      </c>
    </row>
    <row r="28" spans="1:7" x14ac:dyDescent="0.25">
      <c r="A28">
        <v>12</v>
      </c>
      <c r="B28">
        <v>0.01</v>
      </c>
      <c r="C28">
        <f t="shared" si="0"/>
        <v>102313.36693330634</v>
      </c>
      <c r="D28">
        <v>800</v>
      </c>
      <c r="E28">
        <f t="shared" si="1"/>
        <v>1023.1336693330635</v>
      </c>
      <c r="F28">
        <f t="shared" si="2"/>
        <v>-223.13366933306349</v>
      </c>
      <c r="G28">
        <f t="shared" si="3"/>
        <v>102536.50060263941</v>
      </c>
    </row>
    <row r="29" spans="1:7" x14ac:dyDescent="0.25">
      <c r="A29">
        <v>13</v>
      </c>
      <c r="B29">
        <f>$C$11</f>
        <v>1.0833333333333334E-2</v>
      </c>
      <c r="C29">
        <f t="shared" si="0"/>
        <v>102536.50060263941</v>
      </c>
      <c r="D29">
        <v>800</v>
      </c>
      <c r="E29">
        <f t="shared" si="1"/>
        <v>1110.812089861927</v>
      </c>
      <c r="F29">
        <f t="shared" si="2"/>
        <v>-310.81208986192701</v>
      </c>
      <c r="G29">
        <f t="shared" si="3"/>
        <v>102847.31269250133</v>
      </c>
    </row>
    <row r="30" spans="1:7" x14ac:dyDescent="0.25">
      <c r="A30">
        <v>14</v>
      </c>
      <c r="B30">
        <f t="shared" ref="B30:B93" si="4">$C$11</f>
        <v>1.0833333333333334E-2</v>
      </c>
      <c r="C30">
        <f t="shared" ref="C30:C78" si="5">G29</f>
        <v>102847.31269250133</v>
      </c>
      <c r="D30">
        <v>800</v>
      </c>
      <c r="E30">
        <f t="shared" ref="E30:E78" si="6">B30*C30</f>
        <v>1114.1792208354311</v>
      </c>
      <c r="F30">
        <f t="shared" ref="F30:F78" si="7">D30-E30</f>
        <v>-314.17922083543112</v>
      </c>
      <c r="G30">
        <f t="shared" ref="G30:G78" si="8">C30-F30</f>
        <v>103161.49191333677</v>
      </c>
    </row>
    <row r="31" spans="1:7" x14ac:dyDescent="0.25">
      <c r="A31">
        <v>15</v>
      </c>
      <c r="B31">
        <f t="shared" si="4"/>
        <v>1.0833333333333334E-2</v>
      </c>
      <c r="C31">
        <f t="shared" si="5"/>
        <v>103161.49191333677</v>
      </c>
      <c r="D31">
        <v>800</v>
      </c>
      <c r="E31">
        <f t="shared" si="6"/>
        <v>1117.5828290611482</v>
      </c>
      <c r="F31">
        <f t="shared" si="7"/>
        <v>-317.58282906114823</v>
      </c>
      <c r="G31">
        <f t="shared" si="8"/>
        <v>103479.07474239792</v>
      </c>
    </row>
    <row r="32" spans="1:7" x14ac:dyDescent="0.25">
      <c r="A32">
        <v>16</v>
      </c>
      <c r="B32">
        <f t="shared" si="4"/>
        <v>1.0833333333333334E-2</v>
      </c>
      <c r="C32">
        <f t="shared" si="5"/>
        <v>103479.07474239792</v>
      </c>
      <c r="D32">
        <v>800</v>
      </c>
      <c r="E32">
        <f t="shared" si="6"/>
        <v>1121.0233097093108</v>
      </c>
      <c r="F32">
        <f t="shared" si="7"/>
        <v>-321.02330970931075</v>
      </c>
      <c r="G32">
        <f t="shared" si="8"/>
        <v>103800.09805210723</v>
      </c>
    </row>
    <row r="33" spans="1:7" x14ac:dyDescent="0.25">
      <c r="A33">
        <v>17</v>
      </c>
      <c r="B33">
        <f t="shared" si="4"/>
        <v>1.0833333333333334E-2</v>
      </c>
      <c r="C33">
        <f t="shared" si="5"/>
        <v>103800.09805210723</v>
      </c>
      <c r="D33">
        <v>800</v>
      </c>
      <c r="E33">
        <f t="shared" si="6"/>
        <v>1124.5010622311618</v>
      </c>
      <c r="F33">
        <f t="shared" si="7"/>
        <v>-324.50106223116177</v>
      </c>
      <c r="G33">
        <f t="shared" si="8"/>
        <v>104124.5991143384</v>
      </c>
    </row>
    <row r="34" spans="1:7" x14ac:dyDescent="0.25">
      <c r="A34">
        <v>18</v>
      </c>
      <c r="B34">
        <f t="shared" si="4"/>
        <v>1.0833333333333334E-2</v>
      </c>
      <c r="C34">
        <f t="shared" si="5"/>
        <v>104124.5991143384</v>
      </c>
      <c r="D34">
        <v>800</v>
      </c>
      <c r="E34">
        <f t="shared" si="6"/>
        <v>1128.0164904053327</v>
      </c>
      <c r="F34">
        <f t="shared" si="7"/>
        <v>-328.01649040533266</v>
      </c>
      <c r="G34">
        <f t="shared" si="8"/>
        <v>104452.61560474374</v>
      </c>
    </row>
    <row r="35" spans="1:7" x14ac:dyDescent="0.25">
      <c r="A35">
        <v>19</v>
      </c>
      <c r="B35">
        <f t="shared" si="4"/>
        <v>1.0833333333333334E-2</v>
      </c>
      <c r="C35">
        <f t="shared" si="5"/>
        <v>104452.61560474374</v>
      </c>
      <c r="D35">
        <v>800</v>
      </c>
      <c r="E35">
        <f t="shared" si="6"/>
        <v>1131.5700023847239</v>
      </c>
      <c r="F35">
        <f t="shared" si="7"/>
        <v>-331.57000238472392</v>
      </c>
      <c r="G35">
        <f t="shared" si="8"/>
        <v>104784.18560712846</v>
      </c>
    </row>
    <row r="36" spans="1:7" x14ac:dyDescent="0.25">
      <c r="A36">
        <v>20</v>
      </c>
      <c r="B36">
        <f t="shared" si="4"/>
        <v>1.0833333333333334E-2</v>
      </c>
      <c r="C36">
        <f t="shared" si="5"/>
        <v>104784.18560712846</v>
      </c>
      <c r="D36">
        <v>800</v>
      </c>
      <c r="E36">
        <f t="shared" si="6"/>
        <v>1135.1620107438916</v>
      </c>
      <c r="F36">
        <f t="shared" si="7"/>
        <v>-335.16201074389164</v>
      </c>
      <c r="G36">
        <f t="shared" si="8"/>
        <v>105119.34761787235</v>
      </c>
    </row>
    <row r="37" spans="1:7" x14ac:dyDescent="0.25">
      <c r="A37">
        <v>21</v>
      </c>
      <c r="B37">
        <f t="shared" si="4"/>
        <v>1.0833333333333334E-2</v>
      </c>
      <c r="C37">
        <f t="shared" si="5"/>
        <v>105119.34761787235</v>
      </c>
      <c r="D37">
        <v>800</v>
      </c>
      <c r="E37">
        <f t="shared" si="6"/>
        <v>1138.7929325269506</v>
      </c>
      <c r="F37">
        <f t="shared" si="7"/>
        <v>-338.79293252695061</v>
      </c>
      <c r="G37">
        <f t="shared" si="8"/>
        <v>105458.1405503993</v>
      </c>
    </row>
    <row r="38" spans="1:7" x14ac:dyDescent="0.25">
      <c r="A38">
        <v>22</v>
      </c>
      <c r="B38">
        <f t="shared" si="4"/>
        <v>1.0833333333333334E-2</v>
      </c>
      <c r="C38">
        <f t="shared" si="5"/>
        <v>105458.1405503993</v>
      </c>
      <c r="D38">
        <v>800</v>
      </c>
      <c r="E38">
        <f t="shared" si="6"/>
        <v>1142.4631892959924</v>
      </c>
      <c r="F38">
        <f t="shared" si="7"/>
        <v>-342.46318929599238</v>
      </c>
      <c r="G38">
        <f t="shared" si="8"/>
        <v>105800.60373969529</v>
      </c>
    </row>
    <row r="39" spans="1:7" x14ac:dyDescent="0.25">
      <c r="A39">
        <v>23</v>
      </c>
      <c r="B39">
        <f t="shared" si="4"/>
        <v>1.0833333333333334E-2</v>
      </c>
      <c r="C39">
        <f t="shared" si="5"/>
        <v>105800.60373969529</v>
      </c>
      <c r="D39">
        <v>800</v>
      </c>
      <c r="E39">
        <f t="shared" si="6"/>
        <v>1146.1732071800323</v>
      </c>
      <c r="F39">
        <f t="shared" si="7"/>
        <v>-346.17320718003225</v>
      </c>
      <c r="G39">
        <f t="shared" si="8"/>
        <v>106146.77694687532</v>
      </c>
    </row>
    <row r="40" spans="1:7" x14ac:dyDescent="0.25">
      <c r="A40">
        <v>24</v>
      </c>
      <c r="B40">
        <f t="shared" si="4"/>
        <v>1.0833333333333334E-2</v>
      </c>
      <c r="C40">
        <f t="shared" si="5"/>
        <v>106146.77694687532</v>
      </c>
      <c r="D40">
        <v>800</v>
      </c>
      <c r="E40">
        <f t="shared" si="6"/>
        <v>1149.9234169244828</v>
      </c>
      <c r="F40">
        <f t="shared" si="7"/>
        <v>-349.92341692448281</v>
      </c>
      <c r="G40">
        <f t="shared" si="8"/>
        <v>106496.70036379981</v>
      </c>
    </row>
    <row r="41" spans="1:7" x14ac:dyDescent="0.25">
      <c r="A41">
        <v>25</v>
      </c>
      <c r="B41">
        <f t="shared" si="4"/>
        <v>1.0833333333333334E-2</v>
      </c>
      <c r="C41">
        <f t="shared" si="5"/>
        <v>106496.70036379981</v>
      </c>
      <c r="D41">
        <v>800</v>
      </c>
      <c r="E41">
        <f t="shared" si="6"/>
        <v>1153.7142539411648</v>
      </c>
      <c r="F41">
        <f t="shared" si="7"/>
        <v>-353.71425394116477</v>
      </c>
      <c r="G41">
        <f t="shared" si="8"/>
        <v>106850.41461774097</v>
      </c>
    </row>
    <row r="42" spans="1:7" x14ac:dyDescent="0.25">
      <c r="A42">
        <v>26</v>
      </c>
      <c r="B42">
        <f t="shared" si="4"/>
        <v>1.0833333333333334E-2</v>
      </c>
      <c r="C42">
        <f t="shared" si="5"/>
        <v>106850.41461774097</v>
      </c>
      <c r="D42">
        <v>800</v>
      </c>
      <c r="E42">
        <f t="shared" si="6"/>
        <v>1157.5461583588606</v>
      </c>
      <c r="F42">
        <f t="shared" si="7"/>
        <v>-357.54615835886057</v>
      </c>
      <c r="G42">
        <f t="shared" si="8"/>
        <v>107207.96077609983</v>
      </c>
    </row>
    <row r="43" spans="1:7" x14ac:dyDescent="0.25">
      <c r="A43">
        <v>27</v>
      </c>
      <c r="B43">
        <f t="shared" si="4"/>
        <v>1.0833333333333334E-2</v>
      </c>
      <c r="C43">
        <f t="shared" si="5"/>
        <v>107207.96077609983</v>
      </c>
      <c r="D43">
        <v>800</v>
      </c>
      <c r="E43">
        <f t="shared" si="6"/>
        <v>1161.419575074415</v>
      </c>
      <c r="F43">
        <f t="shared" si="7"/>
        <v>-361.41957507441498</v>
      </c>
      <c r="G43">
        <f t="shared" si="8"/>
        <v>107569.38035117424</v>
      </c>
    </row>
    <row r="44" spans="1:7" x14ac:dyDescent="0.25">
      <c r="A44">
        <v>28</v>
      </c>
      <c r="B44">
        <f t="shared" si="4"/>
        <v>1.0833333333333334E-2</v>
      </c>
      <c r="C44">
        <f t="shared" si="5"/>
        <v>107569.38035117424</v>
      </c>
      <c r="D44">
        <v>800</v>
      </c>
      <c r="E44">
        <f t="shared" si="6"/>
        <v>1165.3349538043876</v>
      </c>
      <c r="F44">
        <f t="shared" si="7"/>
        <v>-365.33495380438762</v>
      </c>
      <c r="G44">
        <f t="shared" si="8"/>
        <v>107934.71530497863</v>
      </c>
    </row>
    <row r="45" spans="1:7" x14ac:dyDescent="0.25">
      <c r="A45">
        <v>29</v>
      </c>
      <c r="B45">
        <f t="shared" si="4"/>
        <v>1.0833333333333334E-2</v>
      </c>
      <c r="C45">
        <f t="shared" si="5"/>
        <v>107934.71530497863</v>
      </c>
      <c r="D45">
        <v>800</v>
      </c>
      <c r="E45">
        <f t="shared" si="6"/>
        <v>1169.2927491372684</v>
      </c>
      <c r="F45">
        <f t="shared" si="7"/>
        <v>-369.2927491372684</v>
      </c>
      <c r="G45">
        <f t="shared" si="8"/>
        <v>108304.0080541159</v>
      </c>
    </row>
    <row r="46" spans="1:7" x14ac:dyDescent="0.25">
      <c r="A46">
        <v>30</v>
      </c>
      <c r="B46">
        <f t="shared" si="4"/>
        <v>1.0833333333333334E-2</v>
      </c>
      <c r="C46">
        <f t="shared" si="5"/>
        <v>108304.0080541159</v>
      </c>
      <c r="D46">
        <v>800</v>
      </c>
      <c r="E46">
        <f t="shared" si="6"/>
        <v>1173.2934205862555</v>
      </c>
      <c r="F46">
        <f t="shared" si="7"/>
        <v>-373.29342058625548</v>
      </c>
      <c r="G46">
        <f t="shared" si="8"/>
        <v>108677.30147470215</v>
      </c>
    </row>
    <row r="47" spans="1:7" x14ac:dyDescent="0.25">
      <c r="A47">
        <v>31</v>
      </c>
      <c r="B47">
        <f t="shared" si="4"/>
        <v>1.0833333333333334E-2</v>
      </c>
      <c r="C47">
        <f t="shared" si="5"/>
        <v>108677.30147470215</v>
      </c>
      <c r="D47">
        <v>800</v>
      </c>
      <c r="E47">
        <f t="shared" si="6"/>
        <v>1177.3374326426067</v>
      </c>
      <c r="F47">
        <f t="shared" si="7"/>
        <v>-377.3374326426067</v>
      </c>
      <c r="G47">
        <f t="shared" si="8"/>
        <v>109054.63890734476</v>
      </c>
    </row>
    <row r="48" spans="1:7" x14ac:dyDescent="0.25">
      <c r="A48">
        <v>32</v>
      </c>
      <c r="B48">
        <f t="shared" si="4"/>
        <v>1.0833333333333334E-2</v>
      </c>
      <c r="C48">
        <f t="shared" si="5"/>
        <v>109054.63890734476</v>
      </c>
      <c r="D48">
        <v>800</v>
      </c>
      <c r="E48">
        <f t="shared" si="6"/>
        <v>1181.4252548295683</v>
      </c>
      <c r="F48">
        <f t="shared" si="7"/>
        <v>-381.4252548295683</v>
      </c>
      <c r="G48">
        <f t="shared" si="8"/>
        <v>109436.06416217433</v>
      </c>
    </row>
    <row r="49" spans="1:7" x14ac:dyDescent="0.25">
      <c r="A49">
        <v>33</v>
      </c>
      <c r="B49">
        <f t="shared" si="4"/>
        <v>1.0833333333333334E-2</v>
      </c>
      <c r="C49">
        <f t="shared" si="5"/>
        <v>109436.06416217433</v>
      </c>
      <c r="D49">
        <v>800</v>
      </c>
      <c r="E49">
        <f t="shared" si="6"/>
        <v>1185.5573617568887</v>
      </c>
      <c r="F49">
        <f t="shared" si="7"/>
        <v>-385.55736175688867</v>
      </c>
      <c r="G49">
        <f t="shared" si="8"/>
        <v>109821.62152393122</v>
      </c>
    </row>
    <row r="50" spans="1:7" x14ac:dyDescent="0.25">
      <c r="A50">
        <v>34</v>
      </c>
      <c r="B50">
        <f t="shared" si="4"/>
        <v>1.0833333333333334E-2</v>
      </c>
      <c r="C50">
        <f t="shared" si="5"/>
        <v>109821.62152393122</v>
      </c>
      <c r="D50">
        <v>800</v>
      </c>
      <c r="E50">
        <f t="shared" si="6"/>
        <v>1189.7342331759216</v>
      </c>
      <c r="F50">
        <f t="shared" si="7"/>
        <v>-389.73423317592164</v>
      </c>
      <c r="G50">
        <f t="shared" si="8"/>
        <v>110211.35575710714</v>
      </c>
    </row>
    <row r="51" spans="1:7" x14ac:dyDescent="0.25">
      <c r="A51">
        <v>35</v>
      </c>
      <c r="B51">
        <f t="shared" si="4"/>
        <v>1.0833333333333334E-2</v>
      </c>
      <c r="C51">
        <f t="shared" si="5"/>
        <v>110211.35575710714</v>
      </c>
      <c r="D51">
        <v>800</v>
      </c>
      <c r="E51">
        <f t="shared" si="6"/>
        <v>1193.9563540353274</v>
      </c>
      <c r="F51">
        <f t="shared" si="7"/>
        <v>-393.95635403532742</v>
      </c>
      <c r="G51">
        <f t="shared" si="8"/>
        <v>110605.31211114247</v>
      </c>
    </row>
    <row r="52" spans="1:7" x14ac:dyDescent="0.25">
      <c r="A52">
        <v>36</v>
      </c>
      <c r="B52">
        <f t="shared" si="4"/>
        <v>1.0833333333333334E-2</v>
      </c>
      <c r="C52">
        <f t="shared" si="5"/>
        <v>110605.31211114247</v>
      </c>
      <c r="D52">
        <v>800</v>
      </c>
      <c r="E52">
        <f t="shared" si="6"/>
        <v>1198.2242145373768</v>
      </c>
      <c r="F52">
        <f t="shared" si="7"/>
        <v>-398.22421453737684</v>
      </c>
      <c r="G52">
        <f t="shared" si="8"/>
        <v>111003.53632567984</v>
      </c>
    </row>
    <row r="53" spans="1:7" x14ac:dyDescent="0.25">
      <c r="A53">
        <v>37</v>
      </c>
      <c r="B53">
        <f t="shared" si="4"/>
        <v>1.0833333333333334E-2</v>
      </c>
      <c r="C53">
        <f t="shared" si="5"/>
        <v>111003.53632567984</v>
      </c>
      <c r="D53">
        <v>800</v>
      </c>
      <c r="E53">
        <f t="shared" si="6"/>
        <v>1202.5383101948651</v>
      </c>
      <c r="F53">
        <f t="shared" si="7"/>
        <v>-402.53831019486506</v>
      </c>
      <c r="G53">
        <f t="shared" si="8"/>
        <v>111406.07463587471</v>
      </c>
    </row>
    <row r="54" spans="1:7" x14ac:dyDescent="0.25">
      <c r="A54">
        <v>38</v>
      </c>
      <c r="B54">
        <f t="shared" si="4"/>
        <v>1.0833333333333334E-2</v>
      </c>
      <c r="C54">
        <f t="shared" si="5"/>
        <v>111406.07463587471</v>
      </c>
      <c r="D54">
        <v>800</v>
      </c>
      <c r="E54">
        <f t="shared" si="6"/>
        <v>1206.8991418886428</v>
      </c>
      <c r="F54">
        <f t="shared" si="7"/>
        <v>-406.89914188864282</v>
      </c>
      <c r="G54">
        <f t="shared" si="8"/>
        <v>111812.97377776336</v>
      </c>
    </row>
    <row r="55" spans="1:7" x14ac:dyDescent="0.25">
      <c r="A55">
        <v>39</v>
      </c>
      <c r="B55">
        <f t="shared" si="4"/>
        <v>1.0833333333333334E-2</v>
      </c>
      <c r="C55">
        <f t="shared" si="5"/>
        <v>111812.97377776336</v>
      </c>
      <c r="D55">
        <v>800</v>
      </c>
      <c r="E55">
        <f t="shared" si="6"/>
        <v>1211.3072159257697</v>
      </c>
      <c r="F55">
        <f t="shared" si="7"/>
        <v>-411.3072159257697</v>
      </c>
      <c r="G55">
        <f t="shared" si="8"/>
        <v>112224.28099368913</v>
      </c>
    </row>
    <row r="56" spans="1:7" x14ac:dyDescent="0.25">
      <c r="A56">
        <v>40</v>
      </c>
      <c r="B56">
        <f t="shared" si="4"/>
        <v>1.0833333333333334E-2</v>
      </c>
      <c r="C56">
        <f t="shared" si="5"/>
        <v>112224.28099368913</v>
      </c>
      <c r="D56">
        <v>800</v>
      </c>
      <c r="E56">
        <f t="shared" si="6"/>
        <v>1215.7630440982989</v>
      </c>
      <c r="F56">
        <f t="shared" si="7"/>
        <v>-415.76304409829891</v>
      </c>
      <c r="G56">
        <f t="shared" si="8"/>
        <v>112640.04403778743</v>
      </c>
    </row>
    <row r="57" spans="1:7" x14ac:dyDescent="0.25">
      <c r="A57">
        <v>41</v>
      </c>
      <c r="B57">
        <f t="shared" si="4"/>
        <v>1.0833333333333334E-2</v>
      </c>
      <c r="C57">
        <f t="shared" si="5"/>
        <v>112640.04403778743</v>
      </c>
      <c r="D57">
        <v>800</v>
      </c>
      <c r="E57">
        <f t="shared" si="6"/>
        <v>1220.2671437426973</v>
      </c>
      <c r="F57">
        <f t="shared" si="7"/>
        <v>-420.26714374269727</v>
      </c>
      <c r="G57">
        <f t="shared" si="8"/>
        <v>113060.31118153012</v>
      </c>
    </row>
    <row r="58" spans="1:7" x14ac:dyDescent="0.25">
      <c r="A58">
        <v>42</v>
      </c>
      <c r="B58">
        <f t="shared" si="4"/>
        <v>1.0833333333333334E-2</v>
      </c>
      <c r="C58">
        <f t="shared" si="5"/>
        <v>113060.31118153012</v>
      </c>
      <c r="D58">
        <v>800</v>
      </c>
      <c r="E58">
        <f t="shared" si="6"/>
        <v>1224.8200377999096</v>
      </c>
      <c r="F58">
        <f t="shared" si="7"/>
        <v>-424.82003779990964</v>
      </c>
      <c r="G58">
        <f t="shared" si="8"/>
        <v>113485.13121933004</v>
      </c>
    </row>
    <row r="59" spans="1:7" x14ac:dyDescent="0.25">
      <c r="A59">
        <v>43</v>
      </c>
      <c r="B59">
        <f t="shared" si="4"/>
        <v>1.0833333333333334E-2</v>
      </c>
      <c r="C59">
        <f t="shared" si="5"/>
        <v>113485.13121933004</v>
      </c>
      <c r="D59">
        <v>800</v>
      </c>
      <c r="E59">
        <f t="shared" si="6"/>
        <v>1229.4222548760754</v>
      </c>
      <c r="F59">
        <f t="shared" si="7"/>
        <v>-429.42225487607539</v>
      </c>
      <c r="G59">
        <f t="shared" si="8"/>
        <v>113914.55347420611</v>
      </c>
    </row>
    <row r="60" spans="1:7" x14ac:dyDescent="0.25">
      <c r="A60">
        <v>44</v>
      </c>
      <c r="B60">
        <f t="shared" si="4"/>
        <v>1.0833333333333334E-2</v>
      </c>
      <c r="C60">
        <f t="shared" si="5"/>
        <v>113914.55347420611</v>
      </c>
      <c r="D60">
        <v>800</v>
      </c>
      <c r="E60">
        <f t="shared" si="6"/>
        <v>1234.0743293038995</v>
      </c>
      <c r="F60">
        <f t="shared" si="7"/>
        <v>-434.0743293038995</v>
      </c>
      <c r="G60">
        <f t="shared" si="8"/>
        <v>114348.62780351001</v>
      </c>
    </row>
    <row r="61" spans="1:7" x14ac:dyDescent="0.25">
      <c r="A61">
        <v>45</v>
      </c>
      <c r="B61">
        <f t="shared" si="4"/>
        <v>1.0833333333333334E-2</v>
      </c>
      <c r="C61">
        <f t="shared" si="5"/>
        <v>114348.62780351001</v>
      </c>
      <c r="D61">
        <v>800</v>
      </c>
      <c r="E61">
        <f t="shared" si="6"/>
        <v>1238.7768012046918</v>
      </c>
      <c r="F61">
        <f t="shared" si="7"/>
        <v>-438.77680120469176</v>
      </c>
      <c r="G61">
        <f t="shared" si="8"/>
        <v>114787.4046047147</v>
      </c>
    </row>
    <row r="62" spans="1:7" x14ac:dyDescent="0.25">
      <c r="A62">
        <v>46</v>
      </c>
      <c r="B62">
        <f t="shared" si="4"/>
        <v>1.0833333333333334E-2</v>
      </c>
      <c r="C62">
        <f t="shared" si="5"/>
        <v>114787.4046047147</v>
      </c>
      <c r="D62">
        <v>800</v>
      </c>
      <c r="E62">
        <f t="shared" si="6"/>
        <v>1243.5302165510759</v>
      </c>
      <c r="F62">
        <f t="shared" si="7"/>
        <v>-443.53021655107591</v>
      </c>
      <c r="G62">
        <f t="shared" si="8"/>
        <v>115230.93482126578</v>
      </c>
    </row>
    <row r="63" spans="1:7" x14ac:dyDescent="0.25">
      <c r="A63">
        <v>47</v>
      </c>
      <c r="B63">
        <f t="shared" si="4"/>
        <v>1.0833333333333334E-2</v>
      </c>
      <c r="C63">
        <f t="shared" si="5"/>
        <v>115230.93482126578</v>
      </c>
      <c r="D63">
        <v>800</v>
      </c>
      <c r="E63">
        <f t="shared" si="6"/>
        <v>1248.3351272303794</v>
      </c>
      <c r="F63">
        <f t="shared" si="7"/>
        <v>-448.33512723037938</v>
      </c>
      <c r="G63">
        <f t="shared" si="8"/>
        <v>115679.26994849616</v>
      </c>
    </row>
    <row r="64" spans="1:7" x14ac:dyDescent="0.25">
      <c r="A64">
        <v>48</v>
      </c>
      <c r="B64">
        <f t="shared" si="4"/>
        <v>1.0833333333333334E-2</v>
      </c>
      <c r="C64">
        <f t="shared" si="5"/>
        <v>115679.26994849616</v>
      </c>
      <c r="D64">
        <v>800</v>
      </c>
      <c r="E64">
        <f t="shared" si="6"/>
        <v>1253.1920911087084</v>
      </c>
      <c r="F64">
        <f t="shared" si="7"/>
        <v>-453.19209110870838</v>
      </c>
      <c r="G64">
        <f t="shared" si="8"/>
        <v>116132.46203960487</v>
      </c>
    </row>
    <row r="65" spans="1:7" x14ac:dyDescent="0.25">
      <c r="A65">
        <v>49</v>
      </c>
      <c r="B65">
        <f t="shared" si="4"/>
        <v>1.0833333333333334E-2</v>
      </c>
      <c r="C65">
        <f t="shared" si="5"/>
        <v>116132.46203960487</v>
      </c>
      <c r="D65">
        <v>800</v>
      </c>
      <c r="E65">
        <f t="shared" si="6"/>
        <v>1258.1016720957196</v>
      </c>
      <c r="F65">
        <f t="shared" si="7"/>
        <v>-458.10167209571955</v>
      </c>
      <c r="G65">
        <f t="shared" si="8"/>
        <v>116590.56371170058</v>
      </c>
    </row>
    <row r="66" spans="1:7" x14ac:dyDescent="0.25">
      <c r="A66">
        <v>50</v>
      </c>
      <c r="B66">
        <f t="shared" si="4"/>
        <v>1.0833333333333334E-2</v>
      </c>
      <c r="C66">
        <f t="shared" si="5"/>
        <v>116590.56371170058</v>
      </c>
      <c r="D66">
        <v>800</v>
      </c>
      <c r="E66">
        <f t="shared" si="6"/>
        <v>1263.0644402100897</v>
      </c>
      <c r="F66">
        <f t="shared" si="7"/>
        <v>-463.06444021008974</v>
      </c>
      <c r="G66">
        <f t="shared" si="8"/>
        <v>117053.62815191067</v>
      </c>
    </row>
    <row r="67" spans="1:7" x14ac:dyDescent="0.25">
      <c r="A67">
        <v>51</v>
      </c>
      <c r="B67">
        <f t="shared" si="4"/>
        <v>1.0833333333333334E-2</v>
      </c>
      <c r="C67">
        <f t="shared" si="5"/>
        <v>117053.62815191067</v>
      </c>
      <c r="D67">
        <v>800</v>
      </c>
      <c r="E67">
        <f t="shared" si="6"/>
        <v>1268.080971645699</v>
      </c>
      <c r="F67">
        <f t="shared" si="7"/>
        <v>-468.08097164569904</v>
      </c>
      <c r="G67">
        <f t="shared" si="8"/>
        <v>117521.70912355637</v>
      </c>
    </row>
    <row r="68" spans="1:7" x14ac:dyDescent="0.25">
      <c r="A68">
        <v>52</v>
      </c>
      <c r="B68">
        <f t="shared" si="4"/>
        <v>1.0833333333333334E-2</v>
      </c>
      <c r="C68">
        <f t="shared" si="5"/>
        <v>117521.70912355637</v>
      </c>
      <c r="D68">
        <v>800</v>
      </c>
      <c r="E68">
        <f t="shared" si="6"/>
        <v>1273.1518488385275</v>
      </c>
      <c r="F68">
        <f t="shared" si="7"/>
        <v>-473.15184883852748</v>
      </c>
      <c r="G68">
        <f t="shared" si="8"/>
        <v>117994.8609723949</v>
      </c>
    </row>
    <row r="69" spans="1:7" x14ac:dyDescent="0.25">
      <c r="A69">
        <v>53</v>
      </c>
      <c r="B69">
        <f t="shared" si="4"/>
        <v>1.0833333333333334E-2</v>
      </c>
      <c r="C69">
        <f t="shared" si="5"/>
        <v>117994.8609723949</v>
      </c>
      <c r="D69">
        <v>800</v>
      </c>
      <c r="E69">
        <f t="shared" si="6"/>
        <v>1278.2776605342781</v>
      </c>
      <c r="F69">
        <f t="shared" si="7"/>
        <v>-478.27766053427808</v>
      </c>
      <c r="G69">
        <f t="shared" si="8"/>
        <v>118473.13863292919</v>
      </c>
    </row>
    <row r="70" spans="1:7" x14ac:dyDescent="0.25">
      <c r="A70">
        <v>54</v>
      </c>
      <c r="B70">
        <f t="shared" si="4"/>
        <v>1.0833333333333334E-2</v>
      </c>
      <c r="C70">
        <f t="shared" si="5"/>
        <v>118473.13863292919</v>
      </c>
      <c r="D70">
        <v>800</v>
      </c>
      <c r="E70">
        <f t="shared" si="6"/>
        <v>1283.4590018567328</v>
      </c>
      <c r="F70">
        <f t="shared" si="7"/>
        <v>-483.45900185673281</v>
      </c>
      <c r="G70">
        <f t="shared" si="8"/>
        <v>118956.59763478593</v>
      </c>
    </row>
    <row r="71" spans="1:7" x14ac:dyDescent="0.25">
      <c r="A71">
        <v>55</v>
      </c>
      <c r="B71">
        <f t="shared" si="4"/>
        <v>1.0833333333333334E-2</v>
      </c>
      <c r="C71">
        <f t="shared" si="5"/>
        <v>118956.59763478593</v>
      </c>
      <c r="D71">
        <v>800</v>
      </c>
      <c r="E71">
        <f t="shared" si="6"/>
        <v>1288.6964743768476</v>
      </c>
      <c r="F71">
        <f t="shared" si="7"/>
        <v>-488.69647437684762</v>
      </c>
      <c r="G71">
        <f t="shared" si="8"/>
        <v>119445.29410916277</v>
      </c>
    </row>
    <row r="72" spans="1:7" x14ac:dyDescent="0.25">
      <c r="A72">
        <v>56</v>
      </c>
      <c r="B72">
        <f t="shared" si="4"/>
        <v>1.0833333333333334E-2</v>
      </c>
      <c r="C72">
        <f t="shared" si="5"/>
        <v>119445.29410916277</v>
      </c>
      <c r="D72">
        <v>800</v>
      </c>
      <c r="E72">
        <f t="shared" si="6"/>
        <v>1293.9906861825968</v>
      </c>
      <c r="F72">
        <f t="shared" si="7"/>
        <v>-493.99068618259685</v>
      </c>
      <c r="G72">
        <f t="shared" si="8"/>
        <v>119939.28479534537</v>
      </c>
    </row>
    <row r="73" spans="1:7" x14ac:dyDescent="0.25">
      <c r="A73">
        <v>57</v>
      </c>
      <c r="B73">
        <f t="shared" si="4"/>
        <v>1.0833333333333334E-2</v>
      </c>
      <c r="C73">
        <f t="shared" si="5"/>
        <v>119939.28479534537</v>
      </c>
      <c r="D73">
        <v>800</v>
      </c>
      <c r="E73">
        <f t="shared" si="6"/>
        <v>1299.342251949575</v>
      </c>
      <c r="F73">
        <f t="shared" si="7"/>
        <v>-499.34225194957503</v>
      </c>
      <c r="G73">
        <f t="shared" si="8"/>
        <v>120438.62704729495</v>
      </c>
    </row>
    <row r="74" spans="1:7" x14ac:dyDescent="0.25">
      <c r="A74">
        <v>58</v>
      </c>
      <c r="B74">
        <f t="shared" si="4"/>
        <v>1.0833333333333334E-2</v>
      </c>
      <c r="C74">
        <f t="shared" si="5"/>
        <v>120438.62704729495</v>
      </c>
      <c r="D74">
        <v>800</v>
      </c>
      <c r="E74">
        <f t="shared" si="6"/>
        <v>1304.751793012362</v>
      </c>
      <c r="F74">
        <f t="shared" si="7"/>
        <v>-504.75179301236199</v>
      </c>
      <c r="G74">
        <f t="shared" si="8"/>
        <v>120943.37884030731</v>
      </c>
    </row>
    <row r="75" spans="1:7" x14ac:dyDescent="0.25">
      <c r="A75">
        <v>59</v>
      </c>
      <c r="B75">
        <f t="shared" si="4"/>
        <v>1.0833333333333334E-2</v>
      </c>
      <c r="C75">
        <f t="shared" si="5"/>
        <v>120943.37884030731</v>
      </c>
      <c r="D75">
        <v>800</v>
      </c>
      <c r="E75">
        <f t="shared" si="6"/>
        <v>1310.2199374366626</v>
      </c>
      <c r="F75">
        <f t="shared" si="7"/>
        <v>-510.21993743666258</v>
      </c>
      <c r="G75">
        <f t="shared" si="8"/>
        <v>121453.59877774397</v>
      </c>
    </row>
    <row r="76" spans="1:7" x14ac:dyDescent="0.25">
      <c r="A76">
        <v>60</v>
      </c>
      <c r="B76">
        <f t="shared" si="4"/>
        <v>1.0833333333333334E-2</v>
      </c>
      <c r="C76">
        <f t="shared" si="5"/>
        <v>121453.59877774397</v>
      </c>
      <c r="D76">
        <v>800</v>
      </c>
      <c r="E76">
        <f t="shared" si="6"/>
        <v>1315.7473200922263</v>
      </c>
      <c r="F76">
        <f t="shared" si="7"/>
        <v>-515.74732009222635</v>
      </c>
      <c r="G76">
        <f t="shared" si="8"/>
        <v>121969.3460978362</v>
      </c>
    </row>
    <row r="77" spans="1:7" x14ac:dyDescent="0.25">
      <c r="A77">
        <v>61</v>
      </c>
      <c r="B77">
        <f t="shared" si="4"/>
        <v>1.0833333333333334E-2</v>
      </c>
      <c r="C77">
        <f t="shared" ref="C77:C93" si="9">G76</f>
        <v>121969.3460978362</v>
      </c>
      <c r="D77">
        <v>800</v>
      </c>
      <c r="E77">
        <f t="shared" ref="E77:E93" si="10">B77*C77</f>
        <v>1321.3345827265589</v>
      </c>
      <c r="F77">
        <f t="shared" ref="F77:F93" si="11">D77-E77</f>
        <v>-521.33458272655889</v>
      </c>
      <c r="G77">
        <f t="shared" ref="G77:G93" si="12">C77-F77</f>
        <v>122490.68068056276</v>
      </c>
    </row>
    <row r="78" spans="1:7" x14ac:dyDescent="0.25">
      <c r="A78">
        <v>62</v>
      </c>
      <c r="B78">
        <f t="shared" si="4"/>
        <v>1.0833333333333334E-2</v>
      </c>
      <c r="C78">
        <f t="shared" si="9"/>
        <v>122490.68068056276</v>
      </c>
      <c r="D78">
        <v>800</v>
      </c>
      <c r="E78">
        <f t="shared" si="10"/>
        <v>1326.9823740394299</v>
      </c>
      <c r="F78">
        <f t="shared" si="11"/>
        <v>-526.98237403942994</v>
      </c>
      <c r="G78">
        <f t="shared" si="12"/>
        <v>123017.66305460219</v>
      </c>
    </row>
    <row r="79" spans="1:7" x14ac:dyDescent="0.25">
      <c r="A79">
        <v>63</v>
      </c>
      <c r="B79">
        <f t="shared" si="4"/>
        <v>1.0833333333333334E-2</v>
      </c>
      <c r="C79">
        <f t="shared" si="9"/>
        <v>123017.66305460219</v>
      </c>
      <c r="D79">
        <v>800</v>
      </c>
      <c r="E79">
        <f t="shared" si="10"/>
        <v>1332.6913497581904</v>
      </c>
      <c r="F79">
        <f t="shared" si="11"/>
        <v>-532.69134975819043</v>
      </c>
      <c r="G79">
        <f t="shared" si="12"/>
        <v>123550.35440436038</v>
      </c>
    </row>
    <row r="80" spans="1:7" x14ac:dyDescent="0.25">
      <c r="A80">
        <v>64</v>
      </c>
      <c r="B80">
        <f t="shared" si="4"/>
        <v>1.0833333333333334E-2</v>
      </c>
      <c r="C80">
        <f t="shared" si="9"/>
        <v>123550.35440436038</v>
      </c>
      <c r="D80">
        <v>800</v>
      </c>
      <c r="E80">
        <f t="shared" si="10"/>
        <v>1338.462172713904</v>
      </c>
      <c r="F80">
        <f t="shared" si="11"/>
        <v>-538.46217271390401</v>
      </c>
      <c r="G80">
        <f t="shared" si="12"/>
        <v>124088.81657707428</v>
      </c>
    </row>
    <row r="81" spans="1:7" x14ac:dyDescent="0.25">
      <c r="A81">
        <v>65</v>
      </c>
      <c r="B81">
        <f t="shared" si="4"/>
        <v>1.0833333333333334E-2</v>
      </c>
      <c r="C81">
        <f t="shared" si="9"/>
        <v>124088.81657707428</v>
      </c>
      <c r="D81">
        <v>800</v>
      </c>
      <c r="E81">
        <f t="shared" si="10"/>
        <v>1344.2955129183047</v>
      </c>
      <c r="F81">
        <f t="shared" si="11"/>
        <v>-544.29551291830467</v>
      </c>
      <c r="G81">
        <f t="shared" si="12"/>
        <v>124633.11208999259</v>
      </c>
    </row>
    <row r="82" spans="1:7" x14ac:dyDescent="0.25">
      <c r="A82">
        <v>66</v>
      </c>
      <c r="B82">
        <f t="shared" si="4"/>
        <v>1.0833333333333334E-2</v>
      </c>
      <c r="C82">
        <f t="shared" si="9"/>
        <v>124633.11208999259</v>
      </c>
      <c r="D82">
        <v>800</v>
      </c>
      <c r="E82">
        <f t="shared" si="10"/>
        <v>1350.1920476415864</v>
      </c>
      <c r="F82">
        <f t="shared" si="11"/>
        <v>-550.19204764158644</v>
      </c>
      <c r="G82">
        <f t="shared" si="12"/>
        <v>125183.30413763417</v>
      </c>
    </row>
    <row r="83" spans="1:7" x14ac:dyDescent="0.25">
      <c r="A83">
        <v>67</v>
      </c>
      <c r="B83">
        <f t="shared" si="4"/>
        <v>1.0833333333333334E-2</v>
      </c>
      <c r="C83">
        <f t="shared" si="9"/>
        <v>125183.30413763417</v>
      </c>
      <c r="D83">
        <v>800</v>
      </c>
      <c r="E83">
        <f t="shared" si="10"/>
        <v>1356.152461491037</v>
      </c>
      <c r="F83">
        <f t="shared" si="11"/>
        <v>-556.152461491037</v>
      </c>
      <c r="G83">
        <f t="shared" si="12"/>
        <v>125739.4565991252</v>
      </c>
    </row>
    <row r="84" spans="1:7" x14ac:dyDescent="0.25">
      <c r="A84">
        <v>68</v>
      </c>
      <c r="B84">
        <f t="shared" si="4"/>
        <v>1.0833333333333334E-2</v>
      </c>
      <c r="C84">
        <f t="shared" si="9"/>
        <v>125739.4565991252</v>
      </c>
      <c r="D84">
        <v>800</v>
      </c>
      <c r="E84">
        <f t="shared" si="10"/>
        <v>1362.1774464905232</v>
      </c>
      <c r="F84">
        <f t="shared" si="11"/>
        <v>-562.17744649052315</v>
      </c>
      <c r="G84">
        <f t="shared" si="12"/>
        <v>126301.63404561572</v>
      </c>
    </row>
    <row r="85" spans="1:7" x14ac:dyDescent="0.25">
      <c r="A85">
        <v>69</v>
      </c>
      <c r="B85">
        <f t="shared" si="4"/>
        <v>1.0833333333333334E-2</v>
      </c>
      <c r="C85">
        <f t="shared" si="9"/>
        <v>126301.63404561572</v>
      </c>
      <c r="D85">
        <v>800</v>
      </c>
      <c r="E85">
        <f t="shared" si="10"/>
        <v>1368.267702160837</v>
      </c>
      <c r="F85">
        <f t="shared" si="11"/>
        <v>-568.26770216083696</v>
      </c>
      <c r="G85">
        <f t="shared" si="12"/>
        <v>126869.90174777656</v>
      </c>
    </row>
    <row r="86" spans="1:7" x14ac:dyDescent="0.25">
      <c r="A86">
        <v>70</v>
      </c>
      <c r="B86">
        <f t="shared" si="4"/>
        <v>1.0833333333333334E-2</v>
      </c>
      <c r="C86">
        <f t="shared" si="9"/>
        <v>126869.90174777656</v>
      </c>
      <c r="D86">
        <v>800</v>
      </c>
      <c r="E86">
        <f t="shared" si="10"/>
        <v>1374.4239356009127</v>
      </c>
      <c r="F86">
        <f t="shared" si="11"/>
        <v>-574.42393560091273</v>
      </c>
      <c r="G86">
        <f t="shared" si="12"/>
        <v>127444.32568337746</v>
      </c>
    </row>
    <row r="87" spans="1:7" x14ac:dyDescent="0.25">
      <c r="A87">
        <v>71</v>
      </c>
      <c r="B87">
        <f t="shared" si="4"/>
        <v>1.0833333333333334E-2</v>
      </c>
      <c r="C87">
        <f t="shared" si="9"/>
        <v>127444.32568337746</v>
      </c>
      <c r="D87">
        <v>800</v>
      </c>
      <c r="E87">
        <f t="shared" si="10"/>
        <v>1380.6468615699225</v>
      </c>
      <c r="F87">
        <f t="shared" si="11"/>
        <v>-580.64686156992252</v>
      </c>
      <c r="G87">
        <f t="shared" si="12"/>
        <v>128024.97254494739</v>
      </c>
    </row>
    <row r="88" spans="1:7" x14ac:dyDescent="0.25">
      <c r="A88">
        <v>72</v>
      </c>
      <c r="B88">
        <f t="shared" si="4"/>
        <v>1.0833333333333334E-2</v>
      </c>
      <c r="C88">
        <f t="shared" si="9"/>
        <v>128024.97254494739</v>
      </c>
      <c r="D88">
        <v>800</v>
      </c>
      <c r="E88">
        <f t="shared" si="10"/>
        <v>1386.9372025702635</v>
      </c>
      <c r="F88">
        <f t="shared" si="11"/>
        <v>-586.93720257026348</v>
      </c>
      <c r="G88">
        <f t="shared" si="12"/>
        <v>128611.90974751765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Levkovich</dc:creator>
  <cp:lastModifiedBy>Or Levkovich</cp:lastModifiedBy>
  <dcterms:created xsi:type="dcterms:W3CDTF">2017-09-22T04:13:17Z</dcterms:created>
  <dcterms:modified xsi:type="dcterms:W3CDTF">2017-09-22T06:24:19Z</dcterms:modified>
</cp:coreProperties>
</file>