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20" yWindow="30" windowWidth="11595" windowHeight="5055" tabRatio="747" activeTab="1"/>
  </bookViews>
  <sheets>
    <sheet name="I8" sheetId="18390" r:id="rId1"/>
    <sheet name="I4" sheetId="18384" r:id="rId2"/>
  </sheets>
  <externalReferences>
    <externalReference r:id="rId3"/>
    <externalReference r:id="rId4"/>
  </externalReferences>
  <definedNames>
    <definedName name="_xlnm.Print_Area" localSheetId="1">'I4'!$A$1:$R$50</definedName>
    <definedName name="_xlnm.Print_Area" localSheetId="0">'I8'!$A$1:$S$36</definedName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M2" i="18390"/>
  <c r="M5" s="1"/>
  <c r="M3"/>
  <c r="M4"/>
  <c r="M6" l="1"/>
  <c r="B3" s="1"/>
  <c r="B3" i="18384"/>
</calcChain>
</file>

<file path=xl/sharedStrings.xml><?xml version="1.0" encoding="utf-8"?>
<sst xmlns="http://schemas.openxmlformats.org/spreadsheetml/2006/main" count="64" uniqueCount="35">
  <si>
    <t xml:space="preserve">Ficha de Indicador:  </t>
  </si>
  <si>
    <t>=</t>
  </si>
  <si>
    <t>Real</t>
  </si>
  <si>
    <t>Meta</t>
  </si>
  <si>
    <t>Descripción:</t>
  </si>
  <si>
    <t>Verde</t>
  </si>
  <si>
    <t>Responsable:</t>
  </si>
  <si>
    <t>Unidad:</t>
  </si>
  <si>
    <t>%</t>
  </si>
  <si>
    <t>Rojo</t>
  </si>
  <si>
    <t>Formula / Cálculo:</t>
  </si>
  <si>
    <t>Fuente / Procesamiento:</t>
  </si>
  <si>
    <t>Frecuencia de Medición:</t>
  </si>
  <si>
    <t>Mensual</t>
  </si>
  <si>
    <t>Oportunidad de Medición:</t>
  </si>
  <si>
    <t>Analisis Real vs Meta</t>
  </si>
  <si>
    <t>Valor de Comparación 1</t>
  </si>
  <si>
    <t>Valor de Comparación 2</t>
  </si>
  <si>
    <t>Fecha</t>
  </si>
  <si>
    <t>Al cierre de mes</t>
  </si>
  <si>
    <t>Evalua-ción</t>
  </si>
  <si>
    <t>Comparación 1</t>
  </si>
  <si>
    <t>Comparación 2</t>
  </si>
  <si>
    <t>Ulitma semana de cada 2 meses</t>
  </si>
  <si>
    <t>Bimensual</t>
  </si>
  <si>
    <t>Muestra el control de los sistemas desarrollado en Open Source verificados por la Oficina Ejecutiva de Desarrollo de Sistemas</t>
  </si>
  <si>
    <t>Bertha Arcondo</t>
  </si>
  <si>
    <t>Número de sistemas desarrollados en Open Source</t>
  </si>
  <si>
    <t>Inventario de sistemas desarrollados en Open Source por la Oficina Ejecutiva de Desarrollo de Sistemas</t>
  </si>
  <si>
    <t>I8. Sistemas desarrollados en Open Source</t>
  </si>
  <si>
    <t>A2. Investigaciones propuestas aprobadas</t>
  </si>
  <si>
    <t>Muestra las investigaciones propuestas sobre la incorporación de nuevas tecnologías que han sido aprobadas por la Oficina Ejecutiva de Desarrollo de Sistemas.</t>
  </si>
  <si>
    <t>#</t>
  </si>
  <si>
    <t>Número de investigaciones aprobadas / Número total de investigaciones</t>
  </si>
  <si>
    <t>Reporte de investigaciones propuestas realizado por la Oficina Ejecutiva de Desarrollo de Sistemas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</si>
</sst>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[$€]* #,##0.00_ ;_ [$€]* \-#,##0.00_ ;_ [$€]* &quot;-&quot;??_ ;_ @_ "/>
    <numFmt numFmtId="165" formatCode="_ * #,##0.0_ ;_ * \-#,##0.0_ ;_ * &quot;-&quot;??_ ;_ @_ "/>
    <numFmt numFmtId="166" formatCode="mmm\-yyyy"/>
  </numFmts>
  <fonts count="2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TheSansCorrespondence"/>
    </font>
    <font>
      <sz val="10"/>
      <name val="Arial"/>
      <family val="2"/>
    </font>
    <font>
      <sz val="14"/>
      <name val="Arial"/>
      <family val="2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sz val="14"/>
      <color indexed="9"/>
      <name val="Arial"/>
      <family val="2"/>
    </font>
    <font>
      <sz val="1"/>
      <name val="Arial"/>
      <family val="2"/>
    </font>
    <font>
      <sz val="22"/>
      <color indexed="46"/>
      <name val="Webdings"/>
      <family val="1"/>
      <charset val="2"/>
    </font>
    <font>
      <b/>
      <sz val="10"/>
      <color indexed="46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46"/>
      <name val="Arial"/>
      <family val="2"/>
    </font>
    <font>
      <b/>
      <sz val="10"/>
      <color indexed="1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sz val="8"/>
      <color indexed="22"/>
      <name val="Arial"/>
      <family val="2"/>
    </font>
    <font>
      <sz val="22"/>
      <name val="Webdings"/>
      <family val="1"/>
      <charset val="2"/>
    </font>
    <font>
      <sz val="10"/>
      <color indexed="22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8"/>
      <color rgb="FFC00000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medium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20" fillId="0" borderId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5" fillId="2" borderId="0" xfId="5" applyFont="1" applyFill="1"/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5" fillId="0" borderId="0" xfId="5" applyFont="1"/>
    <xf numFmtId="0" fontId="6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8" fillId="2" borderId="0" xfId="5" applyFont="1" applyFill="1" applyAlignment="1">
      <alignment horizontal="left" vertical="center" wrapText="1"/>
    </xf>
    <xf numFmtId="0" fontId="7" fillId="2" borderId="0" xfId="5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center" vertical="center" wrapText="1"/>
    </xf>
    <xf numFmtId="0" fontId="10" fillId="2" borderId="0" xfId="5" applyFont="1" applyFill="1" applyAlignment="1">
      <alignment horizontal="center" vertical="center" wrapText="1"/>
    </xf>
    <xf numFmtId="0" fontId="6" fillId="2" borderId="0" xfId="5" applyFont="1" applyFill="1" applyAlignment="1">
      <alignment horizontal="center" vertical="center" wrapText="1"/>
    </xf>
    <xf numFmtId="0" fontId="6" fillId="0" borderId="0" xfId="5" applyFont="1" applyAlignment="1">
      <alignment horizontal="left" vertical="center" wrapText="1"/>
    </xf>
    <xf numFmtId="1" fontId="11" fillId="2" borderId="0" xfId="4" applyNumberFormat="1" applyFont="1" applyFill="1" applyBorder="1" applyAlignment="1">
      <alignment horizontal="left" vertical="top"/>
    </xf>
    <xf numFmtId="0" fontId="12" fillId="2" borderId="0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3" fontId="14" fillId="2" borderId="0" xfId="4" applyNumberFormat="1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horizontal="left" vertical="center" wrapText="1"/>
    </xf>
    <xf numFmtId="0" fontId="5" fillId="2" borderId="0" xfId="4" applyFont="1" applyFill="1" applyAlignment="1">
      <alignment horizontal="center" vertical="center" wrapText="1"/>
    </xf>
    <xf numFmtId="0" fontId="5" fillId="0" borderId="0" xfId="4" applyFont="1" applyAlignment="1">
      <alignment horizontal="left" vertical="center" wrapText="1"/>
    </xf>
    <xf numFmtId="0" fontId="5" fillId="2" borderId="0" xfId="5" applyFont="1" applyFill="1" applyAlignment="1">
      <alignment horizontal="left" vertical="center" wrapText="1"/>
    </xf>
    <xf numFmtId="0" fontId="2" fillId="3" borderId="2" xfId="5" applyFont="1" applyFill="1" applyBorder="1" applyAlignment="1">
      <alignment horizontal="left" vertical="center"/>
    </xf>
    <xf numFmtId="0" fontId="2" fillId="3" borderId="3" xfId="5" applyFont="1" applyFill="1" applyBorder="1" applyAlignment="1">
      <alignment horizontal="left" vertical="center"/>
    </xf>
    <xf numFmtId="0" fontId="2" fillId="0" borderId="3" xfId="5" applyFont="1" applyBorder="1" applyAlignment="1">
      <alignment horizontal="left" vertical="center" wrapText="1"/>
    </xf>
    <xf numFmtId="0" fontId="13" fillId="2" borderId="0" xfId="5" applyFont="1" applyFill="1" applyBorder="1" applyAlignment="1">
      <alignment horizontal="center" vertical="center" wrapText="1"/>
    </xf>
    <xf numFmtId="2" fontId="15" fillId="2" borderId="0" xfId="5" applyNumberFormat="1" applyFont="1" applyFill="1" applyBorder="1" applyAlignment="1">
      <alignment horizontal="center" vertical="center" wrapText="1"/>
    </xf>
    <xf numFmtId="2" fontId="5" fillId="2" borderId="0" xfId="5" applyNumberFormat="1" applyFont="1" applyFill="1" applyBorder="1" applyAlignment="1">
      <alignment horizontal="left" vertical="center" wrapText="1"/>
    </xf>
    <xf numFmtId="2" fontId="5" fillId="2" borderId="0" xfId="5" applyNumberFormat="1" applyFont="1" applyFill="1" applyAlignment="1">
      <alignment horizontal="center" vertical="center" wrapText="1"/>
    </xf>
    <xf numFmtId="0" fontId="5" fillId="0" borderId="0" xfId="5" applyFont="1" applyAlignment="1">
      <alignment horizontal="left" vertical="center" wrapText="1"/>
    </xf>
    <xf numFmtId="0" fontId="2" fillId="0" borderId="4" xfId="5" applyFont="1" applyBorder="1" applyAlignment="1">
      <alignment horizontal="center" vertical="center" wrapText="1"/>
    </xf>
    <xf numFmtId="0" fontId="16" fillId="2" borderId="0" xfId="5" applyFont="1" applyFill="1" applyAlignment="1">
      <alignment horizontal="center"/>
    </xf>
    <xf numFmtId="2" fontId="15" fillId="2" borderId="0" xfId="5" applyNumberFormat="1" applyFont="1" applyFill="1" applyAlignment="1">
      <alignment horizontal="center" vertical="center" wrapText="1"/>
    </xf>
    <xf numFmtId="2" fontId="5" fillId="2" borderId="0" xfId="5" applyNumberFormat="1" applyFont="1" applyFill="1" applyAlignment="1">
      <alignment horizontal="left" vertical="center" wrapText="1"/>
    </xf>
    <xf numFmtId="0" fontId="16" fillId="2" borderId="0" xfId="5" applyFont="1" applyFill="1" applyAlignment="1" applyProtection="1">
      <alignment horizontal="center"/>
      <protection locked="0"/>
    </xf>
    <xf numFmtId="0" fontId="15" fillId="2" borderId="0" xfId="5" applyFont="1" applyFill="1" applyAlignment="1">
      <alignment horizontal="center"/>
    </xf>
    <xf numFmtId="0" fontId="2" fillId="4" borderId="0" xfId="5" applyFont="1" applyFill="1" applyBorder="1" applyAlignment="1">
      <alignment horizontal="center" vertical="center" wrapText="1"/>
    </xf>
    <xf numFmtId="0" fontId="2" fillId="4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center" vertical="center"/>
    </xf>
    <xf numFmtId="0" fontId="2" fillId="3" borderId="6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5" fillId="4" borderId="0" xfId="5" applyFont="1" applyFill="1" applyAlignment="1">
      <alignment horizontal="left" vertical="center" wrapText="1"/>
    </xf>
    <xf numFmtId="0" fontId="5" fillId="2" borderId="0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/>
    <xf numFmtId="0" fontId="2" fillId="3" borderId="7" xfId="5" applyFon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0" fontId="2" fillId="3" borderId="8" xfId="5" applyFont="1" applyFill="1" applyBorder="1" applyAlignment="1">
      <alignment horizontal="center"/>
    </xf>
    <xf numFmtId="0" fontId="17" fillId="2" borderId="0" xfId="5" applyFont="1" applyFill="1" applyBorder="1" applyAlignment="1">
      <alignment horizontal="center"/>
    </xf>
    <xf numFmtId="0" fontId="2" fillId="3" borderId="9" xfId="5" applyFont="1" applyFill="1" applyBorder="1" applyAlignment="1">
      <alignment horizontal="center"/>
    </xf>
    <xf numFmtId="0" fontId="2" fillId="2" borderId="0" xfId="5" applyFont="1" applyFill="1" applyBorder="1" applyAlignment="1">
      <alignment horizontal="center"/>
    </xf>
    <xf numFmtId="17" fontId="5" fillId="2" borderId="10" xfId="5" applyNumberFormat="1" applyFont="1" applyFill="1" applyBorder="1" applyAlignment="1">
      <alignment horizontal="center"/>
    </xf>
    <xf numFmtId="165" fontId="5" fillId="0" borderId="11" xfId="2" applyNumberFormat="1" applyFont="1" applyFill="1" applyBorder="1" applyAlignment="1">
      <alignment horizontal="center"/>
    </xf>
    <xf numFmtId="0" fontId="2" fillId="2" borderId="13" xfId="5" applyFont="1" applyFill="1" applyBorder="1" applyAlignment="1">
      <alignment horizontal="center"/>
    </xf>
    <xf numFmtId="43" fontId="5" fillId="0" borderId="14" xfId="2" applyFont="1" applyFill="1" applyBorder="1" applyAlignment="1">
      <alignment horizontal="center"/>
    </xf>
    <xf numFmtId="4" fontId="5" fillId="2" borderId="0" xfId="5" applyNumberFormat="1" applyFont="1" applyFill="1" applyBorder="1" applyAlignment="1"/>
    <xf numFmtId="43" fontId="5" fillId="2" borderId="0" xfId="2" applyFont="1" applyFill="1" applyBorder="1"/>
    <xf numFmtId="43" fontId="5" fillId="2" borderId="0" xfId="2" applyFont="1" applyFill="1" applyBorder="1" applyAlignment="1">
      <alignment horizontal="center"/>
    </xf>
    <xf numFmtId="0" fontId="5" fillId="4" borderId="0" xfId="5" applyFont="1" applyFill="1" applyAlignment="1">
      <alignment horizontal="center"/>
    </xf>
    <xf numFmtId="0" fontId="14" fillId="2" borderId="0" xfId="5" applyFont="1" applyFill="1" applyBorder="1" applyAlignment="1">
      <alignment horizontal="left" vertical="center" wrapText="1"/>
    </xf>
    <xf numFmtId="17" fontId="5" fillId="2" borderId="15" xfId="5" applyNumberFormat="1" applyFont="1" applyFill="1" applyBorder="1" applyAlignment="1">
      <alignment horizontal="center"/>
    </xf>
    <xf numFmtId="165" fontId="5" fillId="0" borderId="16" xfId="2" applyNumberFormat="1" applyFont="1" applyFill="1" applyBorder="1" applyAlignment="1">
      <alignment horizontal="center"/>
    </xf>
    <xf numFmtId="43" fontId="5" fillId="2" borderId="0" xfId="2" applyFont="1" applyFill="1"/>
    <xf numFmtId="43" fontId="5" fillId="0" borderId="18" xfId="2" applyFont="1" applyFill="1" applyBorder="1" applyAlignment="1">
      <alignment horizontal="center"/>
    </xf>
    <xf numFmtId="43" fontId="5" fillId="2" borderId="0" xfId="2" applyFont="1" applyFill="1" applyAlignment="1">
      <alignment horizontal="center"/>
    </xf>
    <xf numFmtId="0" fontId="5" fillId="2" borderId="0" xfId="5" applyFont="1" applyFill="1" applyBorder="1"/>
    <xf numFmtId="10" fontId="18" fillId="2" borderId="0" xfId="7" applyNumberFormat="1" applyFont="1" applyFill="1" applyBorder="1" applyAlignment="1">
      <alignment horizontal="center" vertical="center"/>
    </xf>
    <xf numFmtId="0" fontId="5" fillId="2" borderId="0" xfId="5" applyFont="1" applyFill="1" applyBorder="1" applyAlignment="1">
      <alignment horizontal="left"/>
    </xf>
    <xf numFmtId="0" fontId="5" fillId="0" borderId="0" xfId="5" applyFont="1" applyAlignment="1">
      <alignment horizontal="left"/>
    </xf>
    <xf numFmtId="0" fontId="5" fillId="0" borderId="0" xfId="5" applyFont="1" applyAlignment="1">
      <alignment horizontal="center"/>
    </xf>
    <xf numFmtId="0" fontId="19" fillId="2" borderId="0" xfId="5" applyFont="1" applyFill="1" applyAlignment="1">
      <alignment horizontal="center"/>
    </xf>
    <xf numFmtId="0" fontId="5" fillId="2" borderId="0" xfId="6" applyFont="1" applyFill="1"/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5" fillId="0" borderId="0" xfId="6" applyFont="1"/>
    <xf numFmtId="0" fontId="6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left" vertical="center" wrapText="1"/>
    </xf>
    <xf numFmtId="0" fontId="8" fillId="2" borderId="0" xfId="6" applyFont="1" applyFill="1" applyAlignment="1">
      <alignment horizontal="left" vertical="center" wrapText="1"/>
    </xf>
    <xf numFmtId="0" fontId="7" fillId="2" borderId="0" xfId="6" applyFont="1" applyFill="1" applyBorder="1" applyAlignment="1">
      <alignment horizontal="center" vertical="center" wrapText="1"/>
    </xf>
    <xf numFmtId="0" fontId="21" fillId="0" borderId="0" xfId="6" applyFont="1" applyFill="1" applyBorder="1" applyAlignment="1">
      <alignment horizontal="center" vertical="center" wrapText="1"/>
    </xf>
    <xf numFmtId="0" fontId="22" fillId="2" borderId="0" xfId="6" applyFont="1" applyFill="1" applyAlignment="1">
      <alignment horizontal="center" vertical="center" wrapText="1"/>
    </xf>
    <xf numFmtId="166" fontId="22" fillId="2" borderId="0" xfId="6" applyNumberFormat="1" applyFont="1" applyFill="1" applyAlignment="1">
      <alignment horizontal="center" vertical="center" wrapText="1"/>
    </xf>
    <xf numFmtId="0" fontId="10" fillId="2" borderId="0" xfId="6" applyFont="1" applyFill="1" applyAlignment="1">
      <alignment horizontal="center" vertical="center" wrapText="1"/>
    </xf>
    <xf numFmtId="0" fontId="6" fillId="2" borderId="0" xfId="6" applyFont="1" applyFill="1" applyAlignment="1">
      <alignment horizontal="center" vertical="center" wrapText="1"/>
    </xf>
    <xf numFmtId="0" fontId="6" fillId="0" borderId="0" xfId="6" applyFont="1" applyAlignment="1">
      <alignment horizontal="left" vertical="center" wrapText="1"/>
    </xf>
    <xf numFmtId="1" fontId="11" fillId="2" borderId="0" xfId="3" applyNumberFormat="1" applyFont="1" applyFill="1" applyBorder="1" applyAlignment="1">
      <alignment horizontal="left" vertical="top"/>
    </xf>
    <xf numFmtId="0" fontId="23" fillId="2" borderId="0" xfId="3" applyFont="1" applyFill="1" applyBorder="1" applyAlignment="1">
      <alignment horizontal="center" vertical="center"/>
    </xf>
    <xf numFmtId="0" fontId="5" fillId="2" borderId="0" xfId="3" applyFont="1" applyFill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3" fontId="14" fillId="2" borderId="0" xfId="3" applyNumberFormat="1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left" vertical="center" wrapText="1"/>
    </xf>
    <xf numFmtId="0" fontId="5" fillId="2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6" applyFont="1" applyFill="1" applyAlignment="1">
      <alignment horizontal="left" vertical="center" wrapText="1"/>
    </xf>
    <xf numFmtId="0" fontId="2" fillId="3" borderId="2" xfId="6" applyFont="1" applyFill="1" applyBorder="1" applyAlignment="1">
      <alignment horizontal="left" vertical="center"/>
    </xf>
    <xf numFmtId="0" fontId="2" fillId="3" borderId="3" xfId="6" applyFont="1" applyFill="1" applyBorder="1" applyAlignment="1">
      <alignment horizontal="left" vertical="center"/>
    </xf>
    <xf numFmtId="0" fontId="3" fillId="2" borderId="0" xfId="6" applyFont="1" applyFill="1" applyBorder="1" applyAlignment="1">
      <alignment horizontal="center" vertical="center" wrapText="1"/>
    </xf>
    <xf numFmtId="2" fontId="15" fillId="2" borderId="0" xfId="6" applyNumberFormat="1" applyFont="1" applyFill="1" applyBorder="1" applyAlignment="1">
      <alignment horizontal="center" vertical="center" wrapText="1"/>
    </xf>
    <xf numFmtId="2" fontId="5" fillId="2" borderId="0" xfId="6" applyNumberFormat="1" applyFont="1" applyFill="1" applyBorder="1" applyAlignment="1">
      <alignment horizontal="left" vertical="center" wrapText="1"/>
    </xf>
    <xf numFmtId="2" fontId="5" fillId="2" borderId="0" xfId="6" applyNumberFormat="1" applyFont="1" applyFill="1" applyAlignment="1">
      <alignment horizontal="center" vertical="center" wrapText="1"/>
    </xf>
    <xf numFmtId="0" fontId="5" fillId="0" borderId="0" xfId="6" applyFont="1" applyAlignment="1">
      <alignment horizontal="left" vertical="center" wrapText="1"/>
    </xf>
    <xf numFmtId="0" fontId="2" fillId="0" borderId="4" xfId="6" applyFont="1" applyBorder="1" applyAlignment="1">
      <alignment horizontal="center" vertical="center" wrapText="1"/>
    </xf>
    <xf numFmtId="2" fontId="15" fillId="2" borderId="0" xfId="6" applyNumberFormat="1" applyFont="1" applyFill="1" applyAlignment="1">
      <alignment horizontal="center" vertical="center" wrapText="1"/>
    </xf>
    <xf numFmtId="2" fontId="5" fillId="2" borderId="0" xfId="6" applyNumberFormat="1" applyFont="1" applyFill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5" fillId="2" borderId="0" xfId="6" applyFont="1" applyFill="1" applyAlignment="1" applyProtection="1">
      <alignment horizontal="center"/>
      <protection locked="0"/>
    </xf>
    <xf numFmtId="0" fontId="24" fillId="2" borderId="0" xfId="6" applyFont="1" applyFill="1" applyAlignment="1">
      <alignment horizontal="center"/>
    </xf>
    <xf numFmtId="0" fontId="19" fillId="2" borderId="0" xfId="6" applyFont="1" applyFill="1" applyAlignment="1">
      <alignment horizontal="center"/>
    </xf>
    <xf numFmtId="0" fontId="2" fillId="4" borderId="0" xfId="6" applyFont="1" applyFill="1" applyBorder="1" applyAlignment="1">
      <alignment horizontal="center" vertical="center" wrapText="1"/>
    </xf>
    <xf numFmtId="0" fontId="2" fillId="4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horizontal="center"/>
    </xf>
    <xf numFmtId="164" fontId="2" fillId="3" borderId="6" xfId="1" applyFont="1" applyFill="1" applyBorder="1" applyAlignment="1">
      <alignment horizontal="center"/>
    </xf>
    <xf numFmtId="0" fontId="2" fillId="2" borderId="0" xfId="6" applyFont="1" applyFill="1" applyBorder="1" applyAlignment="1">
      <alignment horizontal="center"/>
    </xf>
    <xf numFmtId="0" fontId="2" fillId="3" borderId="6" xfId="6" applyFont="1" applyFill="1" applyBorder="1" applyAlignment="1">
      <alignment horizontal="center"/>
    </xf>
    <xf numFmtId="0" fontId="5" fillId="4" borderId="0" xfId="6" applyFont="1" applyFill="1" applyAlignment="1">
      <alignment horizontal="left" vertical="center" wrapText="1"/>
    </xf>
    <xf numFmtId="0" fontId="5" fillId="2" borderId="0" xfId="6" applyFont="1" applyFill="1" applyBorder="1" applyAlignment="1">
      <alignment horizontal="left" vertical="center" wrapText="1"/>
    </xf>
    <xf numFmtId="0" fontId="2" fillId="2" borderId="0" xfId="6" applyFont="1" applyFill="1" applyBorder="1" applyAlignment="1"/>
    <xf numFmtId="0" fontId="2" fillId="3" borderId="19" xfId="6" applyFont="1" applyFill="1" applyBorder="1" applyAlignment="1">
      <alignment horizontal="center"/>
    </xf>
    <xf numFmtId="0" fontId="2" fillId="3" borderId="0" xfId="6" applyFont="1" applyFill="1" applyBorder="1" applyAlignment="1">
      <alignment horizontal="center"/>
    </xf>
    <xf numFmtId="0" fontId="2" fillId="3" borderId="20" xfId="6" applyFont="1" applyFill="1" applyBorder="1" applyAlignment="1">
      <alignment horizontal="center"/>
    </xf>
    <xf numFmtId="0" fontId="2" fillId="3" borderId="9" xfId="6" applyFont="1" applyFill="1" applyBorder="1" applyAlignment="1">
      <alignment horizontal="center"/>
    </xf>
    <xf numFmtId="4" fontId="5" fillId="2" borderId="0" xfId="6" applyNumberFormat="1" applyFont="1" applyFill="1" applyBorder="1" applyAlignment="1"/>
    <xf numFmtId="17" fontId="5" fillId="0" borderId="21" xfId="6" applyNumberFormat="1" applyFont="1" applyFill="1" applyBorder="1" applyAlignment="1">
      <alignment horizontal="center"/>
    </xf>
    <xf numFmtId="3" fontId="5" fillId="2" borderId="0" xfId="3" applyNumberFormat="1" applyFont="1" applyFill="1" applyBorder="1"/>
    <xf numFmtId="3" fontId="5" fillId="2" borderId="13" xfId="3" applyNumberFormat="1" applyFont="1" applyFill="1" applyBorder="1" applyAlignment="1">
      <alignment horizontal="center"/>
    </xf>
    <xf numFmtId="3" fontId="5" fillId="2" borderId="0" xfId="3" applyNumberFormat="1" applyFont="1" applyFill="1" applyBorder="1" applyAlignment="1">
      <alignment horizontal="center"/>
    </xf>
    <xf numFmtId="17" fontId="5" fillId="3" borderId="19" xfId="6" applyNumberFormat="1" applyFont="1" applyFill="1" applyBorder="1" applyAlignment="1">
      <alignment horizontal="center"/>
    </xf>
    <xf numFmtId="3" fontId="5" fillId="3" borderId="0" xfId="3" applyNumberFormat="1" applyFont="1" applyFill="1" applyBorder="1" applyAlignment="1">
      <alignment horizontal="center"/>
    </xf>
    <xf numFmtId="3" fontId="5" fillId="3" borderId="20" xfId="3" applyNumberFormat="1" applyFont="1" applyFill="1" applyBorder="1" applyAlignment="1">
      <alignment horizontal="center"/>
    </xf>
    <xf numFmtId="3" fontId="5" fillId="3" borderId="13" xfId="3" applyNumberFormat="1" applyFont="1" applyFill="1" applyBorder="1" applyAlignment="1">
      <alignment horizontal="center"/>
    </xf>
    <xf numFmtId="17" fontId="5" fillId="2" borderId="19" xfId="6" applyNumberFormat="1" applyFont="1" applyFill="1" applyBorder="1" applyAlignment="1">
      <alignment horizontal="center"/>
    </xf>
    <xf numFmtId="3" fontId="5" fillId="2" borderId="20" xfId="3" applyNumberFormat="1" applyFont="1" applyFill="1" applyBorder="1" applyAlignment="1">
      <alignment horizontal="center"/>
    </xf>
    <xf numFmtId="0" fontId="5" fillId="4" borderId="0" xfId="6" applyFont="1" applyFill="1" applyAlignment="1">
      <alignment horizontal="center"/>
    </xf>
    <xf numFmtId="0" fontId="14" fillId="2" borderId="0" xfId="6" applyFont="1" applyFill="1" applyBorder="1" applyAlignment="1">
      <alignment horizontal="left" vertical="center" wrapText="1"/>
    </xf>
    <xf numFmtId="17" fontId="5" fillId="3" borderId="7" xfId="6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9" xfId="3" applyNumberFormat="1" applyFont="1" applyFill="1" applyBorder="1" applyAlignment="1">
      <alignment horizontal="center"/>
    </xf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9" fontId="5" fillId="2" borderId="22" xfId="3" applyNumberFormat="1" applyFont="1" applyFill="1" applyBorder="1" applyAlignment="1">
      <alignment horizontal="center"/>
    </xf>
    <xf numFmtId="9" fontId="5" fillId="3" borderId="0" xfId="3" applyNumberFormat="1" applyFont="1" applyFill="1" applyBorder="1" applyAlignment="1">
      <alignment horizontal="center"/>
    </xf>
    <xf numFmtId="9" fontId="5" fillId="2" borderId="0" xfId="3" applyNumberFormat="1" applyFont="1" applyFill="1" applyBorder="1" applyAlignment="1">
      <alignment horizontal="center"/>
    </xf>
    <xf numFmtId="9" fontId="5" fillId="3" borderId="20" xfId="3" applyNumberFormat="1" applyFont="1" applyFill="1" applyBorder="1" applyAlignment="1">
      <alignment horizontal="center"/>
    </xf>
    <xf numFmtId="9" fontId="5" fillId="2" borderId="20" xfId="3" applyNumberFormat="1" applyFont="1" applyFill="1" applyBorder="1" applyAlignment="1">
      <alignment horizontal="center"/>
    </xf>
    <xf numFmtId="0" fontId="2" fillId="0" borderId="3" xfId="6" applyFont="1" applyBorder="1" applyAlignment="1">
      <alignment horizontal="left" vertical="center" wrapText="1"/>
    </xf>
    <xf numFmtId="9" fontId="26" fillId="2" borderId="22" xfId="3" applyNumberFormat="1" applyFont="1" applyFill="1" applyBorder="1" applyAlignment="1">
      <alignment horizontal="center"/>
    </xf>
    <xf numFmtId="17" fontId="5" fillId="2" borderId="24" xfId="5" applyNumberFormat="1" applyFont="1" applyFill="1" applyBorder="1" applyAlignment="1">
      <alignment horizontal="center"/>
    </xf>
    <xf numFmtId="165" fontId="5" fillId="0" borderId="12" xfId="2" applyNumberFormat="1" applyFont="1" applyFill="1" applyBorder="1" applyAlignment="1">
      <alignment horizontal="center"/>
    </xf>
    <xf numFmtId="165" fontId="5" fillId="0" borderId="17" xfId="2" applyNumberFormat="1" applyFont="1" applyFill="1" applyBorder="1" applyAlignment="1">
      <alignment horizontal="center"/>
    </xf>
    <xf numFmtId="9" fontId="5" fillId="2" borderId="25" xfId="3" applyNumberFormat="1" applyFont="1" applyFill="1" applyBorder="1" applyAlignment="1">
      <alignment horizontal="center"/>
    </xf>
    <xf numFmtId="9" fontId="26" fillId="2" borderId="25" xfId="3" applyNumberFormat="1" applyFont="1" applyFill="1" applyBorder="1" applyAlignment="1">
      <alignment horizontal="center"/>
    </xf>
    <xf numFmtId="9" fontId="5" fillId="0" borderId="26" xfId="3" applyNumberFormat="1" applyFont="1" applyFill="1" applyBorder="1" applyAlignment="1">
      <alignment horizontal="center"/>
    </xf>
    <xf numFmtId="9" fontId="5" fillId="0" borderId="27" xfId="3" applyNumberFormat="1" applyFont="1" applyFill="1" applyBorder="1" applyAlignment="1">
      <alignment horizontal="center"/>
    </xf>
    <xf numFmtId="9" fontId="5" fillId="0" borderId="28" xfId="3" applyNumberFormat="1" applyFont="1" applyFill="1" applyBorder="1" applyAlignment="1">
      <alignment horizontal="center"/>
    </xf>
    <xf numFmtId="9" fontId="25" fillId="2" borderId="29" xfId="3" applyNumberFormat="1" applyFont="1" applyFill="1" applyBorder="1" applyAlignment="1">
      <alignment horizontal="center"/>
    </xf>
    <xf numFmtId="9" fontId="25" fillId="2" borderId="30" xfId="3" applyNumberFormat="1" applyFont="1" applyFill="1" applyBorder="1" applyAlignment="1">
      <alignment horizontal="center"/>
    </xf>
    <xf numFmtId="0" fontId="27" fillId="2" borderId="0" xfId="4" applyFont="1" applyFill="1" applyBorder="1" applyAlignment="1">
      <alignment horizontal="center" vertical="center"/>
    </xf>
    <xf numFmtId="0" fontId="27" fillId="2" borderId="0" xfId="3" applyFont="1" applyFill="1" applyBorder="1" applyAlignment="1">
      <alignment horizontal="center" vertical="center"/>
    </xf>
    <xf numFmtId="0" fontId="2" fillId="0" borderId="3" xfId="6" applyFont="1" applyBorder="1" applyAlignment="1">
      <alignment horizontal="left" vertical="center" wrapText="1"/>
    </xf>
    <xf numFmtId="0" fontId="2" fillId="0" borderId="2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 wrapText="1"/>
    </xf>
    <xf numFmtId="0" fontId="2" fillId="3" borderId="4" xfId="6" applyFont="1" applyFill="1" applyBorder="1" applyAlignment="1">
      <alignment horizontal="left" vertical="center" wrapText="1"/>
    </xf>
    <xf numFmtId="0" fontId="2" fillId="3" borderId="21" xfId="6" applyFont="1" applyFill="1" applyBorder="1" applyAlignment="1">
      <alignment horizontal="center"/>
    </xf>
    <xf numFmtId="0" fontId="2" fillId="3" borderId="22" xfId="6" applyFont="1" applyFill="1" applyBorder="1" applyAlignment="1">
      <alignment horizontal="center"/>
    </xf>
    <xf numFmtId="0" fontId="2" fillId="3" borderId="5" xfId="6" applyFont="1" applyFill="1" applyBorder="1" applyAlignment="1">
      <alignment horizontal="center"/>
    </xf>
    <xf numFmtId="0" fontId="7" fillId="2" borderId="0" xfId="6" applyFont="1" applyFill="1" applyBorder="1" applyAlignment="1">
      <alignment horizontal="left" vertical="center" wrapText="1"/>
    </xf>
    <xf numFmtId="0" fontId="2" fillId="3" borderId="3" xfId="6" applyFont="1" applyFill="1" applyBorder="1" applyAlignment="1">
      <alignment horizontal="left" vertical="center"/>
    </xf>
    <xf numFmtId="0" fontId="2" fillId="3" borderId="4" xfId="6" applyFont="1" applyFill="1" applyBorder="1" applyAlignment="1">
      <alignment horizontal="left" vertical="center"/>
    </xf>
    <xf numFmtId="0" fontId="2" fillId="3" borderId="21" xfId="5" applyFont="1" applyFill="1" applyBorder="1" applyAlignment="1">
      <alignment horizontal="center" vertical="center"/>
    </xf>
    <xf numFmtId="0" fontId="2" fillId="3" borderId="22" xfId="5" applyFont="1" applyFill="1" applyBorder="1" applyAlignment="1">
      <alignment horizontal="center" vertical="center"/>
    </xf>
    <xf numFmtId="0" fontId="2" fillId="3" borderId="5" xfId="5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left" vertical="center" wrapText="1"/>
    </xf>
    <xf numFmtId="0" fontId="2" fillId="0" borderId="3" xfId="5" applyFont="1" applyBorder="1" applyAlignment="1">
      <alignment horizontal="left" vertical="center" wrapText="1"/>
    </xf>
    <xf numFmtId="0" fontId="2" fillId="0" borderId="23" xfId="5" applyFont="1" applyBorder="1" applyAlignment="1">
      <alignment horizontal="left" vertical="center" wrapText="1"/>
    </xf>
    <xf numFmtId="0" fontId="2" fillId="0" borderId="4" xfId="5" applyFont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 wrapText="1"/>
    </xf>
    <xf numFmtId="0" fontId="2" fillId="3" borderId="4" xfId="5" applyFont="1" applyFill="1" applyBorder="1" applyAlignment="1">
      <alignment horizontal="left" vertical="center" wrapText="1"/>
    </xf>
    <xf numFmtId="0" fontId="2" fillId="3" borderId="3" xfId="5" applyFont="1" applyFill="1" applyBorder="1" applyAlignment="1">
      <alignment horizontal="left" vertical="center"/>
    </xf>
    <xf numFmtId="0" fontId="2" fillId="3" borderId="4" xfId="5" applyFont="1" applyFill="1" applyBorder="1" applyAlignment="1">
      <alignment horizontal="left" vertical="center"/>
    </xf>
    <xf numFmtId="0" fontId="2" fillId="3" borderId="23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  <xf numFmtId="1" fontId="5" fillId="2" borderId="22" xfId="3" applyNumberFormat="1" applyFont="1" applyFill="1" applyBorder="1" applyAlignment="1">
      <alignment horizontal="center"/>
    </xf>
    <xf numFmtId="1" fontId="5" fillId="3" borderId="0" xfId="3" applyNumberFormat="1" applyFont="1" applyFill="1" applyBorder="1" applyAlignment="1">
      <alignment horizontal="center"/>
    </xf>
    <xf numFmtId="1" fontId="5" fillId="2" borderId="0" xfId="3" applyNumberFormat="1" applyFont="1" applyFill="1" applyBorder="1" applyAlignment="1">
      <alignment horizontal="center"/>
    </xf>
    <xf numFmtId="1" fontId="26" fillId="2" borderId="22" xfId="3" applyNumberFormat="1" applyFont="1" applyFill="1" applyBorder="1" applyAlignment="1">
      <alignment horizontal="center"/>
    </xf>
    <xf numFmtId="1" fontId="26" fillId="3" borderId="0" xfId="3" applyNumberFormat="1" applyFont="1" applyFill="1" applyBorder="1" applyAlignment="1">
      <alignment horizontal="center"/>
    </xf>
    <xf numFmtId="1" fontId="26" fillId="2" borderId="0" xfId="3" applyNumberFormat="1" applyFont="1" applyFill="1" applyBorder="1" applyAlignment="1">
      <alignment horizontal="center"/>
    </xf>
    <xf numFmtId="1" fontId="25" fillId="2" borderId="5" xfId="3" applyNumberFormat="1" applyFont="1" applyFill="1" applyBorder="1" applyAlignment="1">
      <alignment horizontal="center"/>
    </xf>
    <xf numFmtId="1" fontId="25" fillId="3" borderId="20" xfId="3" applyNumberFormat="1" applyFont="1" applyFill="1" applyBorder="1" applyAlignment="1">
      <alignment horizontal="center"/>
    </xf>
    <xf numFmtId="1" fontId="25" fillId="2" borderId="20" xfId="3" applyNumberFormat="1" applyFont="1" applyFill="1" applyBorder="1" applyAlignment="1">
      <alignment horizontal="center"/>
    </xf>
    <xf numFmtId="9" fontId="1" fillId="0" borderId="27" xfId="3" applyNumberFormat="1" applyFont="1" applyFill="1" applyBorder="1" applyAlignment="1">
      <alignment horizontal="center"/>
    </xf>
    <xf numFmtId="17" fontId="22" fillId="2" borderId="0" xfId="6" applyNumberFormat="1" applyFont="1" applyFill="1" applyAlignment="1">
      <alignment horizontal="center" vertical="center" wrapText="1"/>
    </xf>
  </cellXfs>
  <cellStyles count="8">
    <cellStyle name="Euro" xfId="1"/>
    <cellStyle name="Millares_EJEMPLO - Ficha de Indicador Decreciente" xfId="2"/>
    <cellStyle name="Normal" xfId="0" builtinId="0"/>
    <cellStyle name="Normal 2" xfId="3"/>
    <cellStyle name="Normal_EJEMPLO - Ficha de Indicador Decreciente" xfId="4"/>
    <cellStyle name="Normal_F1a" xfId="5"/>
    <cellStyle name="Normal_F1a 2" xfId="6"/>
    <cellStyle name="Porcentual" xfId="7" builtinId="5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>
          <bgColor indexed="43"/>
        </patternFill>
      </fill>
    </dxf>
    <dxf>
      <font>
        <condense val="0"/>
        <extend val="0"/>
        <color indexed="52"/>
      </font>
      <fill>
        <patternFill patternType="solid">
          <bgColor indexed="43"/>
        </patternFill>
      </fill>
    </dxf>
    <dxf>
      <font>
        <condense val="0"/>
        <extend val="0"/>
        <color indexed="10"/>
      </font>
      <fill>
        <patternFill patternType="solid"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0.10946753469074638"/>
          <c:y val="6.6371681415929223E-2"/>
          <c:w val="0.63313655199512853"/>
          <c:h val="0.75000000000000111"/>
        </c:manualLayout>
      </c:layout>
      <c:areaChart>
        <c:grouping val="standard"/>
        <c:ser>
          <c:idx val="2"/>
          <c:order val="2"/>
          <c:tx>
            <c:strRef>
              <c:f>'I8'!$M$12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'I8'!$M$13:$M$36</c:f>
              <c:numCache>
                <c:formatCode>0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'I8'!$N$12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'I8'!$N$13:$N$36</c:f>
              <c:numCache>
                <c:formatCode>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axId val="73006464"/>
        <c:axId val="74238208"/>
      </c:areaChart>
      <c:lineChart>
        <c:grouping val="standard"/>
        <c:ser>
          <c:idx val="0"/>
          <c:order val="0"/>
          <c:tx>
            <c:strRef>
              <c:f>'I8'!$K$12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'I8'!$J$13:$J$36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'I8'!$K$13:$K$36</c:f>
              <c:numCache>
                <c:formatCode>0</c:formatCode>
                <c:ptCount val="24"/>
                <c:pt idx="0">
                  <c:v>120</c:v>
                </c:pt>
                <c:pt idx="1">
                  <c:v>124</c:v>
                </c:pt>
                <c:pt idx="2">
                  <c:v>127</c:v>
                </c:pt>
                <c:pt idx="3">
                  <c:v>129</c:v>
                </c:pt>
                <c:pt idx="4">
                  <c:v>131</c:v>
                </c:pt>
                <c:pt idx="5">
                  <c:v>133</c:v>
                </c:pt>
                <c:pt idx="6">
                  <c:v>136</c:v>
                </c:pt>
                <c:pt idx="7">
                  <c:v>138</c:v>
                </c:pt>
                <c:pt idx="8">
                  <c:v>140</c:v>
                </c:pt>
              </c:numCache>
            </c:numRef>
          </c:val>
        </c:ser>
        <c:ser>
          <c:idx val="1"/>
          <c:order val="1"/>
          <c:tx>
            <c:strRef>
              <c:f>'I8'!$L$12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'I8'!$J$13:$J$36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'I8'!$L$13:$L$36</c:f>
              <c:numCache>
                <c:formatCode>0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</c:numCache>
            </c:numRef>
          </c:val>
        </c:ser>
        <c:ser>
          <c:idx val="4"/>
          <c:order val="4"/>
          <c:tx>
            <c:strRef>
              <c:f>'I8'!$Q$11</c:f>
              <c:strCache>
                <c:ptCount val="1"/>
                <c:pt idx="0">
                  <c:v>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'I8'!$Q$13:$Q$36</c:f>
              <c:numCache>
                <c:formatCode>#,##0</c:formatCode>
                <c:ptCount val="24"/>
              </c:numCache>
            </c:numRef>
          </c:val>
        </c:ser>
        <c:ser>
          <c:idx val="5"/>
          <c:order val="5"/>
          <c:tx>
            <c:strRef>
              <c:f>'I8'!$S$11</c:f>
              <c:strCache>
                <c:ptCount val="1"/>
                <c:pt idx="0">
                  <c:v>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'I8'!$S$13:$S$36</c:f>
              <c:numCache>
                <c:formatCode>#,##0</c:formatCode>
                <c:ptCount val="24"/>
              </c:numCache>
            </c:numRef>
          </c:val>
        </c:ser>
        <c:marker val="1"/>
        <c:axId val="73006464"/>
        <c:axId val="74238208"/>
      </c:lineChart>
      <c:dateAx>
        <c:axId val="7300646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238208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4238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3006464"/>
        <c:crosses val="autoZero"/>
        <c:crossBetween val="midCat"/>
      </c:valAx>
      <c:spPr>
        <a:pattFill prst="pct50">
          <a:fgClr>
            <a:srgbClr val="00FF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83494075074931"/>
          <c:y val="0.32743362831858408"/>
          <c:w val="0.22485222631194768"/>
          <c:h val="0.238938053097345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>
        <c:manualLayout>
          <c:layoutTarget val="inner"/>
          <c:xMode val="edge"/>
          <c:yMode val="edge"/>
          <c:x val="0.10946753469074635"/>
          <c:y val="6.6371681415929223E-2"/>
          <c:w val="0.63313655199512853"/>
          <c:h val="0.75000000000000133"/>
        </c:manualLayout>
      </c:layout>
      <c:areaChart>
        <c:grouping val="standard"/>
        <c:ser>
          <c:idx val="2"/>
          <c:order val="2"/>
          <c:tx>
            <c:strRef>
              <c:f>'I4'!$M$12</c:f>
              <c:strCache>
                <c:ptCount val="1"/>
                <c:pt idx="0">
                  <c:v>Verde</c:v>
                </c:pt>
              </c:strCache>
            </c:strRef>
          </c:tx>
          <c:spPr>
            <a:pattFill prst="pct50">
              <a:fgClr>
                <a:srgbClr val="FFFF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'I4'!$M$13:$M$36</c:f>
              <c:numCache>
                <c:formatCode>0%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'I4'!$N$12</c:f>
              <c:strCache>
                <c:ptCount val="1"/>
                <c:pt idx="0">
                  <c:v>Rojo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'I4'!$N$13:$N$36</c:f>
              <c:numCache>
                <c:formatCode>0%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</c:numCache>
            </c:numRef>
          </c:val>
        </c:ser>
        <c:axId val="72947200"/>
        <c:axId val="72958720"/>
      </c:areaChart>
      <c:lineChart>
        <c:grouping val="standard"/>
        <c:ser>
          <c:idx val="0"/>
          <c:order val="0"/>
          <c:tx>
            <c:strRef>
              <c:f>'I4'!$K$12</c:f>
              <c:strCache>
                <c:ptCount val="1"/>
                <c:pt idx="0">
                  <c:v>Real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'I8'!$J$13:$J$36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40633</c:v>
                </c:pt>
                <c:pt idx="2">
                  <c:v>40694</c:v>
                </c:pt>
                <c:pt idx="3">
                  <c:v>40753</c:v>
                </c:pt>
                <c:pt idx="4">
                  <c:v>40816</c:v>
                </c:pt>
                <c:pt idx="5">
                  <c:v>40877</c:v>
                </c:pt>
                <c:pt idx="6">
                  <c:v>40939</c:v>
                </c:pt>
                <c:pt idx="7">
                  <c:v>40998</c:v>
                </c:pt>
                <c:pt idx="8">
                  <c:v>41060</c:v>
                </c:pt>
              </c:numCache>
            </c:numRef>
          </c:cat>
          <c:val>
            <c:numRef>
              <c:f>'I4'!$K$13:$K$36</c:f>
              <c:numCache>
                <c:formatCode>0%</c:formatCode>
                <c:ptCount val="24"/>
                <c:pt idx="0">
                  <c:v>0.06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0.12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'I4'!$L$12</c:f>
              <c:strCache>
                <c:ptCount val="1"/>
                <c:pt idx="0">
                  <c:v>Meta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'I4'!$J$13:$J$36</c:f>
              <c:numCache>
                <c:formatCode>mmm\-yy</c:formatCode>
                <c:ptCount val="24"/>
                <c:pt idx="0">
                  <c:v>40574</c:v>
                </c:pt>
                <c:pt idx="1">
                  <c:v>40602</c:v>
                </c:pt>
                <c:pt idx="2">
                  <c:v>40633</c:v>
                </c:pt>
                <c:pt idx="3">
                  <c:v>40662</c:v>
                </c:pt>
                <c:pt idx="4">
                  <c:v>40694</c:v>
                </c:pt>
                <c:pt idx="5">
                  <c:v>40724</c:v>
                </c:pt>
                <c:pt idx="6">
                  <c:v>40753</c:v>
                </c:pt>
                <c:pt idx="7">
                  <c:v>40786</c:v>
                </c:pt>
                <c:pt idx="8">
                  <c:v>40816</c:v>
                </c:pt>
                <c:pt idx="9">
                  <c:v>40847</c:v>
                </c:pt>
                <c:pt idx="10">
                  <c:v>40877</c:v>
                </c:pt>
                <c:pt idx="11">
                  <c:v>40907</c:v>
                </c:pt>
                <c:pt idx="12">
                  <c:v>40939</c:v>
                </c:pt>
                <c:pt idx="13">
                  <c:v>40968</c:v>
                </c:pt>
                <c:pt idx="14">
                  <c:v>40998</c:v>
                </c:pt>
                <c:pt idx="15">
                  <c:v>41029</c:v>
                </c:pt>
                <c:pt idx="16">
                  <c:v>41060</c:v>
                </c:pt>
              </c:numCache>
            </c:numRef>
          </c:cat>
          <c:val>
            <c:numRef>
              <c:f>'I4'!$L$13:$L$36</c:f>
              <c:numCache>
                <c:formatCode>0%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'I4'!$P$11</c:f>
              <c:strCache>
                <c:ptCount val="1"/>
                <c:pt idx="0">
                  <c:v>Valor de Comparación 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'I4'!$P$13:$P$36</c:f>
              <c:numCache>
                <c:formatCode>_ * #,##0.00_ ;_ * \-#,##0.00_ ;_ * "-"??_ ;_ @_ </c:formatCode>
                <c:ptCount val="24"/>
              </c:numCache>
            </c:numRef>
          </c:val>
        </c:ser>
        <c:ser>
          <c:idx val="5"/>
          <c:order val="5"/>
          <c:tx>
            <c:strRef>
              <c:f>'I4'!$R$11</c:f>
              <c:strCache>
                <c:ptCount val="1"/>
                <c:pt idx="0">
                  <c:v>Valor de Comparación 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'I4'!$R$13:$R$36</c:f>
              <c:numCache>
                <c:formatCode>_ * #,##0.00_ ;_ * \-#,##0.00_ ;_ * "-"??_ ;_ @_ </c:formatCode>
                <c:ptCount val="24"/>
              </c:numCache>
            </c:numRef>
          </c:val>
        </c:ser>
        <c:marker val="1"/>
        <c:axId val="72947200"/>
        <c:axId val="72958720"/>
      </c:lineChart>
      <c:dateAx>
        <c:axId val="72947200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95872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295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947200"/>
        <c:crosses val="autoZero"/>
        <c:crossBetween val="midCat"/>
      </c:valAx>
      <c:spPr>
        <a:pattFill prst="pct50">
          <a:fgClr>
            <a:srgbClr val="00FF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83494075074931"/>
          <c:y val="0.32743362831858408"/>
          <c:w val="0.22485222631194768"/>
          <c:h val="0.315634218289085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MI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F1._Generar_mayor_rentabilidad__Objetivo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7</xdr:row>
      <xdr:rowOff>266700</xdr:rowOff>
    </xdr:from>
    <xdr:to>
      <xdr:col>12</xdr:col>
      <xdr:colOff>428625</xdr:colOff>
      <xdr:row>8</xdr:row>
      <xdr:rowOff>295275</xdr:rowOff>
    </xdr:to>
    <xdr:sp macro="" textlink="">
      <xdr:nvSpPr>
        <xdr:cNvPr id="8586" name="AutoShap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467725" y="249555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10</xdr:row>
      <xdr:rowOff>9525</xdr:rowOff>
    </xdr:from>
    <xdr:to>
      <xdr:col>8</xdr:col>
      <xdr:colOff>161925</xdr:colOff>
      <xdr:row>36</xdr:row>
      <xdr:rowOff>28575</xdr:rowOff>
    </xdr:to>
    <xdr:graphicFrame macro="">
      <xdr:nvGraphicFramePr>
        <xdr:cNvPr id="8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38100</xdr:rowOff>
    </xdr:from>
    <xdr:to>
      <xdr:col>13</xdr:col>
      <xdr:colOff>371475</xdr:colOff>
      <xdr:row>2</xdr:row>
      <xdr:rowOff>76200</xdr:rowOff>
    </xdr:to>
    <xdr:sp macro="" textlink="">
      <xdr:nvSpPr>
        <xdr:cNvPr id="4493" name="AutoShap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153525" y="114300"/>
          <a:ext cx="257175" cy="381000"/>
        </a:xfrm>
        <a:prstGeom prst="curvedLeftArrow">
          <a:avLst>
            <a:gd name="adj1" fmla="val 29630"/>
            <a:gd name="adj2" fmla="val 59259"/>
            <a:gd name="adj3" fmla="val 3333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28575</xdr:colOff>
      <xdr:row>10</xdr:row>
      <xdr:rowOff>38100</xdr:rowOff>
    </xdr:from>
    <xdr:to>
      <xdr:col>8</xdr:col>
      <xdr:colOff>76200</xdr:colOff>
      <xdr:row>32</xdr:row>
      <xdr:rowOff>95250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AN%20PERIODO%203/Balanced%20Scorecard/Sesiones/EJEMPLO%20-%20CMI%20Simplificado%20-%20Fichas%20de%20Indicadores%20Crecien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4">
          <cell r="H4">
            <v>38748</v>
          </cell>
        </row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MI"/>
      <sheetName val="R1.a"/>
      <sheetName val="M1.a"/>
    </sheetNames>
    <sheetDataSet>
      <sheetData sheetId="0">
        <row r="4">
          <cell r="I4">
            <v>38563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154"/>
  <sheetViews>
    <sheetView topLeftCell="A11" zoomScaleNormal="100" workbookViewId="0">
      <selection activeCell="L2" sqref="L2:M6"/>
    </sheetView>
  </sheetViews>
  <sheetFormatPr baseColWidth="10" defaultColWidth="9.140625" defaultRowHeight="12.75"/>
  <cols>
    <col min="1" max="1" width="2.42578125" style="76" customWidth="1"/>
    <col min="2" max="2" width="2.85546875" style="76" customWidth="1"/>
    <col min="3" max="3" width="3.42578125" style="76" customWidth="1"/>
    <col min="4" max="4" width="17" style="76" customWidth="1"/>
    <col min="5" max="5" width="40.85546875" style="143" customWidth="1"/>
    <col min="6" max="6" width="11.42578125" style="76" customWidth="1"/>
    <col min="7" max="7" width="5.42578125" style="76" customWidth="1"/>
    <col min="8" max="8" width="13.28515625" style="76" customWidth="1"/>
    <col min="9" max="9" width="4.140625" style="76" customWidth="1"/>
    <col min="10" max="10" width="9.5703125" style="144" bestFit="1" customWidth="1"/>
    <col min="11" max="14" width="7" style="144" customWidth="1"/>
    <col min="15" max="16" width="2" style="73" customWidth="1"/>
    <col min="17" max="17" width="21" style="144" bestFit="1" customWidth="1"/>
    <col min="18" max="18" width="2" style="75" customWidth="1"/>
    <col min="19" max="19" width="20.140625" style="144" bestFit="1" customWidth="1"/>
    <col min="20" max="16384" width="9.140625" style="76"/>
  </cols>
  <sheetData>
    <row r="1" spans="1:238" ht="6" customHeight="1">
      <c r="A1" s="73"/>
      <c r="B1" s="73"/>
      <c r="C1" s="73"/>
      <c r="D1" s="73"/>
      <c r="E1" s="74"/>
      <c r="F1" s="73"/>
      <c r="G1" s="73"/>
      <c r="H1" s="73"/>
      <c r="I1" s="73"/>
      <c r="J1" s="75"/>
      <c r="K1" s="75"/>
      <c r="L1" s="75"/>
      <c r="M1" s="75"/>
      <c r="N1" s="75"/>
      <c r="Q1" s="75"/>
      <c r="S1" s="75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</row>
    <row r="2" spans="1:238" s="86" customFormat="1" ht="27" customHeight="1">
      <c r="A2" s="77"/>
      <c r="B2" s="172" t="s">
        <v>0</v>
      </c>
      <c r="C2" s="172"/>
      <c r="D2" s="172"/>
      <c r="E2" s="172"/>
      <c r="F2" s="78"/>
      <c r="G2" s="78"/>
      <c r="H2" s="78"/>
      <c r="I2" s="79"/>
      <c r="J2" s="80"/>
      <c r="K2" s="81"/>
      <c r="L2" s="82" t="s">
        <v>20</v>
      </c>
      <c r="M2" s="83">
        <f>+[2]CMI!I4</f>
        <v>38563</v>
      </c>
      <c r="N2" s="84"/>
      <c r="O2" s="77"/>
      <c r="P2" s="77"/>
      <c r="Q2" s="85"/>
      <c r="R2" s="85"/>
      <c r="S2" s="85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</row>
    <row r="3" spans="1:238" s="86" customFormat="1" ht="27" customHeight="1">
      <c r="A3" s="77"/>
      <c r="B3" s="87" t="e">
        <f>IF(ISBLANK(M3),4,IF(M5&gt;=M6,IF(M3&gt;=M5,3,IF(M3&lt;=M6,1,IF(M5&gt;M3&gt;M6,2))),IF(M3&gt;=M6,1,IF(M3&lt;=M5,3,IF(M5&gt;M3&gt;M6,2)))))</f>
        <v>#N/A</v>
      </c>
      <c r="C3" s="163" t="s">
        <v>1</v>
      </c>
      <c r="D3" s="172" t="s">
        <v>29</v>
      </c>
      <c r="E3" s="172"/>
      <c r="F3" s="172"/>
      <c r="G3" s="172"/>
      <c r="H3" s="172"/>
      <c r="I3" s="172"/>
      <c r="J3" s="172"/>
      <c r="K3" s="88"/>
      <c r="L3" s="82" t="s">
        <v>2</v>
      </c>
      <c r="M3" s="82" t="e">
        <f>VLOOKUP(M$2,J$13:N$36,2)</f>
        <v>#N/A</v>
      </c>
      <c r="N3" s="84"/>
      <c r="O3" s="77"/>
      <c r="P3" s="77"/>
      <c r="Q3" s="85"/>
      <c r="R3" s="85"/>
      <c r="S3" s="85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</row>
    <row r="4" spans="1:238" s="96" customFormat="1" ht="7.5" customHeight="1" thickBot="1">
      <c r="A4" s="89"/>
      <c r="B4" s="90"/>
      <c r="C4" s="90"/>
      <c r="D4" s="90"/>
      <c r="E4" s="90"/>
      <c r="F4" s="90"/>
      <c r="G4" s="90"/>
      <c r="H4" s="90"/>
      <c r="I4" s="90"/>
      <c r="J4" s="91"/>
      <c r="K4" s="92"/>
      <c r="L4" s="82" t="s">
        <v>3</v>
      </c>
      <c r="M4" s="82" t="e">
        <f>VLOOKUP(M$2,J$13:N$36,3)</f>
        <v>#N/A</v>
      </c>
      <c r="N4" s="93"/>
      <c r="O4" s="94"/>
      <c r="P4" s="94"/>
      <c r="Q4" s="95"/>
      <c r="R4" s="95"/>
      <c r="S4" s="95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</row>
    <row r="5" spans="1:238" s="104" customFormat="1" ht="56.25" customHeight="1" thickBot="1">
      <c r="A5" s="97"/>
      <c r="B5" s="98" t="s">
        <v>4</v>
      </c>
      <c r="C5" s="99"/>
      <c r="D5" s="99"/>
      <c r="E5" s="164" t="s">
        <v>25</v>
      </c>
      <c r="F5" s="165"/>
      <c r="G5" s="165"/>
      <c r="H5" s="165"/>
      <c r="I5" s="165"/>
      <c r="J5" s="166"/>
      <c r="K5" s="100"/>
      <c r="L5" s="82" t="s">
        <v>5</v>
      </c>
      <c r="M5" s="82" t="e">
        <f>VLOOKUP(M$2,J$13:N$36,4)</f>
        <v>#N/A</v>
      </c>
      <c r="N5" s="101"/>
      <c r="O5" s="102"/>
      <c r="P5" s="102"/>
      <c r="Q5" s="103"/>
      <c r="R5" s="103"/>
      <c r="S5" s="103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</row>
    <row r="6" spans="1:238" ht="21.75" customHeight="1" thickBot="1">
      <c r="A6" s="73"/>
      <c r="B6" s="98" t="s">
        <v>6</v>
      </c>
      <c r="C6" s="99"/>
      <c r="D6" s="99"/>
      <c r="E6" s="164" t="s">
        <v>26</v>
      </c>
      <c r="F6" s="165"/>
      <c r="G6" s="166"/>
      <c r="H6" s="173" t="s">
        <v>7</v>
      </c>
      <c r="I6" s="174"/>
      <c r="J6" s="105" t="s">
        <v>32</v>
      </c>
      <c r="K6" s="75"/>
      <c r="L6" s="82" t="s">
        <v>9</v>
      </c>
      <c r="M6" s="82" t="e">
        <f>VLOOKUP(M$2,J$13:N$36,5)</f>
        <v>#N/A</v>
      </c>
      <c r="N6" s="106"/>
      <c r="O6" s="107"/>
      <c r="P6" s="107"/>
      <c r="Q6" s="103"/>
      <c r="R6" s="103"/>
      <c r="S6" s="10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</row>
    <row r="7" spans="1:238" ht="30" customHeight="1" thickBot="1">
      <c r="A7" s="73"/>
      <c r="B7" s="98" t="s">
        <v>10</v>
      </c>
      <c r="C7" s="99"/>
      <c r="D7" s="108"/>
      <c r="E7" s="164" t="s">
        <v>27</v>
      </c>
      <c r="F7" s="165"/>
      <c r="G7" s="165"/>
      <c r="H7" s="165"/>
      <c r="I7" s="165"/>
      <c r="J7" s="166"/>
      <c r="K7" s="109"/>
      <c r="L7" s="110"/>
      <c r="M7" s="110"/>
      <c r="N7" s="75"/>
      <c r="Q7" s="75"/>
      <c r="S7" s="75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</row>
    <row r="8" spans="1:238" ht="27.75" customHeight="1" thickBot="1">
      <c r="A8" s="73"/>
      <c r="B8" s="98" t="s">
        <v>11</v>
      </c>
      <c r="C8" s="99"/>
      <c r="D8" s="108"/>
      <c r="E8" s="164" t="s">
        <v>28</v>
      </c>
      <c r="F8" s="165"/>
      <c r="G8" s="165"/>
      <c r="H8" s="165"/>
      <c r="I8" s="165"/>
      <c r="J8" s="166"/>
      <c r="K8" s="75"/>
      <c r="L8" s="111"/>
      <c r="M8" s="111"/>
      <c r="N8" s="75"/>
      <c r="Q8" s="75"/>
      <c r="S8" s="75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</row>
    <row r="9" spans="1:238" ht="27" customHeight="1" thickBot="1">
      <c r="A9" s="73"/>
      <c r="B9" s="98" t="s">
        <v>12</v>
      </c>
      <c r="C9" s="99"/>
      <c r="D9" s="108"/>
      <c r="E9" s="150" t="s">
        <v>24</v>
      </c>
      <c r="F9" s="167" t="s">
        <v>14</v>
      </c>
      <c r="G9" s="168"/>
      <c r="H9" s="164" t="s">
        <v>23</v>
      </c>
      <c r="I9" s="165"/>
      <c r="J9" s="166"/>
      <c r="K9" s="75"/>
      <c r="L9" s="75"/>
      <c r="M9" s="75"/>
      <c r="N9" s="75"/>
      <c r="Q9" s="75"/>
      <c r="S9" s="75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</row>
    <row r="10" spans="1:238" ht="9.75" customHeight="1" thickBot="1">
      <c r="A10" s="73"/>
      <c r="B10" s="73"/>
      <c r="C10" s="73"/>
      <c r="D10" s="73"/>
      <c r="E10" s="74"/>
      <c r="F10" s="73"/>
      <c r="G10" s="73"/>
      <c r="H10" s="73"/>
      <c r="I10" s="73"/>
      <c r="J10" s="75"/>
      <c r="K10" s="75"/>
      <c r="L10" s="75"/>
      <c r="M10" s="75"/>
      <c r="N10" s="75"/>
      <c r="Q10" s="75"/>
      <c r="S10" s="75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</row>
    <row r="11" spans="1:238" ht="15.95" customHeight="1">
      <c r="A11" s="73"/>
      <c r="B11" s="112"/>
      <c r="C11" s="112"/>
      <c r="D11" s="112"/>
      <c r="E11" s="113"/>
      <c r="F11" s="114"/>
      <c r="G11" s="114"/>
      <c r="H11" s="114"/>
      <c r="I11" s="114"/>
      <c r="J11" s="169" t="s">
        <v>15</v>
      </c>
      <c r="K11" s="170"/>
      <c r="L11" s="170"/>
      <c r="M11" s="170"/>
      <c r="N11" s="171"/>
      <c r="O11" s="115"/>
      <c r="P11" s="115"/>
      <c r="Q11" s="116" t="s">
        <v>21</v>
      </c>
      <c r="R11" s="117"/>
      <c r="S11" s="118" t="s">
        <v>22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73"/>
      <c r="GC11" s="73"/>
      <c r="GD11" s="73"/>
      <c r="GE11" s="73"/>
      <c r="GF11" s="73"/>
      <c r="GG11" s="73"/>
      <c r="GH11" s="73"/>
      <c r="GI11" s="73"/>
      <c r="GJ11" s="73"/>
      <c r="GK11" s="73"/>
      <c r="GL11" s="73"/>
      <c r="GM11" s="73"/>
      <c r="GN11" s="73"/>
      <c r="GO11" s="73"/>
      <c r="GP11" s="73"/>
      <c r="GQ11" s="73"/>
      <c r="GR11" s="73"/>
      <c r="GS11" s="73"/>
      <c r="GT11" s="73"/>
      <c r="GU11" s="73"/>
      <c r="GV11" s="73"/>
      <c r="GW11" s="73"/>
      <c r="GX11" s="73"/>
      <c r="GY11" s="73"/>
      <c r="GZ11" s="73"/>
      <c r="HA11" s="73"/>
      <c r="HB11" s="73"/>
      <c r="HC11" s="73"/>
      <c r="HD11" s="73"/>
      <c r="HE11" s="73"/>
      <c r="HF11" s="73"/>
      <c r="HG11" s="73"/>
      <c r="HH11" s="73"/>
      <c r="HI11" s="73"/>
      <c r="HJ11" s="73"/>
      <c r="HK11" s="73"/>
      <c r="HL11" s="73"/>
      <c r="HM11" s="73"/>
      <c r="HN11" s="73"/>
      <c r="HO11" s="73"/>
      <c r="HP11" s="73"/>
      <c r="HQ11" s="73"/>
      <c r="HR11" s="73"/>
      <c r="HS11" s="73"/>
      <c r="HT11" s="73"/>
      <c r="HU11" s="73"/>
      <c r="HV11" s="73"/>
      <c r="HW11" s="73"/>
      <c r="HX11" s="73"/>
      <c r="HY11" s="73"/>
      <c r="HZ11" s="73"/>
      <c r="IA11" s="73"/>
      <c r="IB11" s="73"/>
      <c r="IC11" s="73"/>
      <c r="ID11" s="73"/>
    </row>
    <row r="12" spans="1:238" ht="15.95" customHeight="1" thickBot="1">
      <c r="A12" s="73"/>
      <c r="B12" s="119"/>
      <c r="C12" s="119"/>
      <c r="D12" s="119"/>
      <c r="E12" s="119"/>
      <c r="F12" s="120"/>
      <c r="G12" s="121"/>
      <c r="H12" s="114"/>
      <c r="I12" s="114"/>
      <c r="J12" s="122" t="s">
        <v>18</v>
      </c>
      <c r="K12" s="123" t="s">
        <v>2</v>
      </c>
      <c r="L12" s="123" t="s">
        <v>3</v>
      </c>
      <c r="M12" s="123" t="s">
        <v>5</v>
      </c>
      <c r="N12" s="124" t="s">
        <v>9</v>
      </c>
      <c r="O12" s="115"/>
      <c r="P12" s="115"/>
      <c r="Q12" s="125" t="s">
        <v>2</v>
      </c>
      <c r="R12" s="117"/>
      <c r="S12" s="125" t="s">
        <v>2</v>
      </c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</row>
    <row r="13" spans="1:238" ht="12.75" customHeight="1">
      <c r="A13" s="73"/>
      <c r="B13" s="119"/>
      <c r="C13" s="119"/>
      <c r="D13" s="119"/>
      <c r="E13" s="119"/>
      <c r="F13" s="120"/>
      <c r="G13" s="126"/>
      <c r="H13" s="114"/>
      <c r="I13" s="114"/>
      <c r="J13" s="127">
        <v>40574</v>
      </c>
      <c r="K13" s="188">
        <v>120</v>
      </c>
      <c r="L13" s="188">
        <v>150</v>
      </c>
      <c r="M13" s="191">
        <v>150</v>
      </c>
      <c r="N13" s="194">
        <v>100</v>
      </c>
      <c r="O13" s="128"/>
      <c r="P13" s="128"/>
      <c r="Q13" s="129"/>
      <c r="R13" s="130"/>
      <c r="S13" s="129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</row>
    <row r="14" spans="1:238" ht="12.75" customHeight="1">
      <c r="A14" s="73"/>
      <c r="B14" s="119"/>
      <c r="C14" s="119"/>
      <c r="D14" s="119"/>
      <c r="E14" s="119"/>
      <c r="F14" s="120"/>
      <c r="G14" s="126"/>
      <c r="H14" s="114"/>
      <c r="I14" s="114"/>
      <c r="J14" s="131">
        <v>40633</v>
      </c>
      <c r="K14" s="189">
        <v>124</v>
      </c>
      <c r="L14" s="189">
        <v>150</v>
      </c>
      <c r="M14" s="192">
        <v>150</v>
      </c>
      <c r="N14" s="195">
        <v>100</v>
      </c>
      <c r="O14" s="128"/>
      <c r="P14" s="128"/>
      <c r="Q14" s="134"/>
      <c r="R14" s="130"/>
      <c r="S14" s="134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</row>
    <row r="15" spans="1:238" s="119" customFormat="1" ht="12.75" customHeight="1">
      <c r="A15" s="97"/>
      <c r="F15" s="120"/>
      <c r="G15" s="126"/>
      <c r="H15" s="114"/>
      <c r="I15" s="114"/>
      <c r="J15" s="135">
        <v>40694</v>
      </c>
      <c r="K15" s="190">
        <v>127</v>
      </c>
      <c r="L15" s="190">
        <v>150</v>
      </c>
      <c r="M15" s="193">
        <v>150</v>
      </c>
      <c r="N15" s="196">
        <v>100</v>
      </c>
      <c r="O15" s="128"/>
      <c r="P15" s="128"/>
      <c r="Q15" s="129"/>
      <c r="R15" s="130"/>
      <c r="S15" s="129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</row>
    <row r="16" spans="1:238" s="119" customFormat="1" ht="12.75" customHeight="1">
      <c r="F16" s="120"/>
      <c r="G16" s="126"/>
      <c r="H16" s="114"/>
      <c r="I16" s="114"/>
      <c r="J16" s="131">
        <v>40753</v>
      </c>
      <c r="K16" s="189">
        <v>129</v>
      </c>
      <c r="L16" s="189">
        <v>150</v>
      </c>
      <c r="M16" s="192">
        <v>150</v>
      </c>
      <c r="N16" s="195">
        <v>100</v>
      </c>
      <c r="O16" s="128"/>
      <c r="P16" s="128"/>
      <c r="Q16" s="134"/>
      <c r="R16" s="130"/>
      <c r="S16" s="134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97"/>
      <c r="DV16" s="97"/>
      <c r="DW16" s="97"/>
      <c r="DX16" s="97"/>
      <c r="DY16" s="97"/>
      <c r="DZ16" s="97"/>
      <c r="EA16" s="97"/>
      <c r="EB16" s="9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  <c r="GX16" s="97"/>
      <c r="GY16" s="97"/>
      <c r="GZ16" s="97"/>
      <c r="HA16" s="97"/>
      <c r="HB16" s="97"/>
      <c r="HC16" s="97"/>
      <c r="HD16" s="97"/>
      <c r="HE16" s="97"/>
      <c r="HF16" s="97"/>
      <c r="HG16" s="97"/>
      <c r="HH16" s="97"/>
      <c r="HI16" s="97"/>
      <c r="HJ16" s="97"/>
      <c r="HK16" s="97"/>
      <c r="HL16" s="97"/>
      <c r="HM16" s="97"/>
      <c r="HN16" s="97"/>
      <c r="HO16" s="97"/>
      <c r="HP16" s="97"/>
      <c r="HQ16" s="97"/>
      <c r="HR16" s="97"/>
      <c r="HS16" s="97"/>
      <c r="HT16" s="97"/>
      <c r="HU16" s="97"/>
      <c r="HV16" s="97"/>
      <c r="HW16" s="97"/>
      <c r="HX16" s="97"/>
      <c r="HY16" s="97"/>
      <c r="HZ16" s="97"/>
      <c r="IA16" s="97"/>
      <c r="IB16" s="97"/>
      <c r="IC16" s="97"/>
      <c r="ID16" s="97"/>
    </row>
    <row r="17" spans="2:238" s="119" customFormat="1" ht="12.75" customHeight="1">
      <c r="F17" s="120"/>
      <c r="G17" s="126"/>
      <c r="H17" s="114"/>
      <c r="I17" s="114"/>
      <c r="J17" s="135">
        <v>40816</v>
      </c>
      <c r="K17" s="190">
        <v>131</v>
      </c>
      <c r="L17" s="190">
        <v>150</v>
      </c>
      <c r="M17" s="193">
        <v>150</v>
      </c>
      <c r="N17" s="196">
        <v>100</v>
      </c>
      <c r="O17" s="128"/>
      <c r="P17" s="128"/>
      <c r="Q17" s="129"/>
      <c r="R17" s="130"/>
      <c r="S17" s="129"/>
      <c r="T17" s="114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  <c r="HV17" s="97"/>
      <c r="HW17" s="97"/>
      <c r="HX17" s="97"/>
      <c r="HY17" s="97"/>
      <c r="HZ17" s="97"/>
      <c r="IA17" s="97"/>
      <c r="IB17" s="97"/>
      <c r="IC17" s="97"/>
      <c r="ID17" s="97"/>
    </row>
    <row r="18" spans="2:238" s="119" customFormat="1" ht="12.75" customHeight="1">
      <c r="F18" s="120"/>
      <c r="G18" s="126"/>
      <c r="H18" s="114"/>
      <c r="I18" s="114"/>
      <c r="J18" s="131">
        <v>40877</v>
      </c>
      <c r="K18" s="189">
        <v>133</v>
      </c>
      <c r="L18" s="189">
        <v>150</v>
      </c>
      <c r="M18" s="192">
        <v>150</v>
      </c>
      <c r="N18" s="195">
        <v>100</v>
      </c>
      <c r="O18" s="128"/>
      <c r="P18" s="128"/>
      <c r="Q18" s="134"/>
      <c r="R18" s="130"/>
      <c r="S18" s="134"/>
      <c r="T18" s="114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97"/>
      <c r="DW18" s="97"/>
      <c r="DX18" s="97"/>
      <c r="DY18" s="97"/>
      <c r="DZ18" s="97"/>
      <c r="EA18" s="97"/>
      <c r="EB18" s="9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97"/>
      <c r="FC18" s="97"/>
      <c r="FD18" s="97"/>
      <c r="FE18" s="97"/>
      <c r="FF18" s="97"/>
      <c r="FG18" s="97"/>
      <c r="FH18" s="97"/>
      <c r="FI18" s="97"/>
      <c r="FJ18" s="97"/>
      <c r="FK18" s="97"/>
      <c r="FL18" s="97"/>
      <c r="FM18" s="97"/>
      <c r="FN18" s="97"/>
      <c r="FO18" s="97"/>
      <c r="FP18" s="97"/>
      <c r="FQ18" s="97"/>
      <c r="FR18" s="97"/>
      <c r="FS18" s="97"/>
      <c r="FT18" s="97"/>
      <c r="FU18" s="97"/>
      <c r="FV18" s="97"/>
      <c r="FW18" s="97"/>
      <c r="FX18" s="97"/>
      <c r="FY18" s="97"/>
      <c r="FZ18" s="97"/>
      <c r="GA18" s="97"/>
      <c r="GB18" s="97"/>
      <c r="GC18" s="97"/>
      <c r="GD18" s="97"/>
      <c r="GE18" s="97"/>
      <c r="GF18" s="97"/>
      <c r="GG18" s="97"/>
      <c r="GH18" s="97"/>
      <c r="GI18" s="97"/>
      <c r="GJ18" s="97"/>
      <c r="GK18" s="97"/>
      <c r="GL18" s="97"/>
      <c r="GM18" s="97"/>
      <c r="GN18" s="97"/>
      <c r="GO18" s="97"/>
      <c r="GP18" s="97"/>
      <c r="GQ18" s="97"/>
      <c r="GR18" s="97"/>
      <c r="GS18" s="97"/>
      <c r="GT18" s="97"/>
      <c r="GU18" s="97"/>
      <c r="GV18" s="97"/>
      <c r="GW18" s="97"/>
      <c r="GX18" s="97"/>
      <c r="GY18" s="97"/>
      <c r="GZ18" s="97"/>
      <c r="HA18" s="97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7"/>
      <c r="HT18" s="97"/>
      <c r="HU18" s="97"/>
      <c r="HV18" s="97"/>
      <c r="HW18" s="97"/>
      <c r="HX18" s="97"/>
      <c r="HY18" s="97"/>
      <c r="HZ18" s="97"/>
      <c r="IA18" s="97"/>
      <c r="IB18" s="97"/>
      <c r="IC18" s="97"/>
      <c r="ID18" s="97"/>
    </row>
    <row r="19" spans="2:238" s="119" customFormat="1" ht="12.75" customHeight="1">
      <c r="F19" s="120"/>
      <c r="G19" s="126"/>
      <c r="H19" s="114"/>
      <c r="I19" s="114"/>
      <c r="J19" s="135">
        <v>40939</v>
      </c>
      <c r="K19" s="190">
        <v>136</v>
      </c>
      <c r="L19" s="190">
        <v>150</v>
      </c>
      <c r="M19" s="193">
        <v>150</v>
      </c>
      <c r="N19" s="196">
        <v>100</v>
      </c>
      <c r="O19" s="128"/>
      <c r="P19" s="128"/>
      <c r="Q19" s="129"/>
      <c r="R19" s="130"/>
      <c r="S19" s="129"/>
      <c r="T19" s="114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</row>
    <row r="20" spans="2:238" s="119" customFormat="1" ht="12.75" customHeight="1">
      <c r="F20" s="120"/>
      <c r="G20" s="126"/>
      <c r="H20" s="114"/>
      <c r="I20" s="114"/>
      <c r="J20" s="131">
        <v>40998</v>
      </c>
      <c r="K20" s="189">
        <v>138</v>
      </c>
      <c r="L20" s="189">
        <v>150</v>
      </c>
      <c r="M20" s="192">
        <v>150</v>
      </c>
      <c r="N20" s="195">
        <v>100</v>
      </c>
      <c r="O20" s="128"/>
      <c r="P20" s="128"/>
      <c r="Q20" s="134"/>
      <c r="R20" s="130"/>
      <c r="S20" s="134"/>
      <c r="T20" s="114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7"/>
      <c r="DQ20" s="97"/>
      <c r="DR20" s="97"/>
      <c r="DS20" s="97"/>
      <c r="DT20" s="97"/>
      <c r="DU20" s="97"/>
      <c r="DV20" s="97"/>
      <c r="DW20" s="97"/>
      <c r="DX20" s="97"/>
      <c r="DY20" s="97"/>
      <c r="DZ20" s="97"/>
      <c r="EA20" s="97"/>
      <c r="EB20" s="9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97"/>
      <c r="FB20" s="97"/>
      <c r="FC20" s="97"/>
      <c r="FD20" s="97"/>
      <c r="FE20" s="97"/>
      <c r="FF20" s="97"/>
      <c r="FG20" s="97"/>
      <c r="FH20" s="97"/>
      <c r="FI20" s="97"/>
      <c r="FJ20" s="97"/>
      <c r="FK20" s="97"/>
      <c r="FL20" s="97"/>
      <c r="FM20" s="97"/>
      <c r="FN20" s="97"/>
      <c r="FO20" s="97"/>
      <c r="FP20" s="97"/>
      <c r="FQ20" s="97"/>
      <c r="FR20" s="97"/>
      <c r="FS20" s="97"/>
      <c r="FT20" s="97"/>
      <c r="FU20" s="97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  <c r="GR20" s="97"/>
      <c r="GS20" s="97"/>
      <c r="GT20" s="97"/>
      <c r="GU20" s="97"/>
      <c r="GV20" s="97"/>
      <c r="GW20" s="97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  <c r="HM20" s="97"/>
      <c r="HN20" s="97"/>
      <c r="HO20" s="97"/>
      <c r="HP20" s="97"/>
      <c r="HQ20" s="97"/>
      <c r="HR20" s="97"/>
      <c r="HS20" s="97"/>
      <c r="HT20" s="97"/>
      <c r="HU20" s="97"/>
      <c r="HV20" s="97"/>
      <c r="HW20" s="97"/>
      <c r="HX20" s="97"/>
      <c r="HY20" s="97"/>
      <c r="HZ20" s="97"/>
      <c r="IA20" s="97"/>
      <c r="IB20" s="97"/>
      <c r="IC20" s="97"/>
      <c r="ID20" s="97"/>
    </row>
    <row r="21" spans="2:238" s="119" customFormat="1" ht="12.75" customHeight="1">
      <c r="F21" s="120"/>
      <c r="G21" s="126"/>
      <c r="H21" s="114"/>
      <c r="I21" s="114"/>
      <c r="J21" s="135">
        <v>41060</v>
      </c>
      <c r="K21" s="190">
        <v>140</v>
      </c>
      <c r="L21" s="190">
        <v>150</v>
      </c>
      <c r="M21" s="193">
        <v>150</v>
      </c>
      <c r="N21" s="196">
        <v>100</v>
      </c>
      <c r="O21" s="128"/>
      <c r="P21" s="128"/>
      <c r="Q21" s="129"/>
      <c r="R21" s="130"/>
      <c r="S21" s="129"/>
      <c r="T21" s="114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7"/>
      <c r="DQ21" s="97"/>
      <c r="DR21" s="97"/>
      <c r="DS21" s="97"/>
      <c r="DT21" s="97"/>
      <c r="DU21" s="97"/>
      <c r="DV21" s="97"/>
      <c r="DW21" s="97"/>
      <c r="DX21" s="97"/>
      <c r="DY21" s="97"/>
      <c r="DZ21" s="97"/>
      <c r="EA21" s="97"/>
      <c r="EB21" s="9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97"/>
      <c r="EX21" s="97"/>
      <c r="EY21" s="97"/>
      <c r="EZ21" s="97"/>
      <c r="FA21" s="97"/>
      <c r="FB21" s="97"/>
      <c r="FC21" s="97"/>
      <c r="FD21" s="97"/>
      <c r="FE21" s="97"/>
      <c r="FF21" s="97"/>
      <c r="FG21" s="97"/>
      <c r="FH21" s="97"/>
      <c r="FI21" s="97"/>
      <c r="FJ21" s="97"/>
      <c r="FK21" s="97"/>
      <c r="FL21" s="97"/>
      <c r="FM21" s="97"/>
      <c r="FN21" s="97"/>
      <c r="FO21" s="97"/>
      <c r="FP21" s="97"/>
      <c r="FQ21" s="97"/>
      <c r="FR21" s="97"/>
      <c r="FS21" s="97"/>
      <c r="FT21" s="97"/>
      <c r="FU21" s="97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7"/>
      <c r="GI21" s="97"/>
      <c r="GJ21" s="97"/>
      <c r="GK21" s="97"/>
      <c r="GL21" s="97"/>
      <c r="GM21" s="97"/>
      <c r="GN21" s="97"/>
      <c r="GO21" s="97"/>
      <c r="GP21" s="97"/>
      <c r="GQ21" s="97"/>
      <c r="GR21" s="97"/>
      <c r="GS21" s="97"/>
      <c r="GT21" s="97"/>
      <c r="GU21" s="97"/>
      <c r="GV21" s="97"/>
      <c r="GW21" s="97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  <c r="HM21" s="97"/>
      <c r="HN21" s="97"/>
      <c r="HO21" s="97"/>
      <c r="HP21" s="97"/>
      <c r="HQ21" s="97"/>
      <c r="HR21" s="97"/>
      <c r="HS21" s="97"/>
      <c r="HT21" s="97"/>
      <c r="HU21" s="97"/>
      <c r="HV21" s="97"/>
      <c r="HW21" s="97"/>
      <c r="HX21" s="97"/>
      <c r="HY21" s="97"/>
      <c r="HZ21" s="97"/>
      <c r="IA21" s="97"/>
      <c r="IB21" s="97"/>
      <c r="IC21" s="97"/>
      <c r="ID21" s="97"/>
    </row>
    <row r="22" spans="2:238" s="119" customFormat="1" ht="12.75" customHeight="1">
      <c r="F22" s="120"/>
      <c r="G22" s="126"/>
      <c r="H22" s="114"/>
      <c r="I22" s="114"/>
      <c r="J22" s="131"/>
      <c r="K22" s="146"/>
      <c r="L22" s="146"/>
      <c r="M22" s="146"/>
      <c r="N22" s="148"/>
      <c r="O22" s="128"/>
      <c r="P22" s="128"/>
      <c r="Q22" s="134"/>
      <c r="R22" s="130"/>
      <c r="S22" s="134"/>
      <c r="T22" s="114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7"/>
      <c r="FF22" s="97"/>
      <c r="FG22" s="97"/>
      <c r="FH22" s="97"/>
      <c r="FI22" s="97"/>
      <c r="FJ22" s="97"/>
      <c r="FK22" s="97"/>
      <c r="FL22" s="97"/>
      <c r="FM22" s="97"/>
      <c r="FN22" s="97"/>
      <c r="FO22" s="97"/>
      <c r="FP22" s="97"/>
      <c r="FQ22" s="97"/>
      <c r="FR22" s="97"/>
      <c r="FS22" s="97"/>
      <c r="FT22" s="97"/>
      <c r="FU22" s="97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97"/>
      <c r="GM22" s="97"/>
      <c r="GN22" s="97"/>
      <c r="GO22" s="97"/>
      <c r="GP22" s="97"/>
      <c r="GQ22" s="97"/>
      <c r="GR22" s="97"/>
      <c r="GS22" s="97"/>
      <c r="GT22" s="97"/>
      <c r="GU22" s="97"/>
      <c r="GV22" s="97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</row>
    <row r="23" spans="2:238" s="119" customFormat="1" ht="12.75" customHeight="1">
      <c r="F23" s="120"/>
      <c r="G23" s="126"/>
      <c r="H23" s="114"/>
      <c r="I23" s="114"/>
      <c r="J23" s="135"/>
      <c r="K23" s="147"/>
      <c r="L23" s="147"/>
      <c r="M23" s="147"/>
      <c r="N23" s="149"/>
      <c r="O23" s="128"/>
      <c r="P23" s="128"/>
      <c r="Q23" s="129"/>
      <c r="R23" s="130"/>
      <c r="S23" s="129"/>
      <c r="T23" s="114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7"/>
      <c r="DQ23" s="97"/>
      <c r="DR23" s="97"/>
      <c r="DS23" s="97"/>
      <c r="DT23" s="97"/>
      <c r="DU23" s="97"/>
      <c r="DV23" s="97"/>
      <c r="DW23" s="97"/>
      <c r="DX23" s="97"/>
      <c r="DY23" s="97"/>
      <c r="DZ23" s="97"/>
      <c r="EA23" s="97"/>
      <c r="EB23" s="97"/>
      <c r="EC23" s="97"/>
      <c r="ED23" s="97"/>
      <c r="EE23" s="97"/>
      <c r="EF23" s="97"/>
      <c r="EG23" s="97"/>
      <c r="EH23" s="97"/>
      <c r="EI23" s="97"/>
      <c r="EJ23" s="97"/>
      <c r="EK23" s="97"/>
      <c r="EL23" s="97"/>
      <c r="EM23" s="97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97"/>
      <c r="FE23" s="97"/>
      <c r="FF23" s="97"/>
      <c r="FG23" s="97"/>
      <c r="FH23" s="97"/>
      <c r="FI23" s="97"/>
      <c r="FJ23" s="97"/>
      <c r="FK23" s="97"/>
      <c r="FL23" s="97"/>
      <c r="FM23" s="97"/>
      <c r="FN23" s="97"/>
      <c r="FO23" s="97"/>
      <c r="FP23" s="97"/>
      <c r="FQ23" s="97"/>
      <c r="FR23" s="97"/>
      <c r="FS23" s="97"/>
      <c r="FT23" s="97"/>
      <c r="FU23" s="97"/>
      <c r="FV23" s="97"/>
      <c r="FW23" s="97"/>
      <c r="FX23" s="97"/>
      <c r="FY23" s="97"/>
      <c r="FZ23" s="97"/>
      <c r="GA23" s="97"/>
      <c r="GB23" s="97"/>
      <c r="GC23" s="97"/>
      <c r="GD23" s="97"/>
      <c r="GE23" s="97"/>
      <c r="GF23" s="97"/>
      <c r="GG23" s="97"/>
      <c r="GH23" s="97"/>
      <c r="GI23" s="97"/>
      <c r="GJ23" s="97"/>
      <c r="GK23" s="97"/>
      <c r="GL23" s="97"/>
      <c r="GM23" s="97"/>
      <c r="GN23" s="97"/>
      <c r="GO23" s="97"/>
      <c r="GP23" s="97"/>
      <c r="GQ23" s="97"/>
      <c r="GR23" s="97"/>
      <c r="GS23" s="97"/>
      <c r="GT23" s="97"/>
      <c r="GU23" s="97"/>
      <c r="GV23" s="97"/>
      <c r="GW23" s="97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  <c r="HM23" s="97"/>
      <c r="HN23" s="97"/>
      <c r="HO23" s="97"/>
      <c r="HP23" s="97"/>
      <c r="HQ23" s="97"/>
      <c r="HR23" s="97"/>
      <c r="HS23" s="97"/>
      <c r="HT23" s="97"/>
      <c r="HU23" s="97"/>
      <c r="HV23" s="97"/>
      <c r="HW23" s="97"/>
      <c r="HX23" s="97"/>
      <c r="HY23" s="97"/>
      <c r="HZ23" s="97"/>
      <c r="IA23" s="97"/>
      <c r="IB23" s="97"/>
      <c r="IC23" s="97"/>
      <c r="ID23" s="97"/>
    </row>
    <row r="24" spans="2:238" s="119" customFormat="1" ht="12.75" customHeight="1">
      <c r="F24" s="120"/>
      <c r="G24" s="126"/>
      <c r="H24" s="114"/>
      <c r="I24" s="114"/>
      <c r="J24" s="131"/>
      <c r="K24" s="146"/>
      <c r="L24" s="146"/>
      <c r="M24" s="146"/>
      <c r="N24" s="148"/>
      <c r="O24" s="128"/>
      <c r="P24" s="128"/>
      <c r="Q24" s="134"/>
      <c r="R24" s="130"/>
      <c r="S24" s="134"/>
      <c r="T24" s="114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97"/>
      <c r="DW24" s="97"/>
      <c r="DX24" s="97"/>
      <c r="DY24" s="97"/>
      <c r="DZ24" s="97"/>
      <c r="EA24" s="97"/>
      <c r="EB24" s="97"/>
      <c r="EC24" s="97"/>
      <c r="ED24" s="97"/>
      <c r="EE24" s="97"/>
      <c r="EF24" s="97"/>
      <c r="EG24" s="97"/>
      <c r="EH24" s="97"/>
      <c r="EI24" s="97"/>
      <c r="EJ24" s="97"/>
      <c r="EK24" s="97"/>
      <c r="EL24" s="97"/>
      <c r="EM24" s="97"/>
      <c r="EN24" s="97"/>
      <c r="EO24" s="97"/>
      <c r="EP24" s="97"/>
      <c r="EQ24" s="97"/>
      <c r="ER24" s="97"/>
      <c r="ES24" s="97"/>
      <c r="ET24" s="97"/>
      <c r="EU24" s="97"/>
      <c r="EV24" s="97"/>
      <c r="EW24" s="97"/>
      <c r="EX24" s="97"/>
      <c r="EY24" s="97"/>
      <c r="EZ24" s="97"/>
      <c r="FA24" s="97"/>
      <c r="FB24" s="97"/>
      <c r="FC24" s="97"/>
      <c r="FD24" s="97"/>
      <c r="FE24" s="97"/>
      <c r="FF24" s="97"/>
      <c r="FG24" s="97"/>
      <c r="FH24" s="97"/>
      <c r="FI24" s="97"/>
      <c r="FJ24" s="97"/>
      <c r="FK24" s="97"/>
      <c r="FL24" s="97"/>
      <c r="FM24" s="97"/>
      <c r="FN24" s="97"/>
      <c r="FO24" s="97"/>
      <c r="FP24" s="97"/>
      <c r="FQ24" s="97"/>
      <c r="FR24" s="97"/>
      <c r="FS24" s="97"/>
      <c r="FT24" s="97"/>
      <c r="FU24" s="97"/>
      <c r="FV24" s="97"/>
      <c r="FW24" s="97"/>
      <c r="FX24" s="97"/>
      <c r="FY24" s="97"/>
      <c r="FZ24" s="97"/>
      <c r="GA24" s="97"/>
      <c r="GB24" s="97"/>
      <c r="GC24" s="97"/>
      <c r="GD24" s="97"/>
      <c r="GE24" s="97"/>
      <c r="GF24" s="97"/>
      <c r="GG24" s="97"/>
      <c r="GH24" s="97"/>
      <c r="GI24" s="97"/>
      <c r="GJ24" s="97"/>
      <c r="GK24" s="97"/>
      <c r="GL24" s="97"/>
      <c r="GM24" s="97"/>
      <c r="GN24" s="97"/>
      <c r="GO24" s="97"/>
      <c r="GP24" s="97"/>
      <c r="GQ24" s="97"/>
      <c r="GR24" s="97"/>
      <c r="GS24" s="97"/>
      <c r="GT24" s="97"/>
      <c r="GU24" s="97"/>
      <c r="GV24" s="97"/>
      <c r="GW24" s="97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  <c r="HM24" s="97"/>
      <c r="HN24" s="97"/>
      <c r="HO24" s="97"/>
      <c r="HP24" s="97"/>
      <c r="HQ24" s="97"/>
      <c r="HR24" s="97"/>
      <c r="HS24" s="97"/>
      <c r="HT24" s="97"/>
      <c r="HU24" s="97"/>
      <c r="HV24" s="97"/>
      <c r="HW24" s="97"/>
      <c r="HX24" s="97"/>
      <c r="HY24" s="97"/>
      <c r="HZ24" s="97"/>
      <c r="IA24" s="97"/>
      <c r="IB24" s="97"/>
      <c r="IC24" s="97"/>
      <c r="ID24" s="97"/>
    </row>
    <row r="25" spans="2:238" s="119" customFormat="1" ht="12.75" customHeight="1">
      <c r="F25" s="120"/>
      <c r="G25" s="126"/>
      <c r="H25" s="114"/>
      <c r="I25" s="114"/>
      <c r="J25" s="135"/>
      <c r="K25" s="130"/>
      <c r="L25" s="130"/>
      <c r="M25" s="130"/>
      <c r="N25" s="136"/>
      <c r="O25" s="128"/>
      <c r="P25" s="128"/>
      <c r="Q25" s="129"/>
      <c r="R25" s="130"/>
      <c r="S25" s="129"/>
      <c r="T25" s="114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/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/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/>
      <c r="FC25" s="97"/>
      <c r="FD25" s="97"/>
      <c r="FE25" s="97"/>
      <c r="FF25" s="97"/>
      <c r="FG25" s="97"/>
      <c r="FH25" s="97"/>
      <c r="FI25" s="97"/>
      <c r="FJ25" s="97"/>
      <c r="FK25" s="97"/>
      <c r="FL25" s="97"/>
      <c r="FM25" s="97"/>
      <c r="FN25" s="97"/>
      <c r="FO25" s="97"/>
      <c r="FP25" s="97"/>
      <c r="FQ25" s="97"/>
      <c r="FR25" s="97"/>
      <c r="FS25" s="97"/>
      <c r="FT25" s="97"/>
      <c r="FU25" s="97"/>
      <c r="FV25" s="97"/>
      <c r="FW25" s="97"/>
      <c r="FX25" s="97"/>
      <c r="FY25" s="97"/>
      <c r="FZ25" s="97"/>
      <c r="GA25" s="97"/>
      <c r="GB25" s="97"/>
      <c r="GC25" s="97"/>
      <c r="GD25" s="97"/>
      <c r="GE25" s="97"/>
      <c r="GF25" s="97"/>
      <c r="GG25" s="97"/>
      <c r="GH25" s="97"/>
      <c r="GI25" s="97"/>
      <c r="GJ25" s="97"/>
      <c r="GK25" s="97"/>
      <c r="GL25" s="97"/>
      <c r="GM25" s="97"/>
      <c r="GN25" s="97"/>
      <c r="GO25" s="97"/>
      <c r="GP25" s="97"/>
      <c r="GQ25" s="97"/>
      <c r="GR25" s="97"/>
      <c r="GS25" s="97"/>
      <c r="GT25" s="97"/>
      <c r="GU25" s="97"/>
      <c r="GV25" s="97"/>
      <c r="GW25" s="97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  <c r="HM25" s="97"/>
      <c r="HN25" s="97"/>
      <c r="HO25" s="97"/>
      <c r="HP25" s="97"/>
      <c r="HQ25" s="97"/>
      <c r="HR25" s="97"/>
      <c r="HS25" s="97"/>
      <c r="HT25" s="97"/>
      <c r="HU25" s="97"/>
      <c r="HV25" s="97"/>
      <c r="HW25" s="97"/>
      <c r="HX25" s="97"/>
      <c r="HY25" s="97"/>
      <c r="HZ25" s="97"/>
      <c r="IA25" s="97"/>
      <c r="IB25" s="97"/>
      <c r="IC25" s="97"/>
      <c r="ID25" s="97"/>
    </row>
    <row r="26" spans="2:238" s="119" customFormat="1" ht="12.75" customHeight="1">
      <c r="B26" s="112"/>
      <c r="C26" s="112"/>
      <c r="D26" s="112"/>
      <c r="E26" s="113"/>
      <c r="F26" s="114"/>
      <c r="G26" s="114"/>
      <c r="H26" s="114"/>
      <c r="I26" s="114"/>
      <c r="J26" s="131"/>
      <c r="K26" s="132"/>
      <c r="L26" s="132"/>
      <c r="M26" s="132"/>
      <c r="N26" s="133"/>
      <c r="O26" s="128"/>
      <c r="P26" s="128"/>
      <c r="Q26" s="134"/>
      <c r="R26" s="130"/>
      <c r="S26" s="134"/>
      <c r="T26" s="114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97"/>
      <c r="DW26" s="97"/>
      <c r="DX26" s="97"/>
      <c r="DY26" s="97"/>
      <c r="DZ26" s="97"/>
      <c r="EA26" s="97"/>
      <c r="EB26" s="97"/>
      <c r="EC26" s="97"/>
      <c r="ED26" s="97"/>
      <c r="EE26" s="97"/>
      <c r="EF26" s="97"/>
      <c r="EG26" s="97"/>
      <c r="EH26" s="97"/>
      <c r="EI26" s="97"/>
      <c r="EJ26" s="97"/>
      <c r="EK26" s="97"/>
      <c r="EL26" s="97"/>
      <c r="EM26" s="97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97"/>
      <c r="FC26" s="97"/>
      <c r="FD26" s="97"/>
      <c r="FE26" s="97"/>
      <c r="FF26" s="97"/>
      <c r="FG26" s="97"/>
      <c r="FH26" s="97"/>
      <c r="FI26" s="97"/>
      <c r="FJ26" s="97"/>
      <c r="FK26" s="97"/>
      <c r="FL26" s="97"/>
      <c r="FM26" s="97"/>
      <c r="FN26" s="97"/>
      <c r="FO26" s="97"/>
      <c r="FP26" s="97"/>
      <c r="FQ26" s="97"/>
      <c r="FR26" s="97"/>
      <c r="FS26" s="97"/>
      <c r="FT26" s="97"/>
      <c r="FU26" s="97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7"/>
      <c r="GI26" s="97"/>
      <c r="GJ26" s="97"/>
      <c r="GK26" s="97"/>
      <c r="GL26" s="97"/>
      <c r="GM26" s="97"/>
      <c r="GN26" s="97"/>
      <c r="GO26" s="97"/>
      <c r="GP26" s="97"/>
      <c r="GQ26" s="97"/>
      <c r="GR26" s="97"/>
      <c r="GS26" s="97"/>
      <c r="GT26" s="97"/>
      <c r="GU26" s="97"/>
      <c r="GV26" s="97"/>
      <c r="GW26" s="97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  <c r="HM26" s="97"/>
      <c r="HN26" s="97"/>
      <c r="HO26" s="97"/>
      <c r="HP26" s="97"/>
      <c r="HQ26" s="97"/>
      <c r="HR26" s="97"/>
      <c r="HS26" s="97"/>
      <c r="HT26" s="97"/>
      <c r="HU26" s="97"/>
      <c r="HV26" s="97"/>
      <c r="HW26" s="97"/>
      <c r="HX26" s="97"/>
      <c r="HY26" s="97"/>
      <c r="HZ26" s="97"/>
      <c r="IA26" s="97"/>
      <c r="IB26" s="97"/>
      <c r="IC26" s="97"/>
      <c r="ID26" s="97"/>
    </row>
    <row r="27" spans="2:238" s="119" customFormat="1" ht="12.75" customHeight="1">
      <c r="B27" s="112"/>
      <c r="C27" s="112"/>
      <c r="D27" s="112"/>
      <c r="E27" s="113"/>
      <c r="F27" s="112"/>
      <c r="G27" s="112"/>
      <c r="H27" s="112"/>
      <c r="I27" s="114"/>
      <c r="J27" s="135"/>
      <c r="K27" s="130"/>
      <c r="L27" s="130"/>
      <c r="M27" s="130"/>
      <c r="N27" s="136"/>
      <c r="O27" s="128"/>
      <c r="P27" s="128"/>
      <c r="Q27" s="129"/>
      <c r="R27" s="130"/>
      <c r="S27" s="129"/>
      <c r="T27" s="114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97"/>
      <c r="DW27" s="97"/>
      <c r="DX27" s="97"/>
      <c r="DY27" s="97"/>
      <c r="DZ27" s="97"/>
      <c r="EA27" s="97"/>
      <c r="EB27" s="97"/>
      <c r="EC27" s="97"/>
      <c r="ED27" s="97"/>
      <c r="EE27" s="97"/>
      <c r="EF27" s="97"/>
      <c r="EG27" s="97"/>
      <c r="EH27" s="97"/>
      <c r="EI27" s="97"/>
      <c r="EJ27" s="97"/>
      <c r="EK27" s="97"/>
      <c r="EL27" s="97"/>
      <c r="EM27" s="97"/>
      <c r="EN27" s="97"/>
      <c r="EO27" s="97"/>
      <c r="EP27" s="97"/>
      <c r="EQ27" s="97"/>
      <c r="ER27" s="97"/>
      <c r="ES27" s="97"/>
      <c r="ET27" s="97"/>
      <c r="EU27" s="97"/>
      <c r="EV27" s="97"/>
      <c r="EW27" s="97"/>
      <c r="EX27" s="97"/>
      <c r="EY27" s="97"/>
      <c r="EZ27" s="97"/>
      <c r="FA27" s="97"/>
      <c r="FB27" s="97"/>
      <c r="FC27" s="97"/>
      <c r="FD27" s="97"/>
      <c r="FE27" s="97"/>
      <c r="FF27" s="97"/>
      <c r="FG27" s="97"/>
      <c r="FH27" s="97"/>
      <c r="FI27" s="97"/>
      <c r="FJ27" s="97"/>
      <c r="FK27" s="97"/>
      <c r="FL27" s="97"/>
      <c r="FM27" s="97"/>
      <c r="FN27" s="97"/>
      <c r="FO27" s="97"/>
      <c r="FP27" s="97"/>
      <c r="FQ27" s="97"/>
      <c r="FR27" s="97"/>
      <c r="FS27" s="97"/>
      <c r="FT27" s="97"/>
      <c r="FU27" s="97"/>
      <c r="FV27" s="97"/>
      <c r="FW27" s="97"/>
      <c r="FX27" s="97"/>
      <c r="FY27" s="97"/>
      <c r="FZ27" s="97"/>
      <c r="GA27" s="97"/>
      <c r="GB27" s="97"/>
      <c r="GC27" s="97"/>
      <c r="GD27" s="97"/>
      <c r="GE27" s="97"/>
      <c r="GF27" s="97"/>
      <c r="GG27" s="97"/>
      <c r="GH27" s="97"/>
      <c r="GI27" s="97"/>
      <c r="GJ27" s="97"/>
      <c r="GK27" s="97"/>
      <c r="GL27" s="97"/>
      <c r="GM27" s="97"/>
      <c r="GN27" s="97"/>
      <c r="GO27" s="97"/>
      <c r="GP27" s="97"/>
      <c r="GQ27" s="97"/>
      <c r="GR27" s="97"/>
      <c r="GS27" s="97"/>
      <c r="GT27" s="97"/>
      <c r="GU27" s="97"/>
      <c r="GV27" s="97"/>
      <c r="GW27" s="97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  <c r="HM27" s="97"/>
      <c r="HN27" s="97"/>
      <c r="HO27" s="97"/>
      <c r="HP27" s="97"/>
      <c r="HQ27" s="97"/>
      <c r="HR27" s="97"/>
      <c r="HS27" s="97"/>
      <c r="HT27" s="97"/>
      <c r="HU27" s="97"/>
      <c r="HV27" s="97"/>
      <c r="HW27" s="97"/>
      <c r="HX27" s="97"/>
      <c r="HY27" s="97"/>
      <c r="HZ27" s="97"/>
      <c r="IA27" s="97"/>
      <c r="IB27" s="97"/>
      <c r="IC27" s="97"/>
      <c r="ID27" s="97"/>
    </row>
    <row r="28" spans="2:238" s="119" customFormat="1" ht="12.75" customHeight="1">
      <c r="B28" s="112"/>
      <c r="C28" s="112"/>
      <c r="D28" s="112"/>
      <c r="E28" s="113"/>
      <c r="F28" s="112"/>
      <c r="G28" s="112"/>
      <c r="H28" s="112"/>
      <c r="I28" s="114"/>
      <c r="J28" s="131"/>
      <c r="K28" s="132"/>
      <c r="L28" s="132"/>
      <c r="M28" s="132"/>
      <c r="N28" s="133"/>
      <c r="O28" s="128"/>
      <c r="P28" s="128"/>
      <c r="Q28" s="134"/>
      <c r="R28" s="130"/>
      <c r="S28" s="134"/>
      <c r="T28" s="114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97"/>
      <c r="EO28" s="97"/>
      <c r="EP28" s="97"/>
      <c r="EQ28" s="97"/>
      <c r="ER28" s="97"/>
      <c r="ES28" s="97"/>
      <c r="ET28" s="97"/>
      <c r="EU28" s="97"/>
      <c r="EV28" s="97"/>
      <c r="EW28" s="97"/>
      <c r="EX28" s="97"/>
      <c r="EY28" s="97"/>
      <c r="EZ28" s="97"/>
      <c r="FA28" s="97"/>
      <c r="FB28" s="97"/>
      <c r="FC28" s="97"/>
      <c r="FD28" s="97"/>
      <c r="FE28" s="97"/>
      <c r="FF28" s="97"/>
      <c r="FG28" s="97"/>
      <c r="FH28" s="97"/>
      <c r="FI28" s="97"/>
      <c r="FJ28" s="97"/>
      <c r="FK28" s="97"/>
      <c r="FL28" s="97"/>
      <c r="FM28" s="97"/>
      <c r="FN28" s="97"/>
      <c r="FO28" s="97"/>
      <c r="FP28" s="97"/>
      <c r="FQ28" s="97"/>
      <c r="FR28" s="97"/>
      <c r="FS28" s="97"/>
      <c r="FT28" s="97"/>
      <c r="FU28" s="97"/>
      <c r="FV28" s="97"/>
      <c r="FW28" s="97"/>
      <c r="FX28" s="97"/>
      <c r="FY28" s="97"/>
      <c r="FZ28" s="97"/>
      <c r="GA28" s="97"/>
      <c r="GB28" s="97"/>
      <c r="GC28" s="97"/>
      <c r="GD28" s="97"/>
      <c r="GE28" s="97"/>
      <c r="GF28" s="97"/>
      <c r="GG28" s="97"/>
      <c r="GH28" s="97"/>
      <c r="GI28" s="97"/>
      <c r="GJ28" s="97"/>
      <c r="GK28" s="97"/>
      <c r="GL28" s="97"/>
      <c r="GM28" s="97"/>
      <c r="GN28" s="97"/>
      <c r="GO28" s="97"/>
      <c r="GP28" s="97"/>
      <c r="GQ28" s="97"/>
      <c r="GR28" s="97"/>
      <c r="GS28" s="97"/>
      <c r="GT28" s="97"/>
      <c r="GU28" s="97"/>
      <c r="GV28" s="97"/>
      <c r="GW28" s="97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  <c r="HM28" s="97"/>
      <c r="HN28" s="97"/>
      <c r="HO28" s="97"/>
      <c r="HP28" s="97"/>
      <c r="HQ28" s="97"/>
      <c r="HR28" s="97"/>
      <c r="HS28" s="97"/>
      <c r="HT28" s="97"/>
      <c r="HU28" s="97"/>
      <c r="HV28" s="97"/>
      <c r="HW28" s="97"/>
      <c r="HX28" s="97"/>
      <c r="HY28" s="97"/>
      <c r="HZ28" s="97"/>
      <c r="IA28" s="97"/>
      <c r="IB28" s="97"/>
      <c r="IC28" s="97"/>
      <c r="ID28" s="97"/>
    </row>
    <row r="29" spans="2:238" s="119" customFormat="1" ht="12.75" customHeight="1">
      <c r="B29" s="112"/>
      <c r="C29" s="112"/>
      <c r="D29" s="112"/>
      <c r="E29" s="113"/>
      <c r="F29" s="112"/>
      <c r="G29" s="112"/>
      <c r="H29" s="112"/>
      <c r="I29" s="114"/>
      <c r="J29" s="135"/>
      <c r="K29" s="130"/>
      <c r="L29" s="130"/>
      <c r="M29" s="130"/>
      <c r="N29" s="136"/>
      <c r="O29" s="128"/>
      <c r="P29" s="128"/>
      <c r="Q29" s="129"/>
      <c r="R29" s="130"/>
      <c r="S29" s="129"/>
      <c r="T29" s="114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97"/>
      <c r="DW29" s="97"/>
      <c r="DX29" s="97"/>
      <c r="DY29" s="97"/>
      <c r="DZ29" s="97"/>
      <c r="EA29" s="97"/>
      <c r="EB29" s="97"/>
      <c r="EC29" s="97"/>
      <c r="ED29" s="97"/>
      <c r="EE29" s="97"/>
      <c r="EF29" s="97"/>
      <c r="EG29" s="97"/>
      <c r="EH29" s="97"/>
      <c r="EI29" s="97"/>
      <c r="EJ29" s="97"/>
      <c r="EK29" s="97"/>
      <c r="EL29" s="97"/>
      <c r="EM29" s="97"/>
      <c r="EN29" s="97"/>
      <c r="EO29" s="97"/>
      <c r="EP29" s="97"/>
      <c r="EQ29" s="97"/>
      <c r="ER29" s="97"/>
      <c r="ES29" s="97"/>
      <c r="ET29" s="97"/>
      <c r="EU29" s="97"/>
      <c r="EV29" s="97"/>
      <c r="EW29" s="97"/>
      <c r="EX29" s="97"/>
      <c r="EY29" s="97"/>
      <c r="EZ29" s="97"/>
      <c r="FA29" s="97"/>
      <c r="FB29" s="97"/>
      <c r="FC29" s="97"/>
      <c r="FD29" s="97"/>
      <c r="FE29" s="97"/>
      <c r="FF29" s="97"/>
      <c r="FG29" s="97"/>
      <c r="FH29" s="97"/>
      <c r="FI29" s="97"/>
      <c r="FJ29" s="97"/>
      <c r="FK29" s="97"/>
      <c r="FL29" s="97"/>
      <c r="FM29" s="97"/>
      <c r="FN29" s="97"/>
      <c r="FO29" s="97"/>
      <c r="FP29" s="97"/>
      <c r="FQ29" s="97"/>
      <c r="FR29" s="97"/>
      <c r="FS29" s="97"/>
      <c r="FT29" s="97"/>
      <c r="FU29" s="97"/>
      <c r="FV29" s="97"/>
      <c r="FW29" s="97"/>
      <c r="FX29" s="97"/>
      <c r="FY29" s="97"/>
      <c r="FZ29" s="97"/>
      <c r="GA29" s="97"/>
      <c r="GB29" s="97"/>
      <c r="GC29" s="97"/>
      <c r="GD29" s="97"/>
      <c r="GE29" s="97"/>
      <c r="GF29" s="97"/>
      <c r="GG29" s="97"/>
      <c r="GH29" s="97"/>
      <c r="GI29" s="97"/>
      <c r="GJ29" s="97"/>
      <c r="GK29" s="97"/>
      <c r="GL29" s="97"/>
      <c r="GM29" s="97"/>
      <c r="GN29" s="97"/>
      <c r="GO29" s="97"/>
      <c r="GP29" s="97"/>
      <c r="GQ29" s="97"/>
      <c r="GR29" s="97"/>
      <c r="GS29" s="97"/>
      <c r="GT29" s="97"/>
      <c r="GU29" s="97"/>
      <c r="GV29" s="97"/>
      <c r="GW29" s="97"/>
      <c r="GX29" s="97"/>
      <c r="GY29" s="97"/>
      <c r="GZ29" s="97"/>
      <c r="HA29" s="97"/>
      <c r="HB29" s="97"/>
      <c r="HC29" s="97"/>
      <c r="HD29" s="97"/>
      <c r="HE29" s="97"/>
      <c r="HF29" s="97"/>
      <c r="HG29" s="97"/>
      <c r="HH29" s="97"/>
      <c r="HI29" s="97"/>
      <c r="HJ29" s="97"/>
      <c r="HK29" s="97"/>
      <c r="HL29" s="97"/>
      <c r="HM29" s="97"/>
      <c r="HN29" s="97"/>
      <c r="HO29" s="97"/>
      <c r="HP29" s="97"/>
      <c r="HQ29" s="97"/>
      <c r="HR29" s="97"/>
      <c r="HS29" s="97"/>
      <c r="HT29" s="97"/>
      <c r="HU29" s="97"/>
      <c r="HV29" s="97"/>
      <c r="HW29" s="97"/>
      <c r="HX29" s="97"/>
      <c r="HY29" s="97"/>
      <c r="HZ29" s="97"/>
      <c r="IA29" s="97"/>
      <c r="IB29" s="97"/>
      <c r="IC29" s="97"/>
      <c r="ID29" s="97"/>
    </row>
    <row r="30" spans="2:238" s="119" customFormat="1" ht="12.75" customHeight="1">
      <c r="B30" s="112"/>
      <c r="C30" s="112"/>
      <c r="D30" s="112"/>
      <c r="E30" s="113"/>
      <c r="F30" s="112"/>
      <c r="G30" s="112"/>
      <c r="H30" s="112"/>
      <c r="I30" s="114"/>
      <c r="J30" s="131"/>
      <c r="K30" s="132"/>
      <c r="L30" s="132"/>
      <c r="M30" s="132"/>
      <c r="N30" s="133"/>
      <c r="O30" s="128"/>
      <c r="P30" s="128"/>
      <c r="Q30" s="134"/>
      <c r="R30" s="130"/>
      <c r="S30" s="134"/>
      <c r="T30" s="114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97"/>
      <c r="DW30" s="97"/>
      <c r="DX30" s="97"/>
      <c r="DY30" s="97"/>
      <c r="DZ30" s="97"/>
      <c r="EA30" s="97"/>
      <c r="EB30" s="97"/>
      <c r="EC30" s="97"/>
      <c r="ED30" s="97"/>
      <c r="EE30" s="97"/>
      <c r="EF30" s="97"/>
      <c r="EG30" s="97"/>
      <c r="EH30" s="97"/>
      <c r="EI30" s="97"/>
      <c r="EJ30" s="97"/>
      <c r="EK30" s="97"/>
      <c r="EL30" s="97"/>
      <c r="EM30" s="97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97"/>
      <c r="FC30" s="97"/>
      <c r="FD30" s="97"/>
      <c r="FE30" s="97"/>
      <c r="FF30" s="97"/>
      <c r="FG30" s="97"/>
      <c r="FH30" s="97"/>
      <c r="FI30" s="97"/>
      <c r="FJ30" s="97"/>
      <c r="FK30" s="97"/>
      <c r="FL30" s="97"/>
      <c r="FM30" s="97"/>
      <c r="FN30" s="97"/>
      <c r="FO30" s="97"/>
      <c r="FP30" s="97"/>
      <c r="FQ30" s="97"/>
      <c r="FR30" s="97"/>
      <c r="FS30" s="97"/>
      <c r="FT30" s="97"/>
      <c r="FU30" s="97"/>
      <c r="FV30" s="97"/>
      <c r="FW30" s="97"/>
      <c r="FX30" s="97"/>
      <c r="FY30" s="97"/>
      <c r="FZ30" s="97"/>
      <c r="GA30" s="97"/>
      <c r="GB30" s="97"/>
      <c r="GC30" s="97"/>
      <c r="GD30" s="97"/>
      <c r="GE30" s="97"/>
      <c r="GF30" s="97"/>
      <c r="GG30" s="97"/>
      <c r="GH30" s="97"/>
      <c r="GI30" s="97"/>
      <c r="GJ30" s="97"/>
      <c r="GK30" s="97"/>
      <c r="GL30" s="97"/>
      <c r="GM30" s="97"/>
      <c r="GN30" s="97"/>
      <c r="GO30" s="97"/>
      <c r="GP30" s="97"/>
      <c r="GQ30" s="97"/>
      <c r="GR30" s="97"/>
      <c r="GS30" s="97"/>
      <c r="GT30" s="97"/>
      <c r="GU30" s="97"/>
      <c r="GV30" s="97"/>
      <c r="GW30" s="97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  <c r="HM30" s="97"/>
      <c r="HN30" s="97"/>
      <c r="HO30" s="97"/>
      <c r="HP30" s="97"/>
      <c r="HQ30" s="97"/>
      <c r="HR30" s="97"/>
      <c r="HS30" s="97"/>
      <c r="HT30" s="97"/>
      <c r="HU30" s="97"/>
      <c r="HV30" s="97"/>
      <c r="HW30" s="97"/>
      <c r="HX30" s="97"/>
      <c r="HY30" s="97"/>
      <c r="HZ30" s="97"/>
      <c r="IA30" s="97"/>
      <c r="IB30" s="97"/>
      <c r="IC30" s="97"/>
      <c r="ID30" s="97"/>
    </row>
    <row r="31" spans="2:238" s="119" customFormat="1" ht="12.75" customHeight="1">
      <c r="B31" s="112"/>
      <c r="C31" s="112"/>
      <c r="D31" s="112"/>
      <c r="E31" s="113"/>
      <c r="F31" s="112"/>
      <c r="G31" s="112"/>
      <c r="H31" s="112"/>
      <c r="I31" s="112"/>
      <c r="J31" s="135"/>
      <c r="K31" s="130"/>
      <c r="L31" s="130"/>
      <c r="M31" s="130"/>
      <c r="N31" s="136"/>
      <c r="O31" s="128"/>
      <c r="P31" s="128"/>
      <c r="Q31" s="129"/>
      <c r="R31" s="130"/>
      <c r="S31" s="12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97"/>
      <c r="DW31" s="97"/>
      <c r="DX31" s="97"/>
      <c r="DY31" s="97"/>
      <c r="DZ31" s="97"/>
      <c r="EA31" s="97"/>
      <c r="EB31" s="97"/>
      <c r="EC31" s="97"/>
      <c r="ED31" s="97"/>
      <c r="EE31" s="97"/>
      <c r="EF31" s="97"/>
      <c r="EG31" s="97"/>
      <c r="EH31" s="97"/>
      <c r="EI31" s="97"/>
      <c r="EJ31" s="97"/>
      <c r="EK31" s="97"/>
      <c r="EL31" s="97"/>
      <c r="EM31" s="97"/>
      <c r="EN31" s="97"/>
      <c r="EO31" s="97"/>
      <c r="EP31" s="97"/>
      <c r="EQ31" s="97"/>
      <c r="ER31" s="97"/>
      <c r="ES31" s="97"/>
      <c r="ET31" s="97"/>
      <c r="EU31" s="97"/>
      <c r="EV31" s="97"/>
      <c r="EW31" s="97"/>
      <c r="EX31" s="97"/>
      <c r="EY31" s="97"/>
      <c r="EZ31" s="97"/>
      <c r="FA31" s="97"/>
      <c r="FB31" s="97"/>
      <c r="FC31" s="97"/>
      <c r="FD31" s="97"/>
      <c r="FE31" s="97"/>
      <c r="FF31" s="97"/>
      <c r="FG31" s="97"/>
      <c r="FH31" s="97"/>
      <c r="FI31" s="97"/>
      <c r="FJ31" s="97"/>
      <c r="FK31" s="97"/>
      <c r="FL31" s="97"/>
      <c r="FM31" s="97"/>
      <c r="FN31" s="97"/>
      <c r="FO31" s="97"/>
      <c r="FP31" s="97"/>
      <c r="FQ31" s="97"/>
      <c r="FR31" s="97"/>
      <c r="FS31" s="97"/>
      <c r="FT31" s="97"/>
      <c r="FU31" s="97"/>
      <c r="FV31" s="97"/>
      <c r="FW31" s="97"/>
      <c r="FX31" s="97"/>
      <c r="FY31" s="97"/>
      <c r="FZ31" s="97"/>
      <c r="GA31" s="97"/>
      <c r="GB31" s="97"/>
      <c r="GC31" s="97"/>
      <c r="GD31" s="97"/>
      <c r="GE31" s="97"/>
      <c r="GF31" s="97"/>
      <c r="GG31" s="97"/>
      <c r="GH31" s="97"/>
      <c r="GI31" s="97"/>
      <c r="GJ31" s="97"/>
      <c r="GK31" s="97"/>
      <c r="GL31" s="97"/>
      <c r="GM31" s="97"/>
      <c r="GN31" s="97"/>
      <c r="GO31" s="97"/>
      <c r="GP31" s="97"/>
      <c r="GQ31" s="97"/>
      <c r="GR31" s="97"/>
      <c r="GS31" s="97"/>
      <c r="GT31" s="97"/>
      <c r="GU31" s="97"/>
      <c r="GV31" s="97"/>
      <c r="GW31" s="97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  <c r="HM31" s="97"/>
      <c r="HN31" s="97"/>
      <c r="HO31" s="97"/>
      <c r="HP31" s="97"/>
      <c r="HQ31" s="97"/>
      <c r="HR31" s="97"/>
      <c r="HS31" s="97"/>
      <c r="HT31" s="97"/>
      <c r="HU31" s="97"/>
      <c r="HV31" s="97"/>
      <c r="HW31" s="97"/>
      <c r="HX31" s="97"/>
      <c r="HY31" s="97"/>
      <c r="HZ31" s="97"/>
      <c r="IA31" s="97"/>
      <c r="IB31" s="97"/>
      <c r="IC31" s="97"/>
      <c r="ID31" s="97"/>
    </row>
    <row r="32" spans="2:238" s="119" customFormat="1" ht="12.75" customHeight="1">
      <c r="B32" s="137"/>
      <c r="C32" s="137"/>
      <c r="D32" s="137"/>
      <c r="E32" s="137"/>
      <c r="F32" s="137"/>
      <c r="G32" s="137"/>
      <c r="H32" s="137"/>
      <c r="I32" s="137"/>
      <c r="J32" s="131"/>
      <c r="K32" s="132"/>
      <c r="L32" s="132"/>
      <c r="M32" s="132"/>
      <c r="N32" s="133"/>
      <c r="O32" s="128"/>
      <c r="P32" s="128"/>
      <c r="Q32" s="134"/>
      <c r="R32" s="130"/>
      <c r="S32" s="134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7"/>
      <c r="DX32" s="97"/>
      <c r="DY32" s="97"/>
      <c r="DZ32" s="97"/>
      <c r="EA32" s="97"/>
      <c r="EB32" s="97"/>
      <c r="EC32" s="97"/>
      <c r="ED32" s="97"/>
      <c r="EE32" s="97"/>
      <c r="EF32" s="97"/>
      <c r="EG32" s="97"/>
      <c r="EH32" s="97"/>
      <c r="EI32" s="97"/>
      <c r="EJ32" s="97"/>
      <c r="EK32" s="97"/>
      <c r="EL32" s="97"/>
      <c r="EM32" s="97"/>
      <c r="EN32" s="97"/>
      <c r="EO32" s="97"/>
      <c r="EP32" s="97"/>
      <c r="EQ32" s="97"/>
      <c r="ER32" s="97"/>
      <c r="ES32" s="97"/>
      <c r="ET32" s="97"/>
      <c r="EU32" s="97"/>
      <c r="EV32" s="97"/>
      <c r="EW32" s="97"/>
      <c r="EX32" s="97"/>
      <c r="EY32" s="97"/>
      <c r="EZ32" s="97"/>
      <c r="FA32" s="97"/>
      <c r="FB32" s="97"/>
      <c r="FC32" s="97"/>
      <c r="FD32" s="97"/>
      <c r="FE32" s="97"/>
      <c r="FF32" s="97"/>
      <c r="FG32" s="97"/>
      <c r="FH32" s="97"/>
      <c r="FI32" s="97"/>
      <c r="FJ32" s="97"/>
      <c r="FK32" s="97"/>
      <c r="FL32" s="97"/>
      <c r="FM32" s="97"/>
      <c r="FN32" s="97"/>
      <c r="FO32" s="97"/>
      <c r="FP32" s="97"/>
      <c r="FQ32" s="97"/>
      <c r="FR32" s="97"/>
      <c r="FS32" s="97"/>
      <c r="FT32" s="97"/>
      <c r="FU32" s="97"/>
      <c r="FV32" s="97"/>
      <c r="FW32" s="97"/>
      <c r="FX32" s="97"/>
      <c r="FY32" s="97"/>
      <c r="FZ32" s="97"/>
      <c r="GA32" s="97"/>
      <c r="GB32" s="97"/>
      <c r="GC32" s="97"/>
      <c r="GD32" s="97"/>
      <c r="GE32" s="97"/>
      <c r="GF32" s="97"/>
      <c r="GG32" s="97"/>
      <c r="GH32" s="97"/>
      <c r="GI32" s="97"/>
      <c r="GJ32" s="97"/>
      <c r="GK32" s="97"/>
      <c r="GL32" s="97"/>
      <c r="GM32" s="97"/>
      <c r="GN32" s="97"/>
      <c r="GO32" s="97"/>
      <c r="GP32" s="97"/>
      <c r="GQ32" s="97"/>
      <c r="GR32" s="97"/>
      <c r="GS32" s="97"/>
      <c r="GT32" s="97"/>
      <c r="GU32" s="97"/>
      <c r="GV32" s="97"/>
      <c r="GW32" s="97"/>
      <c r="GX32" s="97"/>
      <c r="GY32" s="97"/>
      <c r="GZ32" s="97"/>
      <c r="HA32" s="97"/>
      <c r="HB32" s="97"/>
      <c r="HC32" s="97"/>
      <c r="HD32" s="97"/>
      <c r="HE32" s="97"/>
      <c r="HF32" s="97"/>
      <c r="HG32" s="97"/>
      <c r="HH32" s="97"/>
      <c r="HI32" s="97"/>
      <c r="HJ32" s="97"/>
      <c r="HK32" s="97"/>
      <c r="HL32" s="97"/>
      <c r="HM32" s="97"/>
      <c r="HN32" s="97"/>
      <c r="HO32" s="97"/>
      <c r="HP32" s="97"/>
      <c r="HQ32" s="97"/>
      <c r="HR32" s="97"/>
      <c r="HS32" s="97"/>
      <c r="HT32" s="97"/>
      <c r="HU32" s="97"/>
      <c r="HV32" s="97"/>
      <c r="HW32" s="97"/>
      <c r="HX32" s="97"/>
      <c r="HY32" s="97"/>
      <c r="HZ32" s="97"/>
      <c r="IA32" s="97"/>
      <c r="IB32" s="97"/>
      <c r="IC32" s="97"/>
      <c r="ID32" s="97"/>
    </row>
    <row r="33" spans="2:238" s="119" customFormat="1" ht="12.75" customHeight="1">
      <c r="B33" s="114"/>
      <c r="C33" s="114"/>
      <c r="D33" s="114"/>
      <c r="E33" s="114"/>
      <c r="F33" s="75"/>
      <c r="G33" s="75"/>
      <c r="H33" s="75"/>
      <c r="I33" s="75"/>
      <c r="J33" s="135"/>
      <c r="K33" s="130"/>
      <c r="L33" s="130"/>
      <c r="M33" s="130"/>
      <c r="N33" s="136"/>
      <c r="O33" s="128"/>
      <c r="P33" s="128"/>
      <c r="Q33" s="129"/>
      <c r="R33" s="130"/>
      <c r="S33" s="129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97"/>
      <c r="DX33" s="97"/>
      <c r="DY33" s="97"/>
      <c r="DZ33" s="97"/>
      <c r="EA33" s="97"/>
      <c r="EB33" s="97"/>
      <c r="EC33" s="97"/>
      <c r="ED33" s="97"/>
      <c r="EE33" s="97"/>
      <c r="EF33" s="97"/>
      <c r="EG33" s="97"/>
      <c r="EH33" s="97"/>
      <c r="EI33" s="97"/>
      <c r="EJ33" s="97"/>
      <c r="EK33" s="97"/>
      <c r="EL33" s="97"/>
      <c r="EM33" s="97"/>
      <c r="EN33" s="97"/>
      <c r="EO33" s="97"/>
      <c r="EP33" s="97"/>
      <c r="EQ33" s="97"/>
      <c r="ER33" s="97"/>
      <c r="ES33" s="97"/>
      <c r="ET33" s="97"/>
      <c r="EU33" s="97"/>
      <c r="EV33" s="97"/>
      <c r="EW33" s="97"/>
      <c r="EX33" s="97"/>
      <c r="EY33" s="97"/>
      <c r="EZ33" s="97"/>
      <c r="FA33" s="97"/>
      <c r="FB33" s="97"/>
      <c r="FC33" s="97"/>
      <c r="FD33" s="97"/>
      <c r="FE33" s="97"/>
      <c r="FF33" s="97"/>
      <c r="FG33" s="97"/>
      <c r="FH33" s="97"/>
      <c r="FI33" s="97"/>
      <c r="FJ33" s="97"/>
      <c r="FK33" s="97"/>
      <c r="FL33" s="97"/>
      <c r="FM33" s="97"/>
      <c r="FN33" s="97"/>
      <c r="FO33" s="97"/>
      <c r="FP33" s="97"/>
      <c r="FQ33" s="97"/>
      <c r="FR33" s="97"/>
      <c r="FS33" s="97"/>
      <c r="FT33" s="97"/>
      <c r="FU33" s="97"/>
      <c r="FV33" s="97"/>
      <c r="FW33" s="97"/>
      <c r="FX33" s="97"/>
      <c r="FY33" s="97"/>
      <c r="FZ33" s="97"/>
      <c r="GA33" s="97"/>
      <c r="GB33" s="97"/>
      <c r="GC33" s="97"/>
      <c r="GD33" s="97"/>
      <c r="GE33" s="97"/>
      <c r="GF33" s="97"/>
      <c r="GG33" s="97"/>
      <c r="GH33" s="97"/>
      <c r="GI33" s="97"/>
      <c r="GJ33" s="97"/>
      <c r="GK33" s="97"/>
      <c r="GL33" s="97"/>
      <c r="GM33" s="97"/>
      <c r="GN33" s="97"/>
      <c r="GO33" s="97"/>
      <c r="GP33" s="97"/>
      <c r="GQ33" s="97"/>
      <c r="GR33" s="97"/>
      <c r="GS33" s="97"/>
      <c r="GT33" s="97"/>
      <c r="GU33" s="97"/>
      <c r="GV33" s="97"/>
      <c r="GW33" s="97"/>
      <c r="GX33" s="97"/>
      <c r="GY33" s="97"/>
      <c r="GZ33" s="97"/>
      <c r="HA33" s="97"/>
      <c r="HB33" s="97"/>
      <c r="HC33" s="97"/>
      <c r="HD33" s="97"/>
      <c r="HE33" s="97"/>
      <c r="HF33" s="97"/>
      <c r="HG33" s="97"/>
      <c r="HH33" s="97"/>
      <c r="HI33" s="97"/>
      <c r="HJ33" s="97"/>
      <c r="HK33" s="97"/>
      <c r="HL33" s="97"/>
      <c r="HM33" s="97"/>
      <c r="HN33" s="97"/>
      <c r="HO33" s="97"/>
      <c r="HP33" s="97"/>
      <c r="HQ33" s="97"/>
      <c r="HR33" s="97"/>
      <c r="HS33" s="97"/>
      <c r="HT33" s="97"/>
      <c r="HU33" s="97"/>
      <c r="HV33" s="97"/>
      <c r="HW33" s="97"/>
      <c r="HX33" s="97"/>
      <c r="HY33" s="97"/>
      <c r="HZ33" s="97"/>
      <c r="IA33" s="97"/>
      <c r="IB33" s="97"/>
      <c r="IC33" s="97"/>
      <c r="ID33" s="97"/>
    </row>
    <row r="34" spans="2:238" s="119" customFormat="1" ht="12.75" customHeight="1">
      <c r="B34" s="114"/>
      <c r="C34" s="114"/>
      <c r="D34" s="114"/>
      <c r="E34" s="114"/>
      <c r="F34" s="75"/>
      <c r="G34" s="75"/>
      <c r="H34" s="75"/>
      <c r="I34" s="75"/>
      <c r="J34" s="131"/>
      <c r="K34" s="132"/>
      <c r="L34" s="132"/>
      <c r="M34" s="132"/>
      <c r="N34" s="133"/>
      <c r="O34" s="128"/>
      <c r="P34" s="128"/>
      <c r="Q34" s="134"/>
      <c r="R34" s="130"/>
      <c r="S34" s="134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97"/>
      <c r="DW34" s="97"/>
      <c r="DX34" s="97"/>
      <c r="DY34" s="97"/>
      <c r="DZ34" s="97"/>
      <c r="EA34" s="97"/>
      <c r="EB34" s="97"/>
      <c r="EC34" s="97"/>
      <c r="ED34" s="97"/>
      <c r="EE34" s="97"/>
      <c r="EF34" s="97"/>
      <c r="EG34" s="97"/>
      <c r="EH34" s="97"/>
      <c r="EI34" s="97"/>
      <c r="EJ34" s="97"/>
      <c r="EK34" s="97"/>
      <c r="EL34" s="97"/>
      <c r="EM34" s="97"/>
      <c r="EN34" s="97"/>
      <c r="EO34" s="97"/>
      <c r="EP34" s="97"/>
      <c r="EQ34" s="97"/>
      <c r="ER34" s="97"/>
      <c r="ES34" s="97"/>
      <c r="ET34" s="97"/>
      <c r="EU34" s="97"/>
      <c r="EV34" s="97"/>
      <c r="EW34" s="97"/>
      <c r="EX34" s="97"/>
      <c r="EY34" s="97"/>
      <c r="EZ34" s="97"/>
      <c r="FA34" s="97"/>
      <c r="FB34" s="97"/>
      <c r="FC34" s="97"/>
      <c r="FD34" s="97"/>
      <c r="FE34" s="97"/>
      <c r="FF34" s="97"/>
      <c r="FG34" s="97"/>
      <c r="FH34" s="97"/>
      <c r="FI34" s="97"/>
      <c r="FJ34" s="97"/>
      <c r="FK34" s="97"/>
      <c r="FL34" s="97"/>
      <c r="FM34" s="97"/>
      <c r="FN34" s="97"/>
      <c r="FO34" s="97"/>
      <c r="FP34" s="97"/>
      <c r="FQ34" s="97"/>
      <c r="FR34" s="97"/>
      <c r="FS34" s="97"/>
      <c r="FT34" s="97"/>
      <c r="FU34" s="97"/>
      <c r="FV34" s="97"/>
      <c r="FW34" s="97"/>
      <c r="FX34" s="97"/>
      <c r="FY34" s="97"/>
      <c r="FZ34" s="97"/>
      <c r="GA34" s="97"/>
      <c r="GB34" s="97"/>
      <c r="GC34" s="97"/>
      <c r="GD34" s="97"/>
      <c r="GE34" s="97"/>
      <c r="GF34" s="97"/>
      <c r="GG34" s="97"/>
      <c r="GH34" s="97"/>
      <c r="GI34" s="97"/>
      <c r="GJ34" s="97"/>
      <c r="GK34" s="97"/>
      <c r="GL34" s="97"/>
      <c r="GM34" s="97"/>
      <c r="GN34" s="97"/>
      <c r="GO34" s="97"/>
      <c r="GP34" s="97"/>
      <c r="GQ34" s="97"/>
      <c r="GR34" s="97"/>
      <c r="GS34" s="97"/>
      <c r="GT34" s="97"/>
      <c r="GU34" s="97"/>
      <c r="GV34" s="97"/>
      <c r="GW34" s="97"/>
      <c r="GX34" s="97"/>
      <c r="GY34" s="97"/>
      <c r="GZ34" s="97"/>
      <c r="HA34" s="97"/>
      <c r="HB34" s="97"/>
      <c r="HC34" s="97"/>
      <c r="HD34" s="97"/>
      <c r="HE34" s="97"/>
      <c r="HF34" s="97"/>
      <c r="HG34" s="97"/>
      <c r="HH34" s="97"/>
      <c r="HI34" s="97"/>
      <c r="HJ34" s="97"/>
      <c r="HK34" s="97"/>
      <c r="HL34" s="97"/>
      <c r="HM34" s="97"/>
      <c r="HN34" s="97"/>
      <c r="HO34" s="97"/>
      <c r="HP34" s="97"/>
      <c r="HQ34" s="97"/>
      <c r="HR34" s="97"/>
      <c r="HS34" s="97"/>
      <c r="HT34" s="97"/>
      <c r="HU34" s="97"/>
      <c r="HV34" s="97"/>
      <c r="HW34" s="97"/>
      <c r="HX34" s="97"/>
      <c r="HY34" s="97"/>
      <c r="HZ34" s="97"/>
      <c r="IA34" s="97"/>
      <c r="IB34" s="97"/>
      <c r="IC34" s="97"/>
      <c r="ID34" s="97"/>
    </row>
    <row r="35" spans="2:238" s="119" customFormat="1" ht="12.75" customHeight="1">
      <c r="B35" s="114"/>
      <c r="C35" s="114"/>
      <c r="D35" s="114"/>
      <c r="E35" s="114"/>
      <c r="F35" s="75"/>
      <c r="G35" s="75"/>
      <c r="H35" s="75"/>
      <c r="I35" s="75"/>
      <c r="J35" s="135"/>
      <c r="K35" s="130"/>
      <c r="L35" s="130"/>
      <c r="M35" s="130"/>
      <c r="N35" s="136"/>
      <c r="O35" s="128"/>
      <c r="P35" s="128"/>
      <c r="Q35" s="129"/>
      <c r="R35" s="130"/>
      <c r="S35" s="129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  <c r="EI35" s="97"/>
      <c r="EJ35" s="97"/>
      <c r="EK35" s="97"/>
      <c r="EL35" s="97"/>
      <c r="EM35" s="97"/>
      <c r="EN35" s="97"/>
      <c r="EO35" s="97"/>
      <c r="EP35" s="97"/>
      <c r="EQ35" s="97"/>
      <c r="ER35" s="97"/>
      <c r="ES35" s="97"/>
      <c r="ET35" s="97"/>
      <c r="EU35" s="97"/>
      <c r="EV35" s="97"/>
      <c r="EW35" s="97"/>
      <c r="EX35" s="97"/>
      <c r="EY35" s="97"/>
      <c r="EZ35" s="97"/>
      <c r="FA35" s="97"/>
      <c r="FB35" s="97"/>
      <c r="FC35" s="97"/>
      <c r="FD35" s="97"/>
      <c r="FE35" s="97"/>
      <c r="FF35" s="97"/>
      <c r="FG35" s="97"/>
      <c r="FH35" s="97"/>
      <c r="FI35" s="97"/>
      <c r="FJ35" s="97"/>
      <c r="FK35" s="97"/>
      <c r="FL35" s="97"/>
      <c r="FM35" s="97"/>
      <c r="FN35" s="97"/>
      <c r="FO35" s="97"/>
      <c r="FP35" s="97"/>
      <c r="FQ35" s="97"/>
      <c r="FR35" s="97"/>
      <c r="FS35" s="97"/>
      <c r="FT35" s="97"/>
      <c r="FU35" s="97"/>
      <c r="FV35" s="97"/>
      <c r="FW35" s="97"/>
      <c r="FX35" s="97"/>
      <c r="FY35" s="97"/>
      <c r="FZ35" s="97"/>
      <c r="GA35" s="97"/>
      <c r="GB35" s="97"/>
      <c r="GC35" s="97"/>
      <c r="GD35" s="97"/>
      <c r="GE35" s="97"/>
      <c r="GF35" s="97"/>
      <c r="GG35" s="97"/>
      <c r="GH35" s="97"/>
      <c r="GI35" s="97"/>
      <c r="GJ35" s="97"/>
      <c r="GK35" s="97"/>
      <c r="GL35" s="97"/>
      <c r="GM35" s="97"/>
      <c r="GN35" s="97"/>
      <c r="GO35" s="97"/>
      <c r="GP35" s="97"/>
      <c r="GQ35" s="97"/>
      <c r="GR35" s="97"/>
      <c r="GS35" s="97"/>
      <c r="GT35" s="97"/>
      <c r="GU35" s="97"/>
      <c r="GV35" s="97"/>
      <c r="GW35" s="97"/>
      <c r="GX35" s="97"/>
      <c r="GY35" s="97"/>
      <c r="GZ35" s="97"/>
      <c r="HA35" s="97"/>
      <c r="HB35" s="97"/>
      <c r="HC35" s="97"/>
      <c r="HD35" s="97"/>
      <c r="HE35" s="97"/>
      <c r="HF35" s="97"/>
      <c r="HG35" s="97"/>
      <c r="HH35" s="97"/>
      <c r="HI35" s="97"/>
      <c r="HJ35" s="97"/>
      <c r="HK35" s="97"/>
      <c r="HL35" s="97"/>
      <c r="HM35" s="97"/>
      <c r="HN35" s="97"/>
      <c r="HO35" s="97"/>
      <c r="HP35" s="97"/>
      <c r="HQ35" s="97"/>
      <c r="HR35" s="97"/>
      <c r="HS35" s="97"/>
      <c r="HT35" s="97"/>
      <c r="HU35" s="97"/>
      <c r="HV35" s="97"/>
      <c r="HW35" s="97"/>
      <c r="HX35" s="97"/>
      <c r="HY35" s="97"/>
      <c r="HZ35" s="97"/>
      <c r="IA35" s="97"/>
      <c r="IB35" s="97"/>
      <c r="IC35" s="97"/>
      <c r="ID35" s="97"/>
    </row>
    <row r="36" spans="2:238" s="119" customFormat="1" ht="12.75" customHeight="1" thickBot="1">
      <c r="B36" s="138"/>
      <c r="C36" s="138"/>
      <c r="D36" s="138"/>
      <c r="E36" s="138"/>
      <c r="F36" s="75"/>
      <c r="G36" s="75"/>
      <c r="H36" s="75"/>
      <c r="I36" s="75"/>
      <c r="J36" s="139"/>
      <c r="K36" s="140"/>
      <c r="L36" s="140"/>
      <c r="M36" s="140"/>
      <c r="N36" s="141"/>
      <c r="O36" s="128"/>
      <c r="P36" s="128"/>
      <c r="Q36" s="142"/>
      <c r="R36" s="130"/>
      <c r="S36" s="142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97"/>
      <c r="DW36" s="97"/>
      <c r="DX36" s="97"/>
      <c r="DY36" s="97"/>
      <c r="DZ36" s="97"/>
      <c r="EA36" s="97"/>
      <c r="EB36" s="97"/>
      <c r="EC36" s="97"/>
      <c r="ED36" s="97"/>
      <c r="EE36" s="97"/>
      <c r="EF36" s="97"/>
      <c r="EG36" s="97"/>
      <c r="EH36" s="97"/>
      <c r="EI36" s="97"/>
      <c r="EJ36" s="97"/>
      <c r="EK36" s="97"/>
      <c r="EL36" s="97"/>
      <c r="EM36" s="97"/>
      <c r="EN36" s="97"/>
      <c r="EO36" s="97"/>
      <c r="EP36" s="97"/>
      <c r="EQ36" s="97"/>
      <c r="ER36" s="97"/>
      <c r="ES36" s="97"/>
      <c r="ET36" s="97"/>
      <c r="EU36" s="97"/>
      <c r="EV36" s="97"/>
      <c r="EW36" s="97"/>
      <c r="EX36" s="97"/>
      <c r="EY36" s="97"/>
      <c r="EZ36" s="97"/>
      <c r="FA36" s="97"/>
      <c r="FB36" s="97"/>
      <c r="FC36" s="97"/>
      <c r="FD36" s="97"/>
      <c r="FE36" s="97"/>
      <c r="FF36" s="97"/>
      <c r="FG36" s="97"/>
      <c r="FH36" s="97"/>
      <c r="FI36" s="97"/>
      <c r="FJ36" s="97"/>
      <c r="FK36" s="97"/>
      <c r="FL36" s="97"/>
      <c r="FM36" s="97"/>
      <c r="FN36" s="97"/>
      <c r="FO36" s="97"/>
      <c r="FP36" s="97"/>
      <c r="FQ36" s="97"/>
      <c r="FR36" s="97"/>
      <c r="FS36" s="97"/>
      <c r="FT36" s="97"/>
      <c r="FU36" s="97"/>
      <c r="FV36" s="97"/>
      <c r="FW36" s="97"/>
      <c r="FX36" s="97"/>
      <c r="FY36" s="97"/>
      <c r="FZ36" s="97"/>
      <c r="GA36" s="97"/>
      <c r="GB36" s="97"/>
      <c r="GC36" s="97"/>
      <c r="GD36" s="97"/>
      <c r="GE36" s="97"/>
      <c r="GF36" s="97"/>
      <c r="GG36" s="97"/>
      <c r="GH36" s="97"/>
      <c r="GI36" s="97"/>
      <c r="GJ36" s="97"/>
      <c r="GK36" s="97"/>
      <c r="GL36" s="97"/>
      <c r="GM36" s="97"/>
      <c r="GN36" s="97"/>
      <c r="GO36" s="97"/>
      <c r="GP36" s="97"/>
      <c r="GQ36" s="97"/>
      <c r="GR36" s="97"/>
      <c r="GS36" s="97"/>
      <c r="GT36" s="97"/>
      <c r="GU36" s="97"/>
      <c r="GV36" s="97"/>
      <c r="GW36" s="97"/>
      <c r="GX36" s="97"/>
      <c r="GY36" s="97"/>
      <c r="GZ36" s="97"/>
      <c r="HA36" s="97"/>
      <c r="HB36" s="97"/>
      <c r="HC36" s="97"/>
      <c r="HD36" s="97"/>
      <c r="HE36" s="97"/>
      <c r="HF36" s="97"/>
      <c r="HG36" s="97"/>
      <c r="HH36" s="97"/>
      <c r="HI36" s="97"/>
      <c r="HJ36" s="97"/>
      <c r="HK36" s="97"/>
      <c r="HL36" s="97"/>
      <c r="HM36" s="97"/>
      <c r="HN36" s="97"/>
      <c r="HO36" s="97"/>
      <c r="HP36" s="97"/>
      <c r="HQ36" s="97"/>
      <c r="HR36" s="97"/>
      <c r="HS36" s="97"/>
      <c r="HT36" s="97"/>
      <c r="HU36" s="97"/>
      <c r="HV36" s="97"/>
      <c r="HW36" s="97"/>
      <c r="HX36" s="97"/>
      <c r="HY36" s="97"/>
      <c r="HZ36" s="97"/>
      <c r="IA36" s="97"/>
      <c r="IB36" s="97"/>
      <c r="IC36" s="97"/>
      <c r="ID36" s="97"/>
    </row>
    <row r="37" spans="2:238" s="73" customFormat="1" ht="66" customHeight="1">
      <c r="E37" s="74"/>
      <c r="J37" s="75"/>
      <c r="K37" s="75"/>
      <c r="L37" s="75"/>
      <c r="M37" s="75"/>
      <c r="N37" s="75"/>
      <c r="Q37" s="75"/>
      <c r="R37" s="75"/>
      <c r="S37" s="75"/>
    </row>
    <row r="38" spans="2:238" s="73" customFormat="1">
      <c r="E38" s="74"/>
      <c r="J38" s="75"/>
      <c r="K38" s="75"/>
      <c r="L38" s="75"/>
      <c r="M38" s="75"/>
      <c r="N38" s="75"/>
      <c r="Q38" s="75"/>
      <c r="R38" s="75"/>
      <c r="S38" s="75"/>
    </row>
    <row r="39" spans="2:238" s="73" customFormat="1">
      <c r="E39" s="74"/>
      <c r="J39" s="75"/>
      <c r="K39" s="75"/>
      <c r="L39" s="75"/>
      <c r="M39" s="75"/>
      <c r="N39" s="75"/>
      <c r="Q39" s="75"/>
      <c r="R39" s="75"/>
      <c r="S39" s="75"/>
    </row>
    <row r="40" spans="2:238" s="73" customFormat="1">
      <c r="E40" s="74"/>
      <c r="J40" s="75"/>
      <c r="K40" s="75"/>
      <c r="L40" s="75"/>
      <c r="M40" s="75"/>
      <c r="N40" s="75"/>
      <c r="Q40" s="75"/>
      <c r="R40" s="75"/>
      <c r="S40" s="75"/>
    </row>
    <row r="41" spans="2:238" s="73" customFormat="1">
      <c r="E41" s="74"/>
      <c r="J41" s="75"/>
      <c r="K41" s="75"/>
      <c r="L41" s="75"/>
      <c r="M41" s="75"/>
      <c r="N41" s="75"/>
      <c r="Q41" s="75"/>
      <c r="R41" s="75"/>
      <c r="S41" s="75"/>
    </row>
    <row r="42" spans="2:238" s="73" customFormat="1">
      <c r="E42" s="74"/>
      <c r="J42" s="75"/>
      <c r="K42" s="75"/>
      <c r="L42" s="75"/>
      <c r="M42" s="75"/>
      <c r="N42" s="75"/>
      <c r="Q42" s="75"/>
      <c r="R42" s="75"/>
      <c r="S42" s="75"/>
    </row>
    <row r="43" spans="2:238" s="73" customFormat="1">
      <c r="E43" s="74"/>
      <c r="J43" s="75"/>
      <c r="K43" s="75"/>
      <c r="L43" s="75"/>
      <c r="M43" s="75"/>
      <c r="N43" s="75"/>
      <c r="Q43" s="75"/>
      <c r="R43" s="75"/>
      <c r="S43" s="75"/>
    </row>
    <row r="44" spans="2:238" s="73" customFormat="1">
      <c r="E44" s="74"/>
      <c r="J44" s="75"/>
      <c r="K44" s="75"/>
      <c r="L44" s="75"/>
      <c r="M44" s="75"/>
      <c r="N44" s="75"/>
      <c r="Q44" s="75"/>
      <c r="R44" s="75"/>
      <c r="S44" s="75"/>
    </row>
    <row r="45" spans="2:238" s="73" customFormat="1">
      <c r="E45" s="74"/>
      <c r="J45" s="75"/>
      <c r="K45" s="75"/>
      <c r="L45" s="75"/>
      <c r="M45" s="75"/>
      <c r="N45" s="75"/>
      <c r="Q45" s="75"/>
      <c r="R45" s="75"/>
      <c r="S45" s="75"/>
    </row>
    <row r="46" spans="2:238" s="73" customFormat="1">
      <c r="E46" s="74"/>
      <c r="J46" s="75"/>
      <c r="K46" s="75"/>
      <c r="L46" s="75"/>
      <c r="M46" s="75"/>
      <c r="N46" s="75"/>
      <c r="Q46" s="75"/>
      <c r="R46" s="75"/>
      <c r="S46" s="75"/>
    </row>
    <row r="47" spans="2:238" s="73" customFormat="1">
      <c r="E47" s="74"/>
      <c r="J47" s="75"/>
      <c r="K47" s="75"/>
      <c r="L47" s="75"/>
      <c r="M47" s="75"/>
      <c r="N47" s="75"/>
      <c r="Q47" s="75"/>
      <c r="R47" s="75"/>
      <c r="S47" s="75"/>
    </row>
    <row r="48" spans="2:238" s="73" customFormat="1">
      <c r="E48" s="74"/>
      <c r="J48" s="75"/>
      <c r="K48" s="75"/>
      <c r="L48" s="75"/>
      <c r="M48" s="75"/>
      <c r="N48" s="75"/>
      <c r="Q48" s="75"/>
      <c r="R48" s="75"/>
      <c r="S48" s="75"/>
    </row>
    <row r="49" spans="5:19" s="73" customFormat="1">
      <c r="E49" s="74"/>
      <c r="J49" s="75"/>
      <c r="K49" s="75"/>
      <c r="L49" s="75"/>
      <c r="M49" s="75"/>
      <c r="N49" s="75"/>
      <c r="Q49" s="75"/>
      <c r="R49" s="75"/>
      <c r="S49" s="75"/>
    </row>
    <row r="50" spans="5:19" s="73" customFormat="1">
      <c r="E50" s="74"/>
      <c r="J50" s="75"/>
      <c r="K50" s="75"/>
      <c r="L50" s="75"/>
      <c r="M50" s="75"/>
      <c r="N50" s="75"/>
      <c r="Q50" s="75"/>
      <c r="R50" s="75"/>
      <c r="S50" s="75"/>
    </row>
    <row r="51" spans="5:19" s="73" customFormat="1">
      <c r="E51" s="74"/>
      <c r="J51" s="75"/>
      <c r="K51" s="75"/>
      <c r="L51" s="75"/>
      <c r="M51" s="75"/>
      <c r="N51" s="75"/>
      <c r="Q51" s="75"/>
      <c r="R51" s="75"/>
      <c r="S51" s="75"/>
    </row>
    <row r="52" spans="5:19" s="73" customFormat="1">
      <c r="E52" s="74"/>
      <c r="J52" s="75"/>
      <c r="K52" s="75"/>
      <c r="L52" s="75"/>
      <c r="M52" s="75"/>
      <c r="N52" s="75"/>
      <c r="Q52" s="75"/>
      <c r="R52" s="75"/>
      <c r="S52" s="75"/>
    </row>
    <row r="53" spans="5:19" s="73" customFormat="1">
      <c r="E53" s="74"/>
      <c r="J53" s="75"/>
      <c r="K53" s="75"/>
      <c r="L53" s="75"/>
      <c r="M53" s="75"/>
      <c r="N53" s="75"/>
      <c r="Q53" s="75"/>
      <c r="R53" s="75"/>
      <c r="S53" s="75"/>
    </row>
    <row r="54" spans="5:19" s="73" customFormat="1">
      <c r="E54" s="74"/>
      <c r="J54" s="75"/>
      <c r="K54" s="75"/>
      <c r="L54" s="75"/>
      <c r="M54" s="75"/>
      <c r="N54" s="75"/>
      <c r="Q54" s="75"/>
      <c r="R54" s="75"/>
      <c r="S54" s="75"/>
    </row>
    <row r="55" spans="5:19" s="73" customFormat="1">
      <c r="E55" s="74"/>
      <c r="J55" s="75"/>
      <c r="K55" s="75"/>
      <c r="L55" s="75"/>
      <c r="M55" s="75"/>
      <c r="N55" s="75"/>
      <c r="Q55" s="75"/>
      <c r="R55" s="75"/>
      <c r="S55" s="75"/>
    </row>
    <row r="56" spans="5:19" s="73" customFormat="1">
      <c r="E56" s="74"/>
      <c r="J56" s="75"/>
      <c r="K56" s="75"/>
      <c r="L56" s="75"/>
      <c r="M56" s="75"/>
      <c r="N56" s="75"/>
      <c r="Q56" s="75"/>
      <c r="R56" s="75"/>
      <c r="S56" s="75"/>
    </row>
    <row r="57" spans="5:19" s="73" customFormat="1">
      <c r="E57" s="74"/>
      <c r="J57" s="75"/>
      <c r="K57" s="75"/>
      <c r="L57" s="75"/>
      <c r="M57" s="75"/>
      <c r="N57" s="75"/>
      <c r="Q57" s="75"/>
      <c r="R57" s="75"/>
      <c r="S57" s="75"/>
    </row>
    <row r="58" spans="5:19" s="73" customFormat="1">
      <c r="E58" s="74"/>
      <c r="J58" s="75"/>
      <c r="K58" s="75"/>
      <c r="L58" s="75"/>
      <c r="M58" s="75"/>
      <c r="N58" s="75"/>
      <c r="Q58" s="75"/>
      <c r="R58" s="75"/>
      <c r="S58" s="75"/>
    </row>
    <row r="59" spans="5:19" s="73" customFormat="1">
      <c r="E59" s="74"/>
      <c r="J59" s="75"/>
      <c r="K59" s="75"/>
      <c r="L59" s="75"/>
      <c r="M59" s="75"/>
      <c r="N59" s="75"/>
      <c r="Q59" s="75"/>
      <c r="R59" s="75"/>
      <c r="S59" s="75"/>
    </row>
    <row r="60" spans="5:19" s="73" customFormat="1">
      <c r="E60" s="74"/>
      <c r="J60" s="75"/>
      <c r="K60" s="75"/>
      <c r="L60" s="75"/>
      <c r="M60" s="75"/>
      <c r="N60" s="75"/>
      <c r="Q60" s="75"/>
      <c r="R60" s="75"/>
      <c r="S60" s="75"/>
    </row>
    <row r="61" spans="5:19" s="73" customFormat="1">
      <c r="E61" s="74"/>
      <c r="J61" s="75"/>
      <c r="K61" s="75"/>
      <c r="L61" s="75"/>
      <c r="M61" s="75"/>
      <c r="N61" s="75"/>
      <c r="Q61" s="75"/>
      <c r="R61" s="75"/>
      <c r="S61" s="75"/>
    </row>
    <row r="62" spans="5:19" s="73" customFormat="1">
      <c r="E62" s="74"/>
      <c r="J62" s="75"/>
      <c r="K62" s="75"/>
      <c r="L62" s="75"/>
      <c r="M62" s="75"/>
      <c r="N62" s="75"/>
      <c r="Q62" s="75"/>
      <c r="R62" s="75"/>
      <c r="S62" s="75"/>
    </row>
    <row r="63" spans="5:19" s="73" customFormat="1">
      <c r="E63" s="74"/>
      <c r="J63" s="75"/>
      <c r="K63" s="75"/>
      <c r="L63" s="75"/>
      <c r="M63" s="75"/>
      <c r="N63" s="75"/>
      <c r="Q63" s="75"/>
      <c r="R63" s="75"/>
      <c r="S63" s="75"/>
    </row>
    <row r="64" spans="5:19" s="73" customFormat="1">
      <c r="E64" s="74"/>
      <c r="J64" s="75"/>
      <c r="K64" s="75"/>
      <c r="L64" s="75"/>
      <c r="M64" s="75"/>
      <c r="N64" s="75"/>
      <c r="Q64" s="75"/>
      <c r="R64" s="75"/>
      <c r="S64" s="75"/>
    </row>
    <row r="65" spans="5:19" s="73" customFormat="1">
      <c r="E65" s="74"/>
      <c r="J65" s="75"/>
      <c r="K65" s="75"/>
      <c r="L65" s="75"/>
      <c r="M65" s="75"/>
      <c r="N65" s="75"/>
      <c r="Q65" s="75"/>
      <c r="R65" s="75"/>
      <c r="S65" s="75"/>
    </row>
    <row r="66" spans="5:19" s="73" customFormat="1">
      <c r="E66" s="74"/>
      <c r="J66" s="75"/>
      <c r="K66" s="75"/>
      <c r="L66" s="75"/>
      <c r="M66" s="75"/>
      <c r="N66" s="75"/>
      <c r="Q66" s="75"/>
      <c r="R66" s="75"/>
      <c r="S66" s="75"/>
    </row>
    <row r="67" spans="5:19" s="73" customFormat="1">
      <c r="E67" s="74"/>
      <c r="J67" s="75"/>
      <c r="K67" s="75"/>
      <c r="L67" s="75"/>
      <c r="M67" s="75"/>
      <c r="N67" s="75"/>
      <c r="Q67" s="75"/>
      <c r="R67" s="75"/>
      <c r="S67" s="75"/>
    </row>
    <row r="68" spans="5:19" s="73" customFormat="1">
      <c r="E68" s="74"/>
      <c r="J68" s="75"/>
      <c r="K68" s="75"/>
      <c r="L68" s="75"/>
      <c r="M68" s="75"/>
      <c r="N68" s="75"/>
      <c r="Q68" s="75"/>
      <c r="R68" s="75"/>
      <c r="S68" s="75"/>
    </row>
    <row r="69" spans="5:19" s="73" customFormat="1">
      <c r="E69" s="74"/>
      <c r="J69" s="75"/>
      <c r="K69" s="75"/>
      <c r="L69" s="75"/>
      <c r="M69" s="75"/>
      <c r="N69" s="75"/>
      <c r="Q69" s="75"/>
      <c r="R69" s="75"/>
      <c r="S69" s="75"/>
    </row>
    <row r="70" spans="5:19" s="73" customFormat="1">
      <c r="E70" s="74"/>
      <c r="J70" s="75"/>
      <c r="K70" s="75"/>
      <c r="L70" s="75"/>
      <c r="M70" s="75"/>
      <c r="N70" s="75"/>
      <c r="Q70" s="75"/>
      <c r="R70" s="75"/>
      <c r="S70" s="75"/>
    </row>
    <row r="71" spans="5:19" s="73" customFormat="1">
      <c r="E71" s="74"/>
      <c r="J71" s="75"/>
      <c r="K71" s="75"/>
      <c r="L71" s="75"/>
      <c r="M71" s="75"/>
      <c r="N71" s="75"/>
      <c r="Q71" s="75"/>
      <c r="R71" s="75"/>
      <c r="S71" s="75"/>
    </row>
    <row r="72" spans="5:19" s="73" customFormat="1">
      <c r="E72" s="74"/>
      <c r="J72" s="75"/>
      <c r="K72" s="75"/>
      <c r="L72" s="75"/>
      <c r="M72" s="75"/>
      <c r="N72" s="75"/>
      <c r="Q72" s="75"/>
      <c r="R72" s="75"/>
      <c r="S72" s="75"/>
    </row>
    <row r="73" spans="5:19" s="73" customFormat="1">
      <c r="E73" s="74"/>
      <c r="J73" s="75"/>
      <c r="K73" s="75"/>
      <c r="L73" s="75"/>
      <c r="M73" s="75"/>
      <c r="N73" s="75"/>
      <c r="Q73" s="75"/>
      <c r="R73" s="75"/>
      <c r="S73" s="75"/>
    </row>
    <row r="74" spans="5:19" s="73" customFormat="1">
      <c r="E74" s="74"/>
      <c r="J74" s="75"/>
      <c r="K74" s="75"/>
      <c r="L74" s="75"/>
      <c r="M74" s="75"/>
      <c r="N74" s="75"/>
      <c r="Q74" s="75"/>
      <c r="R74" s="75"/>
      <c r="S74" s="75"/>
    </row>
    <row r="75" spans="5:19" s="73" customFormat="1">
      <c r="E75" s="74"/>
      <c r="J75" s="75"/>
      <c r="K75" s="75"/>
      <c r="L75" s="75"/>
      <c r="M75" s="75"/>
      <c r="N75" s="75"/>
      <c r="Q75" s="75"/>
      <c r="R75" s="75"/>
      <c r="S75" s="75"/>
    </row>
    <row r="76" spans="5:19" s="73" customFormat="1">
      <c r="E76" s="74"/>
      <c r="J76" s="75"/>
      <c r="K76" s="75"/>
      <c r="L76" s="75"/>
      <c r="M76" s="75"/>
      <c r="N76" s="75"/>
      <c r="Q76" s="75"/>
      <c r="R76" s="75"/>
      <c r="S76" s="75"/>
    </row>
    <row r="77" spans="5:19" s="73" customFormat="1">
      <c r="E77" s="74"/>
      <c r="J77" s="75"/>
      <c r="K77" s="75"/>
      <c r="L77" s="75"/>
      <c r="M77" s="75"/>
      <c r="N77" s="75"/>
      <c r="Q77" s="75"/>
      <c r="R77" s="75"/>
      <c r="S77" s="75"/>
    </row>
    <row r="78" spans="5:19" s="73" customFormat="1">
      <c r="E78" s="74"/>
      <c r="J78" s="75"/>
      <c r="K78" s="75"/>
      <c r="L78" s="75"/>
      <c r="M78" s="75"/>
      <c r="N78" s="75"/>
      <c r="Q78" s="75"/>
      <c r="R78" s="75"/>
      <c r="S78" s="75"/>
    </row>
    <row r="79" spans="5:19" s="73" customFormat="1">
      <c r="E79" s="74"/>
      <c r="J79" s="75"/>
      <c r="K79" s="75"/>
      <c r="L79" s="75"/>
      <c r="M79" s="75"/>
      <c r="N79" s="75"/>
      <c r="Q79" s="75"/>
      <c r="R79" s="75"/>
      <c r="S79" s="75"/>
    </row>
    <row r="80" spans="5:19" s="73" customFormat="1">
      <c r="E80" s="74"/>
      <c r="J80" s="75"/>
      <c r="K80" s="75"/>
      <c r="L80" s="75"/>
      <c r="M80" s="75"/>
      <c r="N80" s="75"/>
      <c r="Q80" s="75"/>
      <c r="R80" s="75"/>
      <c r="S80" s="75"/>
    </row>
    <row r="81" spans="5:19" s="73" customFormat="1">
      <c r="E81" s="74"/>
      <c r="J81" s="75"/>
      <c r="K81" s="75"/>
      <c r="L81" s="75"/>
      <c r="M81" s="75"/>
      <c r="N81" s="75"/>
      <c r="Q81" s="75"/>
      <c r="R81" s="75"/>
      <c r="S81" s="75"/>
    </row>
    <row r="82" spans="5:19" s="73" customFormat="1">
      <c r="E82" s="74"/>
      <c r="J82" s="75"/>
      <c r="K82" s="75"/>
      <c r="L82" s="75"/>
      <c r="M82" s="75"/>
      <c r="N82" s="75"/>
      <c r="Q82" s="75"/>
      <c r="R82" s="75"/>
      <c r="S82" s="75"/>
    </row>
    <row r="83" spans="5:19" s="73" customFormat="1">
      <c r="E83" s="74"/>
      <c r="J83" s="75"/>
      <c r="K83" s="75"/>
      <c r="L83" s="75"/>
      <c r="M83" s="75"/>
      <c r="N83" s="75"/>
      <c r="Q83" s="75"/>
      <c r="R83" s="75"/>
      <c r="S83" s="75"/>
    </row>
    <row r="84" spans="5:19" s="73" customFormat="1">
      <c r="E84" s="74"/>
      <c r="J84" s="75"/>
      <c r="K84" s="75"/>
      <c r="L84" s="75"/>
      <c r="M84" s="75"/>
      <c r="N84" s="75"/>
      <c r="Q84" s="75"/>
      <c r="R84" s="75"/>
      <c r="S84" s="75"/>
    </row>
    <row r="85" spans="5:19" s="73" customFormat="1">
      <c r="E85" s="74"/>
      <c r="J85" s="75"/>
      <c r="K85" s="75"/>
      <c r="L85" s="75"/>
      <c r="M85" s="75"/>
      <c r="N85" s="75"/>
      <c r="Q85" s="75"/>
      <c r="R85" s="75"/>
      <c r="S85" s="75"/>
    </row>
    <row r="86" spans="5:19" s="73" customFormat="1">
      <c r="E86" s="74"/>
      <c r="J86" s="75"/>
      <c r="K86" s="75"/>
      <c r="L86" s="75"/>
      <c r="M86" s="75"/>
      <c r="N86" s="75"/>
      <c r="Q86" s="75"/>
      <c r="R86" s="75"/>
      <c r="S86" s="75"/>
    </row>
    <row r="87" spans="5:19" s="73" customFormat="1">
      <c r="E87" s="74"/>
      <c r="J87" s="75"/>
      <c r="K87" s="75"/>
      <c r="L87" s="75"/>
      <c r="M87" s="75"/>
      <c r="N87" s="75"/>
      <c r="Q87" s="75"/>
      <c r="R87" s="75"/>
      <c r="S87" s="75"/>
    </row>
    <row r="88" spans="5:19" s="73" customFormat="1">
      <c r="E88" s="74"/>
      <c r="J88" s="75"/>
      <c r="K88" s="75"/>
      <c r="L88" s="75"/>
      <c r="M88" s="75"/>
      <c r="N88" s="75"/>
      <c r="Q88" s="75"/>
      <c r="R88" s="75"/>
      <c r="S88" s="75"/>
    </row>
    <row r="89" spans="5:19" s="73" customFormat="1">
      <c r="E89" s="74"/>
      <c r="J89" s="75"/>
      <c r="K89" s="75"/>
      <c r="L89" s="75"/>
      <c r="M89" s="75"/>
      <c r="N89" s="75"/>
      <c r="Q89" s="75"/>
      <c r="R89" s="75"/>
      <c r="S89" s="75"/>
    </row>
    <row r="90" spans="5:19" s="73" customFormat="1">
      <c r="E90" s="74"/>
      <c r="J90" s="75"/>
      <c r="K90" s="75"/>
      <c r="L90" s="75"/>
      <c r="M90" s="75"/>
      <c r="N90" s="75"/>
      <c r="Q90" s="75"/>
      <c r="R90" s="75"/>
      <c r="S90" s="75"/>
    </row>
    <row r="91" spans="5:19" s="73" customFormat="1">
      <c r="E91" s="74"/>
      <c r="J91" s="75"/>
      <c r="K91" s="75"/>
      <c r="L91" s="75"/>
      <c r="M91" s="75"/>
      <c r="N91" s="75"/>
      <c r="Q91" s="75"/>
      <c r="R91" s="75"/>
      <c r="S91" s="75"/>
    </row>
    <row r="92" spans="5:19" s="73" customFormat="1">
      <c r="E92" s="74"/>
      <c r="J92" s="75"/>
      <c r="K92" s="75"/>
      <c r="L92" s="75"/>
      <c r="M92" s="75"/>
      <c r="N92" s="75"/>
      <c r="Q92" s="75"/>
      <c r="R92" s="75"/>
      <c r="S92" s="75"/>
    </row>
    <row r="93" spans="5:19" s="73" customFormat="1">
      <c r="E93" s="74"/>
      <c r="J93" s="75"/>
      <c r="K93" s="75"/>
      <c r="L93" s="75"/>
      <c r="M93" s="75"/>
      <c r="N93" s="75"/>
      <c r="Q93" s="75"/>
      <c r="R93" s="75"/>
      <c r="S93" s="75"/>
    </row>
    <row r="94" spans="5:19" s="73" customFormat="1">
      <c r="E94" s="74"/>
      <c r="J94" s="75"/>
      <c r="K94" s="75"/>
      <c r="L94" s="75"/>
      <c r="M94" s="75"/>
      <c r="N94" s="75"/>
      <c r="Q94" s="75"/>
      <c r="R94" s="75"/>
      <c r="S94" s="75"/>
    </row>
    <row r="95" spans="5:19" s="73" customFormat="1">
      <c r="E95" s="74"/>
      <c r="J95" s="75"/>
      <c r="K95" s="75"/>
      <c r="L95" s="75"/>
      <c r="M95" s="75"/>
      <c r="N95" s="75"/>
      <c r="Q95" s="75"/>
      <c r="R95" s="75"/>
      <c r="S95" s="75"/>
    </row>
    <row r="96" spans="5:19" s="73" customFormat="1">
      <c r="E96" s="74"/>
      <c r="J96" s="75"/>
      <c r="K96" s="75"/>
      <c r="L96" s="75"/>
      <c r="M96" s="75"/>
      <c r="N96" s="75"/>
      <c r="Q96" s="75"/>
      <c r="R96" s="75"/>
      <c r="S96" s="75"/>
    </row>
    <row r="97" spans="5:19" s="73" customFormat="1">
      <c r="E97" s="74"/>
      <c r="J97" s="75"/>
      <c r="K97" s="75"/>
      <c r="L97" s="75"/>
      <c r="M97" s="75"/>
      <c r="N97" s="75"/>
      <c r="Q97" s="75"/>
      <c r="R97" s="75"/>
      <c r="S97" s="75"/>
    </row>
    <row r="98" spans="5:19" s="73" customFormat="1">
      <c r="E98" s="74"/>
      <c r="J98" s="75"/>
      <c r="K98" s="75"/>
      <c r="L98" s="75"/>
      <c r="M98" s="75"/>
      <c r="N98" s="75"/>
      <c r="Q98" s="75"/>
      <c r="R98" s="75"/>
      <c r="S98" s="75"/>
    </row>
    <row r="99" spans="5:19" s="73" customFormat="1">
      <c r="E99" s="74"/>
      <c r="J99" s="75"/>
      <c r="K99" s="75"/>
      <c r="L99" s="75"/>
      <c r="M99" s="75"/>
      <c r="N99" s="75"/>
      <c r="Q99" s="75"/>
      <c r="R99" s="75"/>
      <c r="S99" s="75"/>
    </row>
    <row r="100" spans="5:19" s="73" customFormat="1">
      <c r="E100" s="74"/>
      <c r="J100" s="75"/>
      <c r="K100" s="75"/>
      <c r="L100" s="75"/>
      <c r="M100" s="75"/>
      <c r="N100" s="75"/>
      <c r="Q100" s="75"/>
      <c r="R100" s="75"/>
      <c r="S100" s="75"/>
    </row>
    <row r="101" spans="5:19" s="73" customFormat="1">
      <c r="E101" s="74"/>
      <c r="J101" s="75"/>
      <c r="K101" s="75"/>
      <c r="L101" s="75"/>
      <c r="M101" s="75"/>
      <c r="N101" s="75"/>
      <c r="Q101" s="75"/>
      <c r="R101" s="75"/>
      <c r="S101" s="75"/>
    </row>
    <row r="102" spans="5:19" s="73" customFormat="1">
      <c r="E102" s="74"/>
      <c r="J102" s="75"/>
      <c r="K102" s="75"/>
      <c r="L102" s="75"/>
      <c r="M102" s="75"/>
      <c r="N102" s="75"/>
      <c r="Q102" s="75"/>
      <c r="R102" s="75"/>
      <c r="S102" s="75"/>
    </row>
    <row r="103" spans="5:19" s="73" customFormat="1">
      <c r="E103" s="74"/>
      <c r="J103" s="75"/>
      <c r="K103" s="75"/>
      <c r="L103" s="75"/>
      <c r="M103" s="75"/>
      <c r="N103" s="75"/>
      <c r="Q103" s="75"/>
      <c r="R103" s="75"/>
      <c r="S103" s="75"/>
    </row>
    <row r="104" spans="5:19" s="73" customFormat="1">
      <c r="E104" s="74"/>
      <c r="J104" s="75"/>
      <c r="K104" s="75"/>
      <c r="L104" s="75"/>
      <c r="M104" s="75"/>
      <c r="N104" s="75"/>
      <c r="Q104" s="75"/>
      <c r="R104" s="75"/>
      <c r="S104" s="75"/>
    </row>
    <row r="105" spans="5:19" s="73" customFormat="1">
      <c r="E105" s="74"/>
      <c r="J105" s="75"/>
      <c r="K105" s="75"/>
      <c r="L105" s="75"/>
      <c r="M105" s="75"/>
      <c r="N105" s="75"/>
      <c r="Q105" s="75"/>
      <c r="R105" s="75"/>
      <c r="S105" s="75"/>
    </row>
    <row r="106" spans="5:19" s="73" customFormat="1">
      <c r="E106" s="74"/>
      <c r="J106" s="75"/>
      <c r="K106" s="75"/>
      <c r="L106" s="75"/>
      <c r="M106" s="75"/>
      <c r="N106" s="75"/>
      <c r="Q106" s="75"/>
      <c r="R106" s="75"/>
      <c r="S106" s="75"/>
    </row>
    <row r="107" spans="5:19" s="73" customFormat="1">
      <c r="E107" s="74"/>
      <c r="J107" s="75"/>
      <c r="K107" s="75"/>
      <c r="L107" s="75"/>
      <c r="M107" s="75"/>
      <c r="N107" s="75"/>
      <c r="Q107" s="75"/>
      <c r="R107" s="75"/>
      <c r="S107" s="75"/>
    </row>
    <row r="108" spans="5:19" s="73" customFormat="1">
      <c r="E108" s="74"/>
      <c r="J108" s="75"/>
      <c r="K108" s="75"/>
      <c r="L108" s="75"/>
      <c r="M108" s="75"/>
      <c r="N108" s="75"/>
      <c r="Q108" s="75"/>
      <c r="R108" s="75"/>
      <c r="S108" s="75"/>
    </row>
    <row r="109" spans="5:19" s="73" customFormat="1">
      <c r="E109" s="74"/>
      <c r="J109" s="75"/>
      <c r="K109" s="75"/>
      <c r="L109" s="75"/>
      <c r="M109" s="75"/>
      <c r="N109" s="75"/>
      <c r="Q109" s="75"/>
      <c r="R109" s="75"/>
      <c r="S109" s="75"/>
    </row>
    <row r="110" spans="5:19" s="73" customFormat="1">
      <c r="E110" s="74"/>
      <c r="J110" s="75"/>
      <c r="K110" s="75"/>
      <c r="L110" s="75"/>
      <c r="M110" s="75"/>
      <c r="N110" s="75"/>
      <c r="Q110" s="75"/>
      <c r="R110" s="75"/>
      <c r="S110" s="75"/>
    </row>
    <row r="111" spans="5:19" s="73" customFormat="1">
      <c r="E111" s="74"/>
      <c r="J111" s="75"/>
      <c r="K111" s="75"/>
      <c r="L111" s="75"/>
      <c r="M111" s="75"/>
      <c r="N111" s="75"/>
      <c r="Q111" s="75"/>
      <c r="R111" s="75"/>
      <c r="S111" s="75"/>
    </row>
    <row r="112" spans="5:19" s="73" customFormat="1">
      <c r="E112" s="74"/>
      <c r="J112" s="75"/>
      <c r="K112" s="75"/>
      <c r="L112" s="75"/>
      <c r="M112" s="75"/>
      <c r="N112" s="75"/>
      <c r="Q112" s="75"/>
      <c r="R112" s="75"/>
      <c r="S112" s="75"/>
    </row>
    <row r="113" spans="5:19" s="73" customFormat="1">
      <c r="E113" s="74"/>
      <c r="J113" s="75"/>
      <c r="K113" s="75"/>
      <c r="L113" s="75"/>
      <c r="M113" s="75"/>
      <c r="N113" s="75"/>
      <c r="Q113" s="75"/>
      <c r="R113" s="75"/>
      <c r="S113" s="75"/>
    </row>
    <row r="114" spans="5:19" s="73" customFormat="1">
      <c r="E114" s="74"/>
      <c r="J114" s="75"/>
      <c r="K114" s="75"/>
      <c r="L114" s="75"/>
      <c r="M114" s="75"/>
      <c r="N114" s="75"/>
      <c r="Q114" s="75"/>
      <c r="R114" s="75"/>
      <c r="S114" s="75"/>
    </row>
    <row r="115" spans="5:19" s="73" customFormat="1">
      <c r="E115" s="74"/>
      <c r="J115" s="75"/>
      <c r="K115" s="75"/>
      <c r="L115" s="75"/>
      <c r="M115" s="75"/>
      <c r="N115" s="75"/>
      <c r="Q115" s="75"/>
      <c r="R115" s="75"/>
      <c r="S115" s="75"/>
    </row>
    <row r="116" spans="5:19" s="73" customFormat="1">
      <c r="E116" s="74"/>
      <c r="J116" s="75"/>
      <c r="K116" s="75"/>
      <c r="L116" s="75"/>
      <c r="M116" s="75"/>
      <c r="N116" s="75"/>
      <c r="Q116" s="75"/>
      <c r="R116" s="75"/>
      <c r="S116" s="75"/>
    </row>
    <row r="117" spans="5:19" s="73" customFormat="1">
      <c r="E117" s="74"/>
      <c r="J117" s="75"/>
      <c r="K117" s="75"/>
      <c r="L117" s="75"/>
      <c r="M117" s="75"/>
      <c r="N117" s="75"/>
      <c r="Q117" s="75"/>
      <c r="R117" s="75"/>
      <c r="S117" s="75"/>
    </row>
    <row r="118" spans="5:19" s="73" customFormat="1">
      <c r="E118" s="74"/>
      <c r="J118" s="75"/>
      <c r="K118" s="75"/>
      <c r="L118" s="75"/>
      <c r="M118" s="75"/>
      <c r="N118" s="75"/>
      <c r="Q118" s="75"/>
      <c r="R118" s="75"/>
      <c r="S118" s="75"/>
    </row>
    <row r="119" spans="5:19" s="73" customFormat="1">
      <c r="E119" s="74"/>
      <c r="J119" s="75"/>
      <c r="K119" s="75"/>
      <c r="L119" s="75"/>
      <c r="M119" s="75"/>
      <c r="N119" s="75"/>
      <c r="Q119" s="75"/>
      <c r="R119" s="75"/>
      <c r="S119" s="75"/>
    </row>
    <row r="120" spans="5:19" s="73" customFormat="1">
      <c r="E120" s="74"/>
      <c r="J120" s="75"/>
      <c r="K120" s="75"/>
      <c r="L120" s="75"/>
      <c r="M120" s="75"/>
      <c r="N120" s="75"/>
      <c r="Q120" s="75"/>
      <c r="R120" s="75"/>
      <c r="S120" s="75"/>
    </row>
    <row r="121" spans="5:19" s="73" customFormat="1">
      <c r="E121" s="74"/>
      <c r="J121" s="75"/>
      <c r="K121" s="75"/>
      <c r="L121" s="75"/>
      <c r="M121" s="75"/>
      <c r="N121" s="75"/>
      <c r="Q121" s="75"/>
      <c r="R121" s="75"/>
      <c r="S121" s="75"/>
    </row>
    <row r="122" spans="5:19" s="73" customFormat="1">
      <c r="E122" s="74"/>
      <c r="J122" s="75"/>
      <c r="K122" s="75"/>
      <c r="L122" s="75"/>
      <c r="M122" s="75"/>
      <c r="N122" s="75"/>
      <c r="Q122" s="75"/>
      <c r="R122" s="75"/>
      <c r="S122" s="75"/>
    </row>
    <row r="123" spans="5:19" s="73" customFormat="1">
      <c r="E123" s="74"/>
      <c r="J123" s="75"/>
      <c r="K123" s="75"/>
      <c r="L123" s="75"/>
      <c r="M123" s="75"/>
      <c r="N123" s="75"/>
      <c r="Q123" s="75"/>
      <c r="R123" s="75"/>
      <c r="S123" s="75"/>
    </row>
    <row r="124" spans="5:19" s="73" customFormat="1">
      <c r="E124" s="74"/>
      <c r="J124" s="75"/>
      <c r="K124" s="75"/>
      <c r="L124" s="75"/>
      <c r="M124" s="75"/>
      <c r="N124" s="75"/>
      <c r="Q124" s="75"/>
      <c r="R124" s="75"/>
      <c r="S124" s="75"/>
    </row>
    <row r="125" spans="5:19" s="73" customFormat="1">
      <c r="E125" s="74"/>
      <c r="J125" s="75"/>
      <c r="K125" s="75"/>
      <c r="L125" s="75"/>
      <c r="M125" s="75"/>
      <c r="N125" s="75"/>
      <c r="Q125" s="75"/>
      <c r="R125" s="75"/>
      <c r="S125" s="75"/>
    </row>
    <row r="126" spans="5:19" s="73" customFormat="1">
      <c r="E126" s="74"/>
      <c r="J126" s="75"/>
      <c r="K126" s="75"/>
      <c r="L126" s="75"/>
      <c r="M126" s="75"/>
      <c r="N126" s="75"/>
      <c r="Q126" s="75"/>
      <c r="R126" s="75"/>
      <c r="S126" s="75"/>
    </row>
    <row r="127" spans="5:19" s="73" customFormat="1">
      <c r="E127" s="74"/>
      <c r="J127" s="75"/>
      <c r="K127" s="75"/>
      <c r="L127" s="75"/>
      <c r="M127" s="75"/>
      <c r="N127" s="75"/>
      <c r="Q127" s="75"/>
      <c r="R127" s="75"/>
      <c r="S127" s="75"/>
    </row>
    <row r="128" spans="5:19" s="73" customFormat="1">
      <c r="E128" s="74"/>
      <c r="J128" s="75"/>
      <c r="K128" s="75"/>
      <c r="L128" s="75"/>
      <c r="M128" s="75"/>
      <c r="N128" s="75"/>
      <c r="Q128" s="75"/>
      <c r="R128" s="75"/>
      <c r="S128" s="75"/>
    </row>
    <row r="129" spans="5:19" s="73" customFormat="1">
      <c r="E129" s="74"/>
      <c r="J129" s="75"/>
      <c r="K129" s="75"/>
      <c r="L129" s="75"/>
      <c r="M129" s="75"/>
      <c r="N129" s="75"/>
      <c r="Q129" s="75"/>
      <c r="R129" s="75"/>
      <c r="S129" s="75"/>
    </row>
    <row r="130" spans="5:19" s="73" customFormat="1">
      <c r="E130" s="74"/>
      <c r="J130" s="75"/>
      <c r="K130" s="75"/>
      <c r="L130" s="75"/>
      <c r="M130" s="75"/>
      <c r="N130" s="75"/>
      <c r="Q130" s="75"/>
      <c r="R130" s="75"/>
      <c r="S130" s="75"/>
    </row>
    <row r="131" spans="5:19" s="73" customFormat="1">
      <c r="E131" s="74"/>
      <c r="J131" s="75"/>
      <c r="K131" s="75"/>
      <c r="L131" s="75"/>
      <c r="M131" s="75"/>
      <c r="N131" s="75"/>
      <c r="Q131" s="75"/>
      <c r="R131" s="75"/>
      <c r="S131" s="75"/>
    </row>
    <row r="132" spans="5:19" s="73" customFormat="1">
      <c r="E132" s="74"/>
      <c r="J132" s="75"/>
      <c r="K132" s="75"/>
      <c r="L132" s="75"/>
      <c r="M132" s="75"/>
      <c r="N132" s="75"/>
      <c r="Q132" s="75"/>
      <c r="R132" s="75"/>
      <c r="S132" s="75"/>
    </row>
    <row r="133" spans="5:19" s="73" customFormat="1">
      <c r="E133" s="74"/>
      <c r="J133" s="75"/>
      <c r="K133" s="75"/>
      <c r="L133" s="75"/>
      <c r="M133" s="75"/>
      <c r="N133" s="75"/>
      <c r="Q133" s="75"/>
      <c r="R133" s="75"/>
      <c r="S133" s="75"/>
    </row>
    <row r="134" spans="5:19" s="73" customFormat="1">
      <c r="E134" s="74"/>
      <c r="J134" s="75"/>
      <c r="K134" s="75"/>
      <c r="L134" s="75"/>
      <c r="M134" s="75"/>
      <c r="N134" s="75"/>
      <c r="Q134" s="75"/>
      <c r="R134" s="75"/>
      <c r="S134" s="75"/>
    </row>
    <row r="135" spans="5:19" s="73" customFormat="1">
      <c r="E135" s="74"/>
      <c r="J135" s="75"/>
      <c r="K135" s="75"/>
      <c r="L135" s="75"/>
      <c r="M135" s="75"/>
      <c r="N135" s="75"/>
      <c r="Q135" s="75"/>
      <c r="R135" s="75"/>
      <c r="S135" s="75"/>
    </row>
    <row r="136" spans="5:19" s="73" customFormat="1">
      <c r="E136" s="74"/>
      <c r="J136" s="75"/>
      <c r="K136" s="75"/>
      <c r="L136" s="75"/>
      <c r="M136" s="75"/>
      <c r="N136" s="75"/>
      <c r="Q136" s="75"/>
      <c r="R136" s="75"/>
      <c r="S136" s="75"/>
    </row>
    <row r="137" spans="5:19" s="73" customFormat="1">
      <c r="E137" s="74"/>
      <c r="J137" s="75"/>
      <c r="K137" s="75"/>
      <c r="L137" s="75"/>
      <c r="M137" s="75"/>
      <c r="N137" s="75"/>
      <c r="Q137" s="75"/>
      <c r="R137" s="75"/>
      <c r="S137" s="75"/>
    </row>
    <row r="138" spans="5:19" s="73" customFormat="1">
      <c r="E138" s="74"/>
      <c r="J138" s="75"/>
      <c r="K138" s="75"/>
      <c r="L138" s="75"/>
      <c r="M138" s="75"/>
      <c r="N138" s="75"/>
      <c r="Q138" s="75"/>
      <c r="R138" s="75"/>
      <c r="S138" s="75"/>
    </row>
    <row r="139" spans="5:19" s="73" customFormat="1">
      <c r="E139" s="74"/>
      <c r="J139" s="75"/>
      <c r="K139" s="75"/>
      <c r="L139" s="75"/>
      <c r="M139" s="75"/>
      <c r="N139" s="75"/>
      <c r="Q139" s="75"/>
      <c r="R139" s="75"/>
      <c r="S139" s="75"/>
    </row>
    <row r="140" spans="5:19" s="73" customFormat="1">
      <c r="E140" s="74"/>
      <c r="J140" s="75"/>
      <c r="K140" s="75"/>
      <c r="L140" s="75"/>
      <c r="M140" s="75"/>
      <c r="N140" s="75"/>
      <c r="Q140" s="75"/>
      <c r="R140" s="75"/>
      <c r="S140" s="75"/>
    </row>
    <row r="141" spans="5:19" s="73" customFormat="1">
      <c r="E141" s="74"/>
      <c r="J141" s="75"/>
      <c r="K141" s="75"/>
      <c r="L141" s="75"/>
      <c r="M141" s="75"/>
      <c r="N141" s="75"/>
      <c r="Q141" s="75"/>
      <c r="R141" s="75"/>
      <c r="S141" s="75"/>
    </row>
    <row r="142" spans="5:19" s="73" customFormat="1">
      <c r="E142" s="74"/>
      <c r="J142" s="75"/>
      <c r="K142" s="75"/>
      <c r="L142" s="75"/>
      <c r="M142" s="75"/>
      <c r="N142" s="75"/>
      <c r="Q142" s="75"/>
      <c r="R142" s="75"/>
      <c r="S142" s="75"/>
    </row>
    <row r="143" spans="5:19" s="73" customFormat="1">
      <c r="E143" s="74"/>
      <c r="J143" s="75"/>
      <c r="K143" s="75"/>
      <c r="L143" s="75"/>
      <c r="M143" s="75"/>
      <c r="N143" s="75"/>
      <c r="Q143" s="75"/>
      <c r="R143" s="75"/>
      <c r="S143" s="75"/>
    </row>
    <row r="144" spans="5:19" s="73" customFormat="1">
      <c r="E144" s="74"/>
      <c r="J144" s="75"/>
      <c r="K144" s="75"/>
      <c r="L144" s="75"/>
      <c r="M144" s="75"/>
      <c r="N144" s="75"/>
      <c r="Q144" s="75"/>
      <c r="R144" s="75"/>
      <c r="S144" s="75"/>
    </row>
    <row r="145" spans="5:19" s="73" customFormat="1">
      <c r="E145" s="74"/>
      <c r="J145" s="75"/>
      <c r="K145" s="75"/>
      <c r="L145" s="75"/>
      <c r="M145" s="75"/>
      <c r="N145" s="75"/>
      <c r="Q145" s="75"/>
      <c r="R145" s="75"/>
      <c r="S145" s="75"/>
    </row>
    <row r="146" spans="5:19" s="73" customFormat="1">
      <c r="E146" s="74"/>
      <c r="J146" s="75"/>
      <c r="K146" s="75"/>
      <c r="L146" s="75"/>
      <c r="M146" s="75"/>
      <c r="N146" s="75"/>
      <c r="Q146" s="75"/>
      <c r="R146" s="75"/>
      <c r="S146" s="75"/>
    </row>
    <row r="147" spans="5:19" s="73" customFormat="1">
      <c r="E147" s="74"/>
      <c r="J147" s="75"/>
      <c r="K147" s="75"/>
      <c r="L147" s="75"/>
      <c r="M147" s="75"/>
      <c r="N147" s="75"/>
      <c r="Q147" s="75"/>
      <c r="R147" s="75"/>
      <c r="S147" s="75"/>
    </row>
    <row r="148" spans="5:19" s="73" customFormat="1">
      <c r="E148" s="74"/>
      <c r="J148" s="75"/>
      <c r="K148" s="75"/>
      <c r="L148" s="75"/>
      <c r="M148" s="75"/>
      <c r="N148" s="75"/>
      <c r="Q148" s="75"/>
      <c r="R148" s="75"/>
      <c r="S148" s="75"/>
    </row>
    <row r="149" spans="5:19" s="73" customFormat="1">
      <c r="E149" s="74"/>
      <c r="J149" s="75"/>
      <c r="K149" s="75"/>
      <c r="L149" s="75"/>
      <c r="M149" s="75"/>
      <c r="N149" s="75"/>
      <c r="Q149" s="75"/>
      <c r="R149" s="75"/>
      <c r="S149" s="75"/>
    </row>
    <row r="150" spans="5:19" s="73" customFormat="1">
      <c r="E150" s="74"/>
      <c r="J150" s="75"/>
      <c r="K150" s="75"/>
      <c r="L150" s="75"/>
      <c r="M150" s="75"/>
      <c r="N150" s="75"/>
      <c r="Q150" s="75"/>
      <c r="R150" s="75"/>
      <c r="S150" s="75"/>
    </row>
    <row r="151" spans="5:19" s="73" customFormat="1">
      <c r="E151" s="74"/>
      <c r="J151" s="75"/>
      <c r="K151" s="75"/>
      <c r="L151" s="75"/>
      <c r="M151" s="75"/>
      <c r="N151" s="75"/>
      <c r="Q151" s="75"/>
      <c r="R151" s="75"/>
      <c r="S151" s="75"/>
    </row>
    <row r="152" spans="5:19" s="73" customFormat="1">
      <c r="E152" s="74"/>
      <c r="J152" s="75"/>
      <c r="K152" s="75"/>
      <c r="L152" s="75"/>
      <c r="M152" s="75"/>
      <c r="N152" s="75"/>
      <c r="Q152" s="75"/>
      <c r="R152" s="75"/>
      <c r="S152" s="75"/>
    </row>
    <row r="153" spans="5:19" s="73" customFormat="1">
      <c r="E153" s="74"/>
      <c r="J153" s="75"/>
      <c r="K153" s="75"/>
      <c r="L153" s="75"/>
      <c r="M153" s="75"/>
      <c r="N153" s="75"/>
      <c r="Q153" s="75"/>
      <c r="R153" s="75"/>
      <c r="S153" s="75"/>
    </row>
    <row r="154" spans="5:19" s="73" customFormat="1">
      <c r="E154" s="74"/>
      <c r="J154" s="75"/>
      <c r="K154" s="75"/>
      <c r="L154" s="75"/>
      <c r="M154" s="75"/>
      <c r="N154" s="75"/>
      <c r="Q154" s="75"/>
      <c r="R154" s="75"/>
      <c r="S154" s="75"/>
    </row>
  </sheetData>
  <mergeCells count="10">
    <mergeCell ref="E8:J8"/>
    <mergeCell ref="F9:G9"/>
    <mergeCell ref="H9:J9"/>
    <mergeCell ref="J11:N11"/>
    <mergeCell ref="B2:E2"/>
    <mergeCell ref="E5:J5"/>
    <mergeCell ref="E6:G6"/>
    <mergeCell ref="H6:I6"/>
    <mergeCell ref="E7:J7"/>
    <mergeCell ref="D3:J3"/>
  </mergeCells>
  <conditionalFormatting sqref="K3">
    <cfRule type="expression" dxfId="11" priority="4" stopIfTrue="1">
      <formula>J3=1</formula>
    </cfRule>
    <cfRule type="expression" dxfId="10" priority="5" stopIfTrue="1">
      <formula>J3=2</formula>
    </cfRule>
    <cfRule type="expression" dxfId="9" priority="6" stopIfTrue="1">
      <formula>J3=3</formula>
    </cfRule>
  </conditionalFormatting>
  <conditionalFormatting sqref="C3">
    <cfRule type="expression" dxfId="8" priority="1" stopIfTrue="1">
      <formula>B3=1</formula>
    </cfRule>
    <cfRule type="expression" dxfId="7" priority="2" stopIfTrue="1">
      <formula>B3=2</formula>
    </cfRule>
    <cfRule type="expression" dxfId="6" priority="3" stopIfTrue="1">
      <formula>B3=3</formula>
    </cfRule>
  </conditionalFormatting>
  <pageMargins left="0.23622047244094491" right="0.19685039370078741" top="0.19685039370078741" bottom="0.19685039370078741" header="0" footer="0.11811023622047245"/>
  <pageSetup paperSize="9" orientation="landscape" horizontalDpi="4294967293" r:id="rId1"/>
  <headerFooter alignWithMargins="0"/>
  <drawing r:id="rId2"/>
  <legacyDrawing r:id="rId3"/>
  <oleObjects>
    <oleObject progId="PBrush" shapeId="8193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IC165"/>
  <sheetViews>
    <sheetView tabSelected="1" zoomScaleNormal="100" workbookViewId="0">
      <selection activeCell="K25" sqref="K25"/>
    </sheetView>
  </sheetViews>
  <sheetFormatPr baseColWidth="10" defaultColWidth="9.140625" defaultRowHeight="12.75" outlineLevelRow="1"/>
  <cols>
    <col min="1" max="1" width="2.42578125" style="4" customWidth="1"/>
    <col min="2" max="2" width="2.85546875" style="4" customWidth="1"/>
    <col min="3" max="3" width="3.42578125" style="4" customWidth="1"/>
    <col min="4" max="4" width="18.5703125" style="4" customWidth="1"/>
    <col min="5" max="5" width="40.85546875" style="70" customWidth="1"/>
    <col min="6" max="6" width="11.42578125" style="4" customWidth="1"/>
    <col min="7" max="7" width="5.42578125" style="4" customWidth="1"/>
    <col min="8" max="8" width="13.28515625" style="4" customWidth="1"/>
    <col min="9" max="9" width="4.140625" style="4" customWidth="1"/>
    <col min="10" max="10" width="9.5703125" style="71" bestFit="1" customWidth="1"/>
    <col min="11" max="11" width="8.42578125" style="71" customWidth="1"/>
    <col min="12" max="12" width="8.140625" style="71" customWidth="1"/>
    <col min="13" max="14" width="7" style="71" customWidth="1"/>
    <col min="15" max="15" width="2" style="1" customWidth="1"/>
    <col min="16" max="16" width="15.7109375" style="71" customWidth="1"/>
    <col min="17" max="17" width="2" style="3" customWidth="1"/>
    <col min="18" max="18" width="15.7109375" style="71" customWidth="1"/>
    <col min="19" max="16384" width="9.140625" style="4"/>
  </cols>
  <sheetData>
    <row r="1" spans="1:237" ht="6" customHeight="1">
      <c r="A1" s="1"/>
      <c r="B1" s="1"/>
      <c r="C1" s="1"/>
      <c r="D1" s="1"/>
      <c r="E1" s="2"/>
      <c r="F1" s="1"/>
      <c r="G1" s="1"/>
      <c r="H1" s="1"/>
      <c r="I1" s="1"/>
      <c r="J1" s="3"/>
      <c r="K1" s="3"/>
      <c r="L1" s="3"/>
      <c r="M1" s="3"/>
      <c r="N1" s="3"/>
      <c r="P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12" customFormat="1" ht="27" customHeight="1">
      <c r="A2" s="5"/>
      <c r="B2" s="178" t="s">
        <v>0</v>
      </c>
      <c r="C2" s="178"/>
      <c r="D2" s="178"/>
      <c r="E2" s="178"/>
      <c r="F2" s="6"/>
      <c r="G2" s="6"/>
      <c r="H2" s="6"/>
      <c r="I2" s="7"/>
      <c r="J2" s="8"/>
      <c r="K2" s="9"/>
      <c r="L2" s="82" t="s">
        <v>20</v>
      </c>
      <c r="M2" s="198">
        <v>38534</v>
      </c>
      <c r="N2" s="10"/>
      <c r="O2" s="5"/>
      <c r="P2" s="11"/>
      <c r="Q2" s="11"/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</row>
    <row r="3" spans="1:237" s="12" customFormat="1" ht="24.75" customHeight="1">
      <c r="A3" s="5"/>
      <c r="B3" s="13" t="e">
        <f>IF(M3="",0,IF(M3=0,4,IF(M5&gt;=M6,IF(M3&gt;=M5,3,IF(M3&lt;=M6,1,IF(M5&gt;M3&gt;M6,2))),IF(M3&gt;=M6,1,IF(M3&lt;=M5,3,IF(M5&gt;M3&gt;M6,2))))))</f>
        <v>#N/A</v>
      </c>
      <c r="C3" s="162" t="s">
        <v>1</v>
      </c>
      <c r="D3" s="187" t="s">
        <v>30</v>
      </c>
      <c r="E3" s="187"/>
      <c r="F3" s="187"/>
      <c r="G3" s="187"/>
      <c r="H3" s="187"/>
      <c r="I3" s="187"/>
      <c r="J3" s="187"/>
      <c r="K3" s="14"/>
      <c r="L3" s="82" t="s">
        <v>2</v>
      </c>
      <c r="M3" s="82" t="e">
        <v>#N/A</v>
      </c>
      <c r="N3" s="10"/>
      <c r="O3" s="5"/>
      <c r="P3" s="11"/>
      <c r="Q3" s="11"/>
      <c r="R3" s="1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s="22" customFormat="1" ht="7.5" customHeight="1" outlineLevel="1" thickBot="1">
      <c r="A4" s="15"/>
      <c r="B4" s="16"/>
      <c r="C4" s="16"/>
      <c r="D4" s="16"/>
      <c r="E4" s="16"/>
      <c r="F4" s="16"/>
      <c r="G4" s="16"/>
      <c r="H4" s="16"/>
      <c r="I4" s="16"/>
      <c r="J4" s="17"/>
      <c r="K4" s="18"/>
      <c r="L4" s="82" t="s">
        <v>3</v>
      </c>
      <c r="M4" s="82" t="e">
        <v>#N/A</v>
      </c>
      <c r="N4" s="19"/>
      <c r="O4" s="20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237" s="31" customFormat="1" ht="73.5" customHeight="1" outlineLevel="1" thickBot="1">
      <c r="A5" s="23"/>
      <c r="B5" s="24" t="s">
        <v>4</v>
      </c>
      <c r="C5" s="25"/>
      <c r="D5" s="25"/>
      <c r="E5" s="179" t="s">
        <v>31</v>
      </c>
      <c r="F5" s="180"/>
      <c r="G5" s="180"/>
      <c r="H5" s="180"/>
      <c r="I5" s="180"/>
      <c r="J5" s="181"/>
      <c r="K5" s="27"/>
      <c r="L5" s="82" t="s">
        <v>5</v>
      </c>
      <c r="M5" s="82" t="e">
        <v>#N/A</v>
      </c>
      <c r="N5" s="28"/>
      <c r="O5" s="29"/>
      <c r="P5" s="30"/>
      <c r="Q5" s="30"/>
      <c r="R5" s="30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</row>
    <row r="6" spans="1:237" ht="21.75" customHeight="1" outlineLevel="1" thickBot="1">
      <c r="A6" s="1"/>
      <c r="B6" s="24" t="s">
        <v>6</v>
      </c>
      <c r="C6" s="25"/>
      <c r="D6" s="25"/>
      <c r="E6" s="179" t="s">
        <v>26</v>
      </c>
      <c r="F6" s="180"/>
      <c r="G6" s="181"/>
      <c r="H6" s="184" t="s">
        <v>7</v>
      </c>
      <c r="I6" s="185"/>
      <c r="J6" s="32" t="s">
        <v>8</v>
      </c>
      <c r="K6" s="33"/>
      <c r="L6" s="82" t="s">
        <v>9</v>
      </c>
      <c r="M6" s="82" t="e">
        <v>#N/A</v>
      </c>
      <c r="N6" s="34"/>
      <c r="O6" s="35"/>
      <c r="P6" s="30"/>
      <c r="Q6" s="30"/>
      <c r="R6" s="3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ht="30" customHeight="1" outlineLevel="1" thickBot="1">
      <c r="A7" s="1"/>
      <c r="B7" s="182" t="s">
        <v>10</v>
      </c>
      <c r="C7" s="186"/>
      <c r="D7" s="183"/>
      <c r="E7" s="179" t="s">
        <v>33</v>
      </c>
      <c r="F7" s="180"/>
      <c r="G7" s="180"/>
      <c r="H7" s="180"/>
      <c r="I7" s="180"/>
      <c r="J7" s="181"/>
      <c r="K7" s="36"/>
      <c r="L7" s="82"/>
      <c r="M7" s="82"/>
      <c r="N7" s="37"/>
      <c r="P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</row>
    <row r="8" spans="1:237" ht="27.75" customHeight="1" outlineLevel="1" thickBot="1">
      <c r="A8" s="1"/>
      <c r="B8" s="182" t="s">
        <v>11</v>
      </c>
      <c r="C8" s="186"/>
      <c r="D8" s="183"/>
      <c r="E8" s="179" t="s">
        <v>34</v>
      </c>
      <c r="F8" s="180"/>
      <c r="G8" s="180"/>
      <c r="H8" s="180"/>
      <c r="I8" s="180"/>
      <c r="J8" s="181"/>
      <c r="K8" s="33"/>
      <c r="L8" s="72"/>
      <c r="M8" s="72"/>
      <c r="N8" s="3"/>
      <c r="P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</row>
    <row r="9" spans="1:237" ht="27" customHeight="1" outlineLevel="1" thickBot="1">
      <c r="A9" s="1"/>
      <c r="B9" s="182" t="s">
        <v>12</v>
      </c>
      <c r="C9" s="186"/>
      <c r="D9" s="183"/>
      <c r="E9" s="26" t="s">
        <v>13</v>
      </c>
      <c r="F9" s="182" t="s">
        <v>14</v>
      </c>
      <c r="G9" s="183"/>
      <c r="H9" s="179" t="s">
        <v>19</v>
      </c>
      <c r="I9" s="180"/>
      <c r="J9" s="181"/>
      <c r="K9" s="3"/>
      <c r="L9" s="3"/>
      <c r="M9" s="3"/>
      <c r="N9" s="3"/>
      <c r="P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ht="9.75" customHeight="1" outlineLevel="1" thickBot="1">
      <c r="A10" s="1"/>
      <c r="B10" s="1"/>
      <c r="C10" s="1"/>
      <c r="D10" s="1"/>
      <c r="E10" s="2"/>
      <c r="F10" s="1"/>
      <c r="G10" s="1"/>
      <c r="H10" s="1"/>
      <c r="I10" s="1"/>
      <c r="J10" s="3"/>
      <c r="K10" s="3"/>
      <c r="L10" s="3"/>
      <c r="M10" s="3"/>
      <c r="N10" s="3"/>
      <c r="P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</row>
    <row r="11" spans="1:237" ht="30.75" customHeight="1">
      <c r="A11" s="1"/>
      <c r="B11" s="38"/>
      <c r="C11" s="38"/>
      <c r="D11" s="38"/>
      <c r="E11" s="39"/>
      <c r="F11" s="40"/>
      <c r="G11" s="40"/>
      <c r="H11" s="40"/>
      <c r="I11" s="40"/>
      <c r="J11" s="175" t="s">
        <v>15</v>
      </c>
      <c r="K11" s="176"/>
      <c r="L11" s="176"/>
      <c r="M11" s="176"/>
      <c r="N11" s="177"/>
      <c r="O11" s="41"/>
      <c r="P11" s="42" t="s">
        <v>16</v>
      </c>
      <c r="Q11" s="43"/>
      <c r="R11" s="42" t="s">
        <v>17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</row>
    <row r="12" spans="1:237" ht="15.95" customHeight="1" thickBot="1">
      <c r="A12" s="1"/>
      <c r="B12" s="44"/>
      <c r="C12" s="44"/>
      <c r="D12" s="44"/>
      <c r="E12" s="44"/>
      <c r="F12" s="45"/>
      <c r="G12" s="46"/>
      <c r="H12" s="40"/>
      <c r="I12" s="40"/>
      <c r="J12" s="47" t="s">
        <v>18</v>
      </c>
      <c r="K12" s="48" t="s">
        <v>2</v>
      </c>
      <c r="L12" s="48" t="s">
        <v>3</v>
      </c>
      <c r="M12" s="48" t="s">
        <v>5</v>
      </c>
      <c r="N12" s="49" t="s">
        <v>9</v>
      </c>
      <c r="O12" s="50"/>
      <c r="P12" s="51" t="s">
        <v>2</v>
      </c>
      <c r="Q12" s="52"/>
      <c r="R12" s="51" t="s">
        <v>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</row>
    <row r="13" spans="1:237" s="1" customFormat="1" ht="15.95" customHeight="1">
      <c r="B13" s="23"/>
      <c r="C13" s="23"/>
      <c r="D13" s="23"/>
      <c r="E13" s="23"/>
      <c r="F13" s="45"/>
      <c r="G13" s="46"/>
      <c r="H13" s="40"/>
      <c r="I13" s="40"/>
      <c r="J13" s="152">
        <v>40574</v>
      </c>
      <c r="K13" s="157">
        <v>0.06</v>
      </c>
      <c r="L13" s="145">
        <v>0.2</v>
      </c>
      <c r="M13" s="151">
        <v>0.2</v>
      </c>
      <c r="N13" s="160">
        <v>7.0000000000000007E-2</v>
      </c>
      <c r="O13" s="50"/>
      <c r="P13" s="55"/>
      <c r="Q13" s="52"/>
      <c r="R13" s="55"/>
    </row>
    <row r="14" spans="1:237" s="1" customFormat="1" ht="15.95" customHeight="1">
      <c r="B14" s="23"/>
      <c r="C14" s="23"/>
      <c r="D14" s="23"/>
      <c r="E14" s="23"/>
      <c r="F14" s="45"/>
      <c r="G14" s="46"/>
      <c r="H14" s="40"/>
      <c r="I14" s="40"/>
      <c r="J14" s="53">
        <v>40602</v>
      </c>
      <c r="K14" s="158">
        <v>0.08</v>
      </c>
      <c r="L14" s="155">
        <v>0.2</v>
      </c>
      <c r="M14" s="156">
        <v>0.2</v>
      </c>
      <c r="N14" s="161">
        <v>7.0000000000000007E-2</v>
      </c>
      <c r="O14" s="50"/>
      <c r="P14" s="56"/>
      <c r="Q14" s="52"/>
      <c r="R14" s="56"/>
    </row>
    <row r="15" spans="1:237" s="1" customFormat="1" ht="15.95" customHeight="1">
      <c r="B15" s="23"/>
      <c r="C15" s="23"/>
      <c r="D15" s="23"/>
      <c r="E15" s="23"/>
      <c r="F15" s="45"/>
      <c r="G15" s="46"/>
      <c r="H15" s="40"/>
      <c r="I15" s="40"/>
      <c r="J15" s="53">
        <v>40633</v>
      </c>
      <c r="K15" s="158">
        <v>0.09</v>
      </c>
      <c r="L15" s="155">
        <v>0.2</v>
      </c>
      <c r="M15" s="156">
        <v>0.2</v>
      </c>
      <c r="N15" s="161">
        <v>7.0000000000000007E-2</v>
      </c>
      <c r="O15" s="50"/>
      <c r="P15" s="56"/>
      <c r="Q15" s="52"/>
      <c r="R15" s="56"/>
    </row>
    <row r="16" spans="1:237" s="1" customFormat="1" ht="15.95" customHeight="1">
      <c r="B16" s="23"/>
      <c r="C16" s="23"/>
      <c r="D16" s="23"/>
      <c r="E16" s="23"/>
      <c r="F16" s="45"/>
      <c r="G16" s="46"/>
      <c r="H16" s="40"/>
      <c r="I16" s="40"/>
      <c r="J16" s="53">
        <v>40662</v>
      </c>
      <c r="K16" s="197">
        <v>0.09</v>
      </c>
      <c r="L16" s="155">
        <v>0.2</v>
      </c>
      <c r="M16" s="156">
        <v>0.2</v>
      </c>
      <c r="N16" s="161">
        <v>7.0000000000000007E-2</v>
      </c>
      <c r="O16" s="50"/>
      <c r="P16" s="56"/>
      <c r="Q16" s="52"/>
      <c r="R16" s="56"/>
    </row>
    <row r="17" spans="1:237" s="1" customFormat="1" ht="15.95" customHeight="1">
      <c r="B17" s="23"/>
      <c r="C17" s="23"/>
      <c r="D17" s="23"/>
      <c r="E17" s="23"/>
      <c r="F17" s="45"/>
      <c r="G17" s="46"/>
      <c r="H17" s="40"/>
      <c r="I17" s="40"/>
      <c r="J17" s="53">
        <v>40694</v>
      </c>
      <c r="K17" s="158">
        <v>0.11</v>
      </c>
      <c r="L17" s="155">
        <v>0.2</v>
      </c>
      <c r="M17" s="156">
        <v>0.2</v>
      </c>
      <c r="N17" s="161">
        <v>7.0000000000000007E-2</v>
      </c>
      <c r="O17" s="50"/>
      <c r="P17" s="56"/>
      <c r="Q17" s="52"/>
      <c r="R17" s="56"/>
    </row>
    <row r="18" spans="1:237" s="1" customFormat="1" ht="15.95" customHeight="1">
      <c r="B18" s="23"/>
      <c r="C18" s="23"/>
      <c r="D18" s="23"/>
      <c r="E18" s="23"/>
      <c r="F18" s="45"/>
      <c r="G18" s="46"/>
      <c r="H18" s="40"/>
      <c r="I18" s="40"/>
      <c r="J18" s="53">
        <v>40724</v>
      </c>
      <c r="K18" s="158">
        <v>0.1</v>
      </c>
      <c r="L18" s="155">
        <v>0.2</v>
      </c>
      <c r="M18" s="156">
        <v>0.2</v>
      </c>
      <c r="N18" s="161">
        <v>7.0000000000000007E-2</v>
      </c>
      <c r="O18" s="50"/>
      <c r="P18" s="56"/>
      <c r="Q18" s="52"/>
      <c r="R18" s="56"/>
    </row>
    <row r="19" spans="1:237" s="1" customFormat="1" ht="15.95" customHeight="1">
      <c r="B19" s="23"/>
      <c r="C19" s="23"/>
      <c r="D19" s="23"/>
      <c r="E19" s="23"/>
      <c r="F19" s="45"/>
      <c r="G19" s="46"/>
      <c r="H19" s="40"/>
      <c r="I19" s="40"/>
      <c r="J19" s="53">
        <v>40753</v>
      </c>
      <c r="K19" s="158">
        <v>0.12</v>
      </c>
      <c r="L19" s="155">
        <v>0.2</v>
      </c>
      <c r="M19" s="156">
        <v>0.2</v>
      </c>
      <c r="N19" s="161">
        <v>7.0000000000000007E-2</v>
      </c>
      <c r="O19" s="50"/>
      <c r="P19" s="56"/>
      <c r="Q19" s="52"/>
      <c r="R19" s="56"/>
    </row>
    <row r="20" spans="1:237" s="1" customFormat="1" ht="15.95" customHeight="1">
      <c r="B20" s="23"/>
      <c r="C20" s="23"/>
      <c r="D20" s="23"/>
      <c r="E20" s="23"/>
      <c r="F20" s="45"/>
      <c r="G20" s="46"/>
      <c r="H20" s="40"/>
      <c r="I20" s="40"/>
      <c r="J20" s="53">
        <v>40786</v>
      </c>
      <c r="K20" s="158">
        <v>0.09</v>
      </c>
      <c r="L20" s="155">
        <v>0.2</v>
      </c>
      <c r="M20" s="156">
        <v>0.2</v>
      </c>
      <c r="N20" s="161">
        <v>7.0000000000000007E-2</v>
      </c>
      <c r="O20" s="50"/>
      <c r="P20" s="56"/>
      <c r="Q20" s="52"/>
      <c r="R20" s="56"/>
    </row>
    <row r="21" spans="1:237" s="1" customFormat="1" ht="15.95" customHeight="1">
      <c r="B21" s="23"/>
      <c r="C21" s="23"/>
      <c r="D21" s="23"/>
      <c r="E21" s="23"/>
      <c r="F21" s="45"/>
      <c r="G21" s="46"/>
      <c r="H21" s="40"/>
      <c r="I21" s="40"/>
      <c r="J21" s="53">
        <v>40816</v>
      </c>
      <c r="K21" s="158">
        <v>0.1</v>
      </c>
      <c r="L21" s="155">
        <v>0.2</v>
      </c>
      <c r="M21" s="156">
        <v>0.2</v>
      </c>
      <c r="N21" s="161">
        <v>7.0000000000000007E-2</v>
      </c>
      <c r="O21" s="50"/>
      <c r="P21" s="56"/>
      <c r="Q21" s="52"/>
      <c r="R21" s="56"/>
    </row>
    <row r="22" spans="1:237" s="1" customFormat="1" ht="15.95" customHeight="1">
      <c r="B22" s="23"/>
      <c r="C22" s="23"/>
      <c r="D22" s="23"/>
      <c r="E22" s="23"/>
      <c r="F22" s="45"/>
      <c r="G22" s="46"/>
      <c r="H22" s="40"/>
      <c r="I22" s="40"/>
      <c r="J22" s="53">
        <v>40847</v>
      </c>
      <c r="K22" s="158">
        <v>0.11</v>
      </c>
      <c r="L22" s="155">
        <v>0.2</v>
      </c>
      <c r="M22" s="156">
        <v>0.2</v>
      </c>
      <c r="N22" s="161">
        <v>7.0000000000000007E-2</v>
      </c>
      <c r="O22" s="50"/>
      <c r="P22" s="56"/>
      <c r="Q22" s="52"/>
      <c r="R22" s="56"/>
    </row>
    <row r="23" spans="1:237" s="1" customFormat="1" ht="15.95" customHeight="1">
      <c r="B23" s="23"/>
      <c r="C23" s="23"/>
      <c r="D23" s="23"/>
      <c r="E23" s="23"/>
      <c r="F23" s="45"/>
      <c r="G23" s="46"/>
      <c r="H23" s="40"/>
      <c r="I23" s="40"/>
      <c r="J23" s="53">
        <v>40877</v>
      </c>
      <c r="K23" s="158">
        <v>0.09</v>
      </c>
      <c r="L23" s="155">
        <v>0.2</v>
      </c>
      <c r="M23" s="156">
        <v>0.2</v>
      </c>
      <c r="N23" s="161">
        <v>7.0000000000000007E-2</v>
      </c>
      <c r="O23" s="50"/>
      <c r="P23" s="56"/>
      <c r="Q23" s="52"/>
      <c r="R23" s="56"/>
    </row>
    <row r="24" spans="1:237" ht="12.75" customHeight="1">
      <c r="A24" s="1"/>
      <c r="B24" s="44"/>
      <c r="C24" s="44"/>
      <c r="D24" s="44"/>
      <c r="E24" s="44"/>
      <c r="F24" s="45"/>
      <c r="G24" s="57"/>
      <c r="H24" s="40"/>
      <c r="I24" s="40"/>
      <c r="J24" s="53">
        <v>40907</v>
      </c>
      <c r="K24" s="158">
        <v>0.1</v>
      </c>
      <c r="L24" s="155">
        <v>0.2</v>
      </c>
      <c r="M24" s="156">
        <v>0.2</v>
      </c>
      <c r="N24" s="161">
        <v>7.0000000000000007E-2</v>
      </c>
      <c r="O24" s="58"/>
      <c r="P24" s="56"/>
      <c r="Q24" s="59"/>
      <c r="R24" s="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</row>
    <row r="25" spans="1:237" ht="12.75" customHeight="1">
      <c r="A25" s="1"/>
      <c r="B25" s="44"/>
      <c r="C25" s="44"/>
      <c r="D25" s="44"/>
      <c r="E25" s="44"/>
      <c r="F25" s="45"/>
      <c r="G25" s="57"/>
      <c r="H25" s="40"/>
      <c r="I25" s="40"/>
      <c r="J25" s="53">
        <v>40939</v>
      </c>
      <c r="K25" s="158">
        <v>0.12</v>
      </c>
      <c r="L25" s="155">
        <v>0.2</v>
      </c>
      <c r="M25" s="156">
        <v>0.2</v>
      </c>
      <c r="N25" s="161">
        <v>7.0000000000000007E-2</v>
      </c>
      <c r="O25" s="58"/>
      <c r="P25" s="56"/>
      <c r="Q25" s="59"/>
      <c r="R25" s="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</row>
    <row r="26" spans="1:237" s="44" customFormat="1" ht="12.75" customHeight="1">
      <c r="A26" s="23"/>
      <c r="F26" s="45"/>
      <c r="G26" s="57"/>
      <c r="H26" s="40"/>
      <c r="I26" s="40"/>
      <c r="J26" s="53">
        <v>40968</v>
      </c>
      <c r="K26" s="158">
        <v>0.13</v>
      </c>
      <c r="L26" s="155">
        <v>0.2</v>
      </c>
      <c r="M26" s="156">
        <v>0.2</v>
      </c>
      <c r="N26" s="161">
        <v>7.0000000000000007E-2</v>
      </c>
      <c r="O26" s="58"/>
      <c r="P26" s="56"/>
      <c r="Q26" s="59"/>
      <c r="R26" s="56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</row>
    <row r="27" spans="1:237" s="44" customFormat="1" ht="12.75" customHeight="1">
      <c r="F27" s="45"/>
      <c r="G27" s="57"/>
      <c r="H27" s="40"/>
      <c r="I27" s="40"/>
      <c r="J27" s="53">
        <v>40998</v>
      </c>
      <c r="K27" s="158">
        <v>0.15</v>
      </c>
      <c r="L27" s="155">
        <v>0.2</v>
      </c>
      <c r="M27" s="156">
        <v>0.2</v>
      </c>
      <c r="N27" s="161">
        <v>7.0000000000000007E-2</v>
      </c>
      <c r="O27" s="58"/>
      <c r="P27" s="56"/>
      <c r="Q27" s="59"/>
      <c r="R27" s="56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</row>
    <row r="28" spans="1:237" s="44" customFormat="1" ht="12.75" customHeight="1">
      <c r="F28" s="45"/>
      <c r="G28" s="57"/>
      <c r="H28" s="40"/>
      <c r="I28" s="40"/>
      <c r="J28" s="53">
        <v>41029</v>
      </c>
      <c r="K28" s="158">
        <v>0.14000000000000001</v>
      </c>
      <c r="L28" s="155">
        <v>0.2</v>
      </c>
      <c r="M28" s="156">
        <v>0.2</v>
      </c>
      <c r="N28" s="161">
        <v>7.0000000000000007E-2</v>
      </c>
      <c r="O28" s="58"/>
      <c r="P28" s="56"/>
      <c r="Q28" s="59"/>
      <c r="R28" s="56"/>
      <c r="S28" s="40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</row>
    <row r="29" spans="1:237" s="44" customFormat="1" ht="12.75" customHeight="1">
      <c r="F29" s="45"/>
      <c r="G29" s="57"/>
      <c r="H29" s="40"/>
      <c r="I29" s="40"/>
      <c r="J29" s="53">
        <v>41060</v>
      </c>
      <c r="K29" s="159">
        <v>0.16</v>
      </c>
      <c r="L29" s="155">
        <v>0.2</v>
      </c>
      <c r="M29" s="156">
        <v>0.2</v>
      </c>
      <c r="N29" s="161">
        <v>7.0000000000000007E-2</v>
      </c>
      <c r="O29" s="58"/>
      <c r="P29" s="56"/>
      <c r="Q29" s="59"/>
      <c r="R29" s="56"/>
      <c r="S29" s="40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</row>
    <row r="30" spans="1:237" s="44" customFormat="1" ht="12.75" customHeight="1">
      <c r="F30" s="45"/>
      <c r="G30" s="57"/>
      <c r="H30" s="40"/>
      <c r="I30" s="40"/>
      <c r="J30" s="53"/>
      <c r="K30" s="54"/>
      <c r="L30" s="54"/>
      <c r="M30" s="54"/>
      <c r="N30" s="153"/>
      <c r="O30" s="58"/>
      <c r="P30" s="56"/>
      <c r="Q30" s="59"/>
      <c r="R30" s="56"/>
      <c r="S30" s="40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</row>
    <row r="31" spans="1:237" s="44" customFormat="1" ht="12.75" customHeight="1">
      <c r="F31" s="45"/>
      <c r="G31" s="57"/>
      <c r="H31" s="40"/>
      <c r="I31" s="40"/>
      <c r="J31" s="53"/>
      <c r="K31" s="54"/>
      <c r="L31" s="54"/>
      <c r="M31" s="54"/>
      <c r="N31" s="153"/>
      <c r="O31" s="58"/>
      <c r="P31" s="56"/>
      <c r="Q31" s="59"/>
      <c r="R31" s="56"/>
      <c r="S31" s="40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</row>
    <row r="32" spans="1:237" s="44" customFormat="1" ht="12.75" customHeight="1">
      <c r="F32" s="45"/>
      <c r="G32" s="57"/>
      <c r="H32" s="40"/>
      <c r="I32" s="40"/>
      <c r="J32" s="53"/>
      <c r="K32" s="54"/>
      <c r="L32" s="54"/>
      <c r="M32" s="54"/>
      <c r="N32" s="153"/>
      <c r="O32" s="58"/>
      <c r="P32" s="56"/>
      <c r="Q32" s="59"/>
      <c r="R32" s="56"/>
      <c r="S32" s="40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</row>
    <row r="33" spans="2:237" s="44" customFormat="1" ht="12.75" customHeight="1">
      <c r="F33" s="45"/>
      <c r="G33" s="57"/>
      <c r="H33" s="40"/>
      <c r="I33" s="40"/>
      <c r="J33" s="53"/>
      <c r="K33" s="54"/>
      <c r="L33" s="54"/>
      <c r="M33" s="54"/>
      <c r="N33" s="153"/>
      <c r="O33" s="58"/>
      <c r="P33" s="56"/>
      <c r="Q33" s="59"/>
      <c r="R33" s="56"/>
      <c r="S33" s="40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</row>
    <row r="34" spans="2:237" s="44" customFormat="1" ht="12.75" customHeight="1">
      <c r="F34" s="45"/>
      <c r="G34" s="57"/>
      <c r="H34" s="40"/>
      <c r="I34" s="40"/>
      <c r="J34" s="53"/>
      <c r="K34" s="54"/>
      <c r="L34" s="54"/>
      <c r="M34" s="54"/>
      <c r="N34" s="153"/>
      <c r="O34" s="58"/>
      <c r="P34" s="56"/>
      <c r="Q34" s="59"/>
      <c r="R34" s="56"/>
      <c r="S34" s="40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</row>
    <row r="35" spans="2:237" s="44" customFormat="1" ht="12.75" customHeight="1">
      <c r="F35" s="45"/>
      <c r="G35" s="57"/>
      <c r="H35" s="40"/>
      <c r="I35" s="40"/>
      <c r="J35" s="53"/>
      <c r="K35" s="54"/>
      <c r="L35" s="54"/>
      <c r="M35" s="54"/>
      <c r="N35" s="153"/>
      <c r="O35" s="58"/>
      <c r="P35" s="56"/>
      <c r="Q35" s="59"/>
      <c r="R35" s="56"/>
      <c r="S35" s="40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</row>
    <row r="36" spans="2:237" s="44" customFormat="1" ht="12.75" customHeight="1">
      <c r="F36" s="45"/>
      <c r="G36" s="57"/>
      <c r="H36" s="40"/>
      <c r="I36" s="40"/>
      <c r="J36" s="53"/>
      <c r="K36" s="54"/>
      <c r="L36" s="54"/>
      <c r="M36" s="54"/>
      <c r="N36" s="153"/>
      <c r="O36" s="58"/>
      <c r="P36" s="56"/>
      <c r="Q36" s="59"/>
      <c r="R36" s="56"/>
      <c r="S36" s="40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</row>
    <row r="37" spans="2:237" s="44" customFormat="1" ht="12.75" customHeight="1">
      <c r="B37" s="38"/>
      <c r="C37" s="38"/>
      <c r="D37" s="38"/>
      <c r="E37" s="39"/>
      <c r="F37" s="40"/>
      <c r="G37" s="40"/>
      <c r="H37" s="40"/>
      <c r="I37" s="40"/>
      <c r="J37" s="53"/>
      <c r="K37" s="54"/>
      <c r="L37" s="54"/>
      <c r="M37" s="54"/>
      <c r="N37" s="153"/>
      <c r="O37" s="58"/>
      <c r="P37" s="56"/>
      <c r="Q37" s="59"/>
      <c r="R37" s="56"/>
      <c r="S37" s="4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</row>
    <row r="38" spans="2:237" s="44" customFormat="1" ht="12.75" customHeight="1">
      <c r="B38" s="38"/>
      <c r="C38" s="38"/>
      <c r="D38" s="38"/>
      <c r="E38" s="39"/>
      <c r="F38" s="38"/>
      <c r="G38" s="38"/>
      <c r="H38" s="38"/>
      <c r="I38" s="40"/>
      <c r="J38" s="53"/>
      <c r="K38" s="54"/>
      <c r="L38" s="54"/>
      <c r="M38" s="54"/>
      <c r="N38" s="153"/>
      <c r="O38" s="58"/>
      <c r="P38" s="56"/>
      <c r="Q38" s="59"/>
      <c r="R38" s="56"/>
      <c r="S38" s="4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</row>
    <row r="39" spans="2:237" s="44" customFormat="1" ht="12.75" customHeight="1">
      <c r="B39" s="38"/>
      <c r="C39" s="38"/>
      <c r="D39" s="38"/>
      <c r="E39" s="39"/>
      <c r="F39" s="38"/>
      <c r="G39" s="38"/>
      <c r="H39" s="38"/>
      <c r="I39" s="40"/>
      <c r="J39" s="53"/>
      <c r="K39" s="54"/>
      <c r="L39" s="54"/>
      <c r="M39" s="54"/>
      <c r="N39" s="153"/>
      <c r="O39" s="58"/>
      <c r="P39" s="56"/>
      <c r="Q39" s="59"/>
      <c r="R39" s="56"/>
      <c r="S39" s="4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</row>
    <row r="40" spans="2:237" s="44" customFormat="1" ht="12.75" customHeight="1">
      <c r="B40" s="38"/>
      <c r="C40" s="38"/>
      <c r="D40" s="38"/>
      <c r="E40" s="39"/>
      <c r="F40" s="38"/>
      <c r="G40" s="38"/>
      <c r="H40" s="38"/>
      <c r="I40" s="40"/>
      <c r="J40" s="53"/>
      <c r="K40" s="54"/>
      <c r="L40" s="54"/>
      <c r="M40" s="54"/>
      <c r="N40" s="153"/>
      <c r="O40" s="58"/>
      <c r="P40" s="56"/>
      <c r="Q40" s="59"/>
      <c r="R40" s="56"/>
      <c r="S40" s="4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</row>
    <row r="41" spans="2:237" s="44" customFormat="1" ht="12.75" customHeight="1">
      <c r="B41" s="38"/>
      <c r="C41" s="38"/>
      <c r="D41" s="38"/>
      <c r="E41" s="39"/>
      <c r="F41" s="38"/>
      <c r="G41" s="38"/>
      <c r="H41" s="38"/>
      <c r="I41" s="40"/>
      <c r="J41" s="53"/>
      <c r="K41" s="54"/>
      <c r="L41" s="54"/>
      <c r="M41" s="54"/>
      <c r="N41" s="153"/>
      <c r="O41" s="58"/>
      <c r="P41" s="56"/>
      <c r="Q41" s="59"/>
      <c r="R41" s="56"/>
      <c r="S41" s="4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</row>
    <row r="42" spans="2:237" s="44" customFormat="1" ht="12.75" customHeight="1">
      <c r="B42" s="38"/>
      <c r="C42" s="38"/>
      <c r="D42" s="38"/>
      <c r="E42" s="39"/>
      <c r="F42" s="38"/>
      <c r="G42" s="38"/>
      <c r="H42" s="38"/>
      <c r="I42" s="38"/>
      <c r="J42" s="53"/>
      <c r="K42" s="54"/>
      <c r="L42" s="54"/>
      <c r="M42" s="54"/>
      <c r="N42" s="153"/>
      <c r="O42" s="58"/>
      <c r="P42" s="56"/>
      <c r="Q42" s="59"/>
      <c r="R42" s="56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</row>
    <row r="43" spans="2:237" s="44" customFormat="1" ht="12.75" customHeight="1">
      <c r="B43" s="60"/>
      <c r="C43" s="60"/>
      <c r="D43" s="60"/>
      <c r="E43" s="60"/>
      <c r="F43" s="60"/>
      <c r="G43" s="60"/>
      <c r="H43" s="60"/>
      <c r="I43" s="60"/>
      <c r="J43" s="53"/>
      <c r="K43" s="54"/>
      <c r="L43" s="54"/>
      <c r="M43" s="54"/>
      <c r="N43" s="153"/>
      <c r="O43" s="58"/>
      <c r="P43" s="56"/>
      <c r="Q43" s="59"/>
      <c r="R43" s="56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</row>
    <row r="44" spans="2:237" s="44" customFormat="1" ht="12.75" customHeight="1">
      <c r="B44" s="40"/>
      <c r="C44" s="40"/>
      <c r="D44" s="40"/>
      <c r="E44" s="40"/>
      <c r="F44" s="3"/>
      <c r="G44" s="3"/>
      <c r="H44" s="3"/>
      <c r="I44" s="3"/>
      <c r="J44" s="53"/>
      <c r="K44" s="54"/>
      <c r="L44" s="54"/>
      <c r="M44" s="54"/>
      <c r="N44" s="153"/>
      <c r="O44" s="58"/>
      <c r="P44" s="56"/>
      <c r="Q44" s="59"/>
      <c r="R44" s="56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</row>
    <row r="45" spans="2:237" s="44" customFormat="1" ht="12.75" customHeight="1">
      <c r="B45" s="40"/>
      <c r="C45" s="40"/>
      <c r="D45" s="40"/>
      <c r="E45" s="40"/>
      <c r="F45" s="3"/>
      <c r="G45" s="3"/>
      <c r="H45" s="3"/>
      <c r="I45" s="3"/>
      <c r="J45" s="53"/>
      <c r="K45" s="54"/>
      <c r="L45" s="54"/>
      <c r="M45" s="54"/>
      <c r="N45" s="153"/>
      <c r="O45" s="58"/>
      <c r="P45" s="56"/>
      <c r="Q45" s="59"/>
      <c r="R45" s="56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</row>
    <row r="46" spans="2:237" s="44" customFormat="1" ht="12.75" customHeight="1">
      <c r="B46" s="40"/>
      <c r="C46" s="40"/>
      <c r="D46" s="40"/>
      <c r="E46" s="40"/>
      <c r="F46" s="3"/>
      <c r="G46" s="3"/>
      <c r="H46" s="3"/>
      <c r="I46" s="3"/>
      <c r="J46" s="53"/>
      <c r="K46" s="54"/>
      <c r="L46" s="54"/>
      <c r="M46" s="54"/>
      <c r="N46" s="153"/>
      <c r="O46" s="58"/>
      <c r="P46" s="56"/>
      <c r="Q46" s="59"/>
      <c r="R46" s="56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</row>
    <row r="47" spans="2:237" s="44" customFormat="1" ht="12.75" customHeight="1">
      <c r="B47" s="61"/>
      <c r="C47" s="61"/>
      <c r="D47" s="61"/>
      <c r="E47" s="61"/>
      <c r="F47" s="3"/>
      <c r="G47" s="3"/>
      <c r="H47" s="3"/>
      <c r="I47" s="3"/>
      <c r="J47" s="53"/>
      <c r="K47" s="54"/>
      <c r="L47" s="54"/>
      <c r="M47" s="54"/>
      <c r="N47" s="153"/>
      <c r="O47" s="58"/>
      <c r="P47" s="56"/>
      <c r="Q47" s="59"/>
      <c r="R47" s="56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</row>
    <row r="48" spans="2:237" s="1" customFormat="1" ht="12.75" customHeight="1" thickBot="1">
      <c r="E48" s="2"/>
      <c r="J48" s="62"/>
      <c r="K48" s="63"/>
      <c r="L48" s="63"/>
      <c r="M48" s="63"/>
      <c r="N48" s="154"/>
      <c r="O48" s="64"/>
      <c r="P48" s="65"/>
      <c r="Q48" s="66"/>
      <c r="R48" s="65"/>
    </row>
    <row r="49" spans="4:18" s="1" customFormat="1" ht="7.5" customHeight="1">
      <c r="E49" s="2"/>
      <c r="J49" s="3"/>
      <c r="K49" s="3"/>
      <c r="L49" s="3"/>
      <c r="M49" s="3"/>
      <c r="N49" s="3"/>
      <c r="P49" s="3"/>
      <c r="Q49" s="3"/>
      <c r="R49" s="3"/>
    </row>
    <row r="50" spans="4:18" s="1" customFormat="1">
      <c r="E50" s="2"/>
      <c r="J50" s="2"/>
      <c r="K50" s="3"/>
      <c r="L50" s="3"/>
      <c r="M50" s="3"/>
      <c r="N50" s="3"/>
      <c r="P50" s="3"/>
      <c r="Q50" s="3"/>
      <c r="R50" s="3"/>
    </row>
    <row r="51" spans="4:18" s="1" customFormat="1" ht="15.75">
      <c r="D51" s="67"/>
      <c r="E51" s="68"/>
      <c r="F51" s="67"/>
      <c r="J51" s="3"/>
      <c r="K51" s="3"/>
      <c r="L51" s="3"/>
      <c r="M51" s="3"/>
      <c r="N51" s="3"/>
      <c r="P51" s="3"/>
      <c r="Q51" s="3"/>
      <c r="R51" s="3"/>
    </row>
    <row r="52" spans="4:18" s="1" customFormat="1" ht="15.75">
      <c r="D52" s="67"/>
      <c r="E52" s="68"/>
      <c r="F52" s="67"/>
      <c r="J52" s="3"/>
      <c r="K52" s="3"/>
      <c r="L52" s="3"/>
      <c r="M52" s="3"/>
      <c r="N52" s="3"/>
      <c r="P52" s="3"/>
      <c r="Q52" s="3"/>
      <c r="R52" s="3"/>
    </row>
    <row r="53" spans="4:18" s="1" customFormat="1" ht="15.75">
      <c r="D53" s="67"/>
      <c r="E53" s="68"/>
      <c r="F53" s="67"/>
      <c r="J53" s="3"/>
      <c r="K53" s="3"/>
      <c r="L53" s="3"/>
      <c r="M53" s="3"/>
      <c r="N53" s="3"/>
      <c r="P53" s="3"/>
      <c r="Q53" s="3"/>
      <c r="R53" s="3"/>
    </row>
    <row r="54" spans="4:18" s="1" customFormat="1" ht="15.75">
      <c r="D54" s="67"/>
      <c r="E54" s="68"/>
      <c r="F54" s="67"/>
      <c r="J54" s="3"/>
      <c r="K54" s="3"/>
      <c r="L54" s="3"/>
      <c r="M54" s="3"/>
      <c r="N54" s="3"/>
      <c r="P54" s="3"/>
      <c r="Q54" s="3"/>
      <c r="R54" s="3"/>
    </row>
    <row r="55" spans="4:18" s="1" customFormat="1" ht="15.75">
      <c r="D55" s="67"/>
      <c r="E55" s="68"/>
      <c r="F55" s="67"/>
      <c r="J55" s="3"/>
      <c r="K55" s="3"/>
      <c r="L55" s="3"/>
      <c r="M55" s="3"/>
      <c r="N55" s="3"/>
      <c r="P55" s="3"/>
      <c r="Q55" s="3"/>
      <c r="R55" s="3"/>
    </row>
    <row r="56" spans="4:18" s="1" customFormat="1" ht="15.75">
      <c r="D56" s="67"/>
      <c r="E56" s="68"/>
      <c r="F56" s="67"/>
      <c r="J56" s="3"/>
      <c r="K56" s="3"/>
      <c r="L56" s="3"/>
      <c r="M56" s="3"/>
      <c r="N56" s="3"/>
      <c r="P56" s="3"/>
      <c r="Q56" s="3"/>
      <c r="R56" s="3"/>
    </row>
    <row r="57" spans="4:18" s="1" customFormat="1" ht="15.75">
      <c r="D57" s="67"/>
      <c r="E57" s="68"/>
      <c r="F57" s="67"/>
      <c r="J57" s="3"/>
      <c r="K57" s="3"/>
      <c r="L57" s="3"/>
      <c r="M57" s="3"/>
      <c r="N57" s="3"/>
      <c r="P57" s="3"/>
      <c r="Q57" s="3"/>
      <c r="R57" s="3"/>
    </row>
    <row r="58" spans="4:18" s="1" customFormat="1" ht="15.75">
      <c r="D58" s="67"/>
      <c r="E58" s="68"/>
      <c r="F58" s="67"/>
      <c r="J58" s="3"/>
      <c r="K58" s="3"/>
      <c r="L58" s="3"/>
      <c r="M58" s="3"/>
      <c r="N58" s="3"/>
      <c r="P58" s="3"/>
      <c r="Q58" s="3"/>
      <c r="R58" s="3"/>
    </row>
    <row r="59" spans="4:18" s="1" customFormat="1" ht="15.75">
      <c r="D59" s="67"/>
      <c r="E59" s="68"/>
      <c r="F59" s="67"/>
      <c r="J59" s="3"/>
      <c r="K59" s="3"/>
      <c r="L59" s="3"/>
      <c r="M59" s="3"/>
      <c r="N59" s="3"/>
      <c r="P59" s="3"/>
      <c r="Q59" s="3"/>
      <c r="R59" s="3"/>
    </row>
    <row r="60" spans="4:18" s="1" customFormat="1" ht="15.75">
      <c r="D60" s="67"/>
      <c r="E60" s="68"/>
      <c r="F60" s="67"/>
      <c r="J60" s="3"/>
      <c r="K60" s="3"/>
      <c r="L60" s="3"/>
      <c r="M60" s="3"/>
      <c r="N60" s="3"/>
      <c r="P60" s="3"/>
      <c r="Q60" s="3"/>
      <c r="R60" s="3"/>
    </row>
    <row r="61" spans="4:18" s="1" customFormat="1">
      <c r="D61" s="67"/>
      <c r="E61" s="69"/>
      <c r="F61" s="67"/>
      <c r="J61" s="3"/>
      <c r="K61" s="3"/>
      <c r="L61" s="3"/>
      <c r="M61" s="3"/>
      <c r="N61" s="3"/>
      <c r="P61" s="3"/>
      <c r="Q61" s="3"/>
      <c r="R61" s="3"/>
    </row>
    <row r="62" spans="4:18" s="1" customFormat="1">
      <c r="D62" s="67"/>
      <c r="E62" s="69"/>
      <c r="F62" s="67"/>
      <c r="J62" s="3"/>
      <c r="K62" s="3"/>
      <c r="L62" s="3"/>
      <c r="M62" s="3"/>
      <c r="N62" s="3"/>
      <c r="P62" s="3"/>
      <c r="Q62" s="3"/>
      <c r="R62" s="3"/>
    </row>
    <row r="63" spans="4:18" s="1" customFormat="1">
      <c r="D63" s="67"/>
      <c r="E63" s="69"/>
      <c r="F63" s="67"/>
      <c r="J63" s="3"/>
      <c r="K63" s="3"/>
      <c r="L63" s="3"/>
      <c r="M63" s="3"/>
      <c r="N63" s="3"/>
      <c r="P63" s="3"/>
      <c r="Q63" s="3"/>
      <c r="R63" s="3"/>
    </row>
    <row r="64" spans="4:18" s="1" customFormat="1">
      <c r="D64" s="67"/>
      <c r="E64" s="69"/>
      <c r="F64" s="67"/>
      <c r="J64" s="3"/>
      <c r="K64" s="3"/>
      <c r="L64" s="3"/>
      <c r="M64" s="3"/>
      <c r="N64" s="3"/>
      <c r="P64" s="3"/>
      <c r="Q64" s="3"/>
      <c r="R64" s="3"/>
    </row>
    <row r="65" spans="4:18" s="1" customFormat="1">
      <c r="D65" s="67"/>
      <c r="E65" s="69"/>
      <c r="F65" s="67"/>
      <c r="J65" s="3"/>
      <c r="K65" s="3"/>
      <c r="L65" s="3"/>
      <c r="M65" s="3"/>
      <c r="N65" s="3"/>
      <c r="P65" s="3"/>
      <c r="Q65" s="3"/>
      <c r="R65" s="3"/>
    </row>
    <row r="66" spans="4:18" s="1" customFormat="1">
      <c r="D66" s="67"/>
      <c r="E66" s="69"/>
      <c r="F66" s="67"/>
      <c r="J66" s="3"/>
      <c r="K66" s="3"/>
      <c r="L66" s="3"/>
      <c r="M66" s="3"/>
      <c r="N66" s="3"/>
      <c r="P66" s="3"/>
      <c r="Q66" s="3"/>
      <c r="R66" s="3"/>
    </row>
    <row r="67" spans="4:18" s="1" customFormat="1">
      <c r="D67" s="67"/>
      <c r="E67" s="69"/>
      <c r="F67" s="67"/>
      <c r="J67" s="3"/>
      <c r="K67" s="3"/>
      <c r="L67" s="3"/>
      <c r="M67" s="3"/>
      <c r="N67" s="3"/>
      <c r="P67" s="3"/>
      <c r="Q67" s="3"/>
      <c r="R67" s="3"/>
    </row>
    <row r="68" spans="4:18" s="1" customFormat="1">
      <c r="D68" s="67"/>
      <c r="E68" s="69"/>
      <c r="F68" s="67"/>
      <c r="J68" s="3"/>
      <c r="K68" s="3"/>
      <c r="L68" s="3"/>
      <c r="M68" s="3"/>
      <c r="N68" s="3"/>
      <c r="P68" s="3"/>
      <c r="Q68" s="3"/>
      <c r="R68" s="3"/>
    </row>
    <row r="69" spans="4:18" s="1" customFormat="1">
      <c r="D69" s="67"/>
      <c r="E69" s="69"/>
      <c r="F69" s="67"/>
      <c r="J69" s="3"/>
      <c r="K69" s="3"/>
      <c r="L69" s="3"/>
      <c r="M69" s="3"/>
      <c r="N69" s="3"/>
      <c r="P69" s="3"/>
      <c r="Q69" s="3"/>
      <c r="R69" s="3"/>
    </row>
    <row r="70" spans="4:18" s="1" customFormat="1">
      <c r="D70" s="67"/>
      <c r="E70" s="69"/>
      <c r="F70" s="67"/>
      <c r="J70" s="3"/>
      <c r="K70" s="3"/>
      <c r="L70" s="3"/>
      <c r="M70" s="3"/>
      <c r="N70" s="3"/>
      <c r="P70" s="3"/>
      <c r="Q70" s="3"/>
      <c r="R70" s="3"/>
    </row>
    <row r="71" spans="4:18" s="1" customFormat="1">
      <c r="D71" s="67"/>
      <c r="E71" s="69"/>
      <c r="F71" s="67"/>
      <c r="J71" s="3"/>
      <c r="K71" s="3"/>
      <c r="L71" s="3"/>
      <c r="M71" s="3"/>
      <c r="N71" s="3"/>
      <c r="P71" s="3"/>
      <c r="Q71" s="3"/>
      <c r="R71" s="3"/>
    </row>
    <row r="72" spans="4:18" s="1" customFormat="1">
      <c r="D72" s="67"/>
      <c r="E72" s="69"/>
      <c r="F72" s="67"/>
      <c r="J72" s="3"/>
      <c r="K72" s="3"/>
      <c r="L72" s="3"/>
      <c r="M72" s="3"/>
      <c r="N72" s="3"/>
      <c r="P72" s="3"/>
      <c r="Q72" s="3"/>
      <c r="R72" s="3"/>
    </row>
    <row r="73" spans="4:18" s="1" customFormat="1">
      <c r="D73" s="67"/>
      <c r="E73" s="69"/>
      <c r="F73" s="67"/>
      <c r="J73" s="3"/>
      <c r="K73" s="3"/>
      <c r="L73" s="3"/>
      <c r="M73" s="3"/>
      <c r="N73" s="3"/>
      <c r="P73" s="3"/>
      <c r="Q73" s="3"/>
      <c r="R73" s="3"/>
    </row>
    <row r="74" spans="4:18" s="1" customFormat="1">
      <c r="D74" s="67"/>
      <c r="E74" s="69"/>
      <c r="F74" s="67"/>
      <c r="J74" s="3"/>
      <c r="K74" s="3"/>
      <c r="L74" s="3"/>
      <c r="M74" s="3"/>
      <c r="N74" s="3"/>
      <c r="P74" s="3"/>
      <c r="Q74" s="3"/>
      <c r="R74" s="3"/>
    </row>
    <row r="75" spans="4:18" s="1" customFormat="1">
      <c r="D75" s="67"/>
      <c r="E75" s="69"/>
      <c r="F75" s="67"/>
      <c r="J75" s="3"/>
      <c r="K75" s="3"/>
      <c r="L75" s="3"/>
      <c r="M75" s="3"/>
      <c r="N75" s="3"/>
      <c r="P75" s="3"/>
      <c r="Q75" s="3"/>
      <c r="R75" s="3"/>
    </row>
    <row r="76" spans="4:18" s="1" customFormat="1">
      <c r="D76" s="67"/>
      <c r="E76" s="69"/>
      <c r="F76" s="67"/>
      <c r="J76" s="3"/>
      <c r="K76" s="3"/>
      <c r="L76" s="3"/>
      <c r="M76" s="3"/>
      <c r="N76" s="3"/>
      <c r="P76" s="3"/>
      <c r="Q76" s="3"/>
      <c r="R76" s="3"/>
    </row>
    <row r="77" spans="4:18" s="1" customFormat="1">
      <c r="D77" s="67"/>
      <c r="E77" s="69"/>
      <c r="F77" s="67"/>
      <c r="J77" s="3"/>
      <c r="K77" s="3"/>
      <c r="L77" s="3"/>
      <c r="M77" s="3"/>
      <c r="N77" s="3"/>
      <c r="P77" s="3"/>
      <c r="Q77" s="3"/>
      <c r="R77" s="3"/>
    </row>
    <row r="78" spans="4:18" s="1" customFormat="1">
      <c r="D78" s="67"/>
      <c r="E78" s="69"/>
      <c r="F78" s="67"/>
      <c r="J78" s="3"/>
      <c r="K78" s="3"/>
      <c r="L78" s="3"/>
      <c r="M78" s="3"/>
      <c r="N78" s="3"/>
      <c r="P78" s="3"/>
      <c r="Q78" s="3"/>
      <c r="R78" s="3"/>
    </row>
    <row r="79" spans="4:18" s="1" customFormat="1">
      <c r="D79" s="67"/>
      <c r="E79" s="69"/>
      <c r="F79" s="67"/>
      <c r="J79" s="3"/>
      <c r="K79" s="3"/>
      <c r="L79" s="3"/>
      <c r="M79" s="3"/>
      <c r="N79" s="3"/>
      <c r="P79" s="3"/>
      <c r="Q79" s="3"/>
      <c r="R79" s="3"/>
    </row>
    <row r="80" spans="4:18" s="1" customFormat="1">
      <c r="D80" s="67"/>
      <c r="E80" s="69"/>
      <c r="F80" s="67"/>
      <c r="J80" s="3"/>
      <c r="K80" s="3"/>
      <c r="L80" s="3"/>
      <c r="M80" s="3"/>
      <c r="N80" s="3"/>
      <c r="P80" s="3"/>
      <c r="Q80" s="3"/>
      <c r="R80" s="3"/>
    </row>
    <row r="81" spans="4:18" s="1" customFormat="1">
      <c r="D81" s="67"/>
      <c r="E81" s="69"/>
      <c r="F81" s="67"/>
      <c r="J81" s="3"/>
      <c r="K81" s="3"/>
      <c r="L81" s="3"/>
      <c r="M81" s="3"/>
      <c r="N81" s="3"/>
      <c r="P81" s="3"/>
      <c r="Q81" s="3"/>
      <c r="R81" s="3"/>
    </row>
    <row r="82" spans="4:18" s="1" customFormat="1">
      <c r="D82" s="67"/>
      <c r="E82" s="69"/>
      <c r="F82" s="67"/>
      <c r="J82" s="3"/>
      <c r="K82" s="3"/>
      <c r="L82" s="3"/>
      <c r="M82" s="3"/>
      <c r="N82" s="3"/>
      <c r="P82" s="3"/>
      <c r="Q82" s="3"/>
      <c r="R82" s="3"/>
    </row>
    <row r="83" spans="4:18" s="1" customFormat="1">
      <c r="D83" s="67"/>
      <c r="E83" s="69"/>
      <c r="F83" s="67"/>
      <c r="J83" s="3"/>
      <c r="K83" s="3"/>
      <c r="L83" s="3"/>
      <c r="M83" s="3"/>
      <c r="N83" s="3"/>
      <c r="P83" s="3"/>
      <c r="Q83" s="3"/>
      <c r="R83" s="3"/>
    </row>
    <row r="84" spans="4:18" s="1" customFormat="1">
      <c r="E84" s="2"/>
      <c r="J84" s="3"/>
      <c r="K84" s="3"/>
      <c r="L84" s="3"/>
      <c r="M84" s="3"/>
      <c r="N84" s="3"/>
      <c r="P84" s="3"/>
      <c r="Q84" s="3"/>
      <c r="R84" s="3"/>
    </row>
    <row r="85" spans="4:18" s="1" customFormat="1">
      <c r="E85" s="2"/>
      <c r="J85" s="3"/>
      <c r="K85" s="3"/>
      <c r="L85" s="3"/>
      <c r="M85" s="3"/>
      <c r="N85" s="3"/>
      <c r="P85" s="3"/>
      <c r="Q85" s="3"/>
      <c r="R85" s="3"/>
    </row>
    <row r="86" spans="4:18" s="1" customFormat="1">
      <c r="E86" s="2"/>
      <c r="J86" s="3"/>
      <c r="K86" s="3"/>
      <c r="L86" s="3"/>
      <c r="M86" s="3"/>
      <c r="N86" s="3"/>
      <c r="P86" s="3"/>
      <c r="Q86" s="3"/>
      <c r="R86" s="3"/>
    </row>
    <row r="87" spans="4:18" s="1" customFormat="1">
      <c r="E87" s="2"/>
      <c r="J87" s="3"/>
      <c r="K87" s="3"/>
      <c r="L87" s="3"/>
      <c r="M87" s="3"/>
      <c r="N87" s="3"/>
      <c r="P87" s="3"/>
      <c r="Q87" s="3"/>
      <c r="R87" s="3"/>
    </row>
    <row r="88" spans="4:18" s="1" customFormat="1">
      <c r="E88" s="2"/>
      <c r="J88" s="3"/>
      <c r="K88" s="3"/>
      <c r="L88" s="3"/>
      <c r="M88" s="3"/>
      <c r="N88" s="3"/>
      <c r="P88" s="3"/>
      <c r="Q88" s="3"/>
      <c r="R88" s="3"/>
    </row>
    <row r="89" spans="4:18" s="1" customFormat="1">
      <c r="E89" s="2"/>
      <c r="J89" s="3"/>
      <c r="K89" s="3"/>
      <c r="L89" s="3"/>
      <c r="M89" s="3"/>
      <c r="N89" s="3"/>
      <c r="P89" s="3"/>
      <c r="Q89" s="3"/>
      <c r="R89" s="3"/>
    </row>
    <row r="90" spans="4:18" s="1" customFormat="1">
      <c r="E90" s="2"/>
      <c r="J90" s="3"/>
      <c r="K90" s="3"/>
      <c r="L90" s="3"/>
      <c r="M90" s="3"/>
      <c r="N90" s="3"/>
      <c r="P90" s="3"/>
      <c r="Q90" s="3"/>
      <c r="R90" s="3"/>
    </row>
    <row r="91" spans="4:18" s="1" customFormat="1">
      <c r="E91" s="2"/>
      <c r="J91" s="3"/>
      <c r="K91" s="3"/>
      <c r="L91" s="3"/>
      <c r="M91" s="3"/>
      <c r="N91" s="3"/>
      <c r="P91" s="3"/>
      <c r="Q91" s="3"/>
      <c r="R91" s="3"/>
    </row>
    <row r="92" spans="4:18" s="1" customFormat="1">
      <c r="E92" s="2"/>
      <c r="J92" s="3"/>
      <c r="K92" s="3"/>
      <c r="L92" s="3"/>
      <c r="M92" s="3"/>
      <c r="N92" s="3"/>
      <c r="P92" s="3"/>
      <c r="Q92" s="3"/>
      <c r="R92" s="3"/>
    </row>
    <row r="93" spans="4:18" s="1" customFormat="1">
      <c r="E93" s="2"/>
      <c r="J93" s="3"/>
      <c r="K93" s="3"/>
      <c r="L93" s="3"/>
      <c r="M93" s="3"/>
      <c r="N93" s="3"/>
      <c r="P93" s="3"/>
      <c r="Q93" s="3"/>
      <c r="R93" s="3"/>
    </row>
    <row r="94" spans="4:18" s="1" customFormat="1">
      <c r="E94" s="2"/>
      <c r="J94" s="3"/>
      <c r="K94" s="3"/>
      <c r="L94" s="3"/>
      <c r="M94" s="3"/>
      <c r="N94" s="3"/>
      <c r="P94" s="3"/>
      <c r="Q94" s="3"/>
      <c r="R94" s="3"/>
    </row>
    <row r="95" spans="4:18" s="1" customFormat="1">
      <c r="E95" s="2"/>
      <c r="J95" s="3"/>
      <c r="K95" s="3"/>
      <c r="L95" s="3"/>
      <c r="M95" s="3"/>
      <c r="N95" s="3"/>
      <c r="P95" s="3"/>
      <c r="Q95" s="3"/>
      <c r="R95" s="3"/>
    </row>
    <row r="96" spans="4:18" s="1" customFormat="1">
      <c r="E96" s="2"/>
      <c r="J96" s="3"/>
      <c r="K96" s="3"/>
      <c r="L96" s="3"/>
      <c r="M96" s="3"/>
      <c r="N96" s="3"/>
      <c r="P96" s="3"/>
      <c r="Q96" s="3"/>
      <c r="R96" s="3"/>
    </row>
    <row r="97" spans="5:18" s="1" customFormat="1">
      <c r="E97" s="2"/>
      <c r="J97" s="3"/>
      <c r="K97" s="3"/>
      <c r="L97" s="3"/>
      <c r="M97" s="3"/>
      <c r="N97" s="3"/>
      <c r="P97" s="3"/>
      <c r="Q97" s="3"/>
      <c r="R97" s="3"/>
    </row>
    <row r="98" spans="5:18" s="1" customFormat="1">
      <c r="E98" s="2"/>
      <c r="J98" s="3"/>
      <c r="K98" s="3"/>
      <c r="L98" s="3"/>
      <c r="M98" s="3"/>
      <c r="N98" s="3"/>
      <c r="P98" s="3"/>
      <c r="Q98" s="3"/>
      <c r="R98" s="3"/>
    </row>
    <row r="99" spans="5:18" s="1" customFormat="1">
      <c r="E99" s="2"/>
      <c r="J99" s="3"/>
      <c r="K99" s="3"/>
      <c r="L99" s="3"/>
      <c r="M99" s="3"/>
      <c r="N99" s="3"/>
      <c r="P99" s="3"/>
      <c r="Q99" s="3"/>
      <c r="R99" s="3"/>
    </row>
    <row r="100" spans="5:18" s="1" customFormat="1">
      <c r="E100" s="2"/>
      <c r="J100" s="3"/>
      <c r="K100" s="3"/>
      <c r="L100" s="3"/>
      <c r="M100" s="3"/>
      <c r="N100" s="3"/>
      <c r="P100" s="3"/>
      <c r="Q100" s="3"/>
      <c r="R100" s="3"/>
    </row>
    <row r="101" spans="5:18" s="1" customFormat="1">
      <c r="E101" s="2"/>
      <c r="J101" s="3"/>
      <c r="K101" s="3"/>
      <c r="L101" s="3"/>
      <c r="M101" s="3"/>
      <c r="N101" s="3"/>
      <c r="P101" s="3"/>
      <c r="Q101" s="3"/>
      <c r="R101" s="3"/>
    </row>
    <row r="102" spans="5:18" s="1" customFormat="1">
      <c r="E102" s="2"/>
      <c r="J102" s="3"/>
      <c r="K102" s="3"/>
      <c r="L102" s="3"/>
      <c r="M102" s="3"/>
      <c r="N102" s="3"/>
      <c r="P102" s="3"/>
      <c r="Q102" s="3"/>
      <c r="R102" s="3"/>
    </row>
    <row r="103" spans="5:18" s="1" customFormat="1">
      <c r="E103" s="2"/>
      <c r="J103" s="3"/>
      <c r="K103" s="3"/>
      <c r="L103" s="3"/>
      <c r="M103" s="3"/>
      <c r="N103" s="3"/>
      <c r="P103" s="3"/>
      <c r="Q103" s="3"/>
      <c r="R103" s="3"/>
    </row>
    <row r="104" spans="5:18" s="1" customFormat="1">
      <c r="E104" s="2"/>
      <c r="J104" s="3"/>
      <c r="K104" s="3"/>
      <c r="L104" s="3"/>
      <c r="M104" s="3"/>
      <c r="N104" s="3"/>
      <c r="P104" s="3"/>
      <c r="Q104" s="3"/>
      <c r="R104" s="3"/>
    </row>
    <row r="105" spans="5:18" s="1" customFormat="1">
      <c r="E105" s="2"/>
      <c r="J105" s="3"/>
      <c r="K105" s="3"/>
      <c r="L105" s="3"/>
      <c r="M105" s="3"/>
      <c r="N105" s="3"/>
      <c r="P105" s="3"/>
      <c r="Q105" s="3"/>
      <c r="R105" s="3"/>
    </row>
    <row r="106" spans="5:18" s="1" customFormat="1">
      <c r="E106" s="2"/>
      <c r="J106" s="3"/>
      <c r="K106" s="3"/>
      <c r="L106" s="3"/>
      <c r="M106" s="3"/>
      <c r="N106" s="3"/>
      <c r="P106" s="3"/>
      <c r="Q106" s="3"/>
      <c r="R106" s="3"/>
    </row>
    <row r="107" spans="5:18" s="1" customFormat="1">
      <c r="E107" s="2"/>
      <c r="J107" s="3"/>
      <c r="K107" s="3"/>
      <c r="L107" s="3"/>
      <c r="M107" s="3"/>
      <c r="N107" s="3"/>
      <c r="P107" s="3"/>
      <c r="Q107" s="3"/>
      <c r="R107" s="3"/>
    </row>
    <row r="108" spans="5:18" s="1" customFormat="1">
      <c r="E108" s="2"/>
      <c r="J108" s="3"/>
      <c r="K108" s="3"/>
      <c r="L108" s="3"/>
      <c r="M108" s="3"/>
      <c r="N108" s="3"/>
      <c r="P108" s="3"/>
      <c r="Q108" s="3"/>
      <c r="R108" s="3"/>
    </row>
    <row r="109" spans="5:18" s="1" customFormat="1">
      <c r="E109" s="2"/>
      <c r="J109" s="3"/>
      <c r="K109" s="3"/>
      <c r="L109" s="3"/>
      <c r="M109" s="3"/>
      <c r="N109" s="3"/>
      <c r="P109" s="3"/>
      <c r="Q109" s="3"/>
      <c r="R109" s="3"/>
    </row>
    <row r="110" spans="5:18" s="1" customFormat="1">
      <c r="E110" s="2"/>
      <c r="J110" s="3"/>
      <c r="K110" s="3"/>
      <c r="L110" s="3"/>
      <c r="M110" s="3"/>
      <c r="N110" s="3"/>
      <c r="P110" s="3"/>
      <c r="Q110" s="3"/>
      <c r="R110" s="3"/>
    </row>
    <row r="111" spans="5:18" s="1" customFormat="1">
      <c r="E111" s="2"/>
      <c r="J111" s="3"/>
      <c r="K111" s="3"/>
      <c r="L111" s="3"/>
      <c r="M111" s="3"/>
      <c r="N111" s="3"/>
      <c r="P111" s="3"/>
      <c r="Q111" s="3"/>
      <c r="R111" s="3"/>
    </row>
    <row r="112" spans="5:18" s="1" customFormat="1">
      <c r="E112" s="2"/>
      <c r="J112" s="3"/>
      <c r="K112" s="3"/>
      <c r="L112" s="3"/>
      <c r="M112" s="3"/>
      <c r="N112" s="3"/>
      <c r="P112" s="3"/>
      <c r="Q112" s="3"/>
      <c r="R112" s="3"/>
    </row>
    <row r="113" spans="5:18" s="1" customFormat="1">
      <c r="E113" s="2"/>
      <c r="J113" s="3"/>
      <c r="K113" s="3"/>
      <c r="L113" s="3"/>
      <c r="M113" s="3"/>
      <c r="N113" s="3"/>
      <c r="P113" s="3"/>
      <c r="Q113" s="3"/>
      <c r="R113" s="3"/>
    </row>
    <row r="114" spans="5:18" s="1" customFormat="1">
      <c r="E114" s="2"/>
      <c r="J114" s="3"/>
      <c r="K114" s="3"/>
      <c r="L114" s="3"/>
      <c r="M114" s="3"/>
      <c r="N114" s="3"/>
      <c r="P114" s="3"/>
      <c r="Q114" s="3"/>
      <c r="R114" s="3"/>
    </row>
    <row r="115" spans="5:18" s="1" customFormat="1">
      <c r="E115" s="2"/>
      <c r="J115" s="3"/>
      <c r="K115" s="3"/>
      <c r="L115" s="3"/>
      <c r="M115" s="3"/>
      <c r="N115" s="3"/>
      <c r="P115" s="3"/>
      <c r="Q115" s="3"/>
      <c r="R115" s="3"/>
    </row>
    <row r="116" spans="5:18" s="1" customFormat="1">
      <c r="E116" s="2"/>
      <c r="J116" s="3"/>
      <c r="K116" s="3"/>
      <c r="L116" s="3"/>
      <c r="M116" s="3"/>
      <c r="N116" s="3"/>
      <c r="P116" s="3"/>
      <c r="Q116" s="3"/>
      <c r="R116" s="3"/>
    </row>
    <row r="117" spans="5:18" s="1" customFormat="1">
      <c r="E117" s="2"/>
      <c r="J117" s="3"/>
      <c r="K117" s="3"/>
      <c r="L117" s="3"/>
      <c r="M117" s="3"/>
      <c r="N117" s="3"/>
      <c r="P117" s="3"/>
      <c r="Q117" s="3"/>
      <c r="R117" s="3"/>
    </row>
    <row r="118" spans="5:18" s="1" customFormat="1">
      <c r="E118" s="2"/>
      <c r="J118" s="3"/>
      <c r="K118" s="3"/>
      <c r="L118" s="3"/>
      <c r="M118" s="3"/>
      <c r="N118" s="3"/>
      <c r="P118" s="3"/>
      <c r="Q118" s="3"/>
      <c r="R118" s="3"/>
    </row>
    <row r="119" spans="5:18" s="1" customFormat="1">
      <c r="E119" s="2"/>
      <c r="J119" s="3"/>
      <c r="K119" s="3"/>
      <c r="L119" s="3"/>
      <c r="M119" s="3"/>
      <c r="N119" s="3"/>
      <c r="P119" s="3"/>
      <c r="Q119" s="3"/>
      <c r="R119" s="3"/>
    </row>
    <row r="120" spans="5:18" s="1" customFormat="1">
      <c r="E120" s="2"/>
      <c r="J120" s="3"/>
      <c r="K120" s="3"/>
      <c r="L120" s="3"/>
      <c r="M120" s="3"/>
      <c r="N120" s="3"/>
      <c r="P120" s="3"/>
      <c r="Q120" s="3"/>
      <c r="R120" s="3"/>
    </row>
    <row r="121" spans="5:18" s="1" customFormat="1">
      <c r="E121" s="2"/>
      <c r="J121" s="3"/>
      <c r="K121" s="3"/>
      <c r="L121" s="3"/>
      <c r="M121" s="3"/>
      <c r="N121" s="3"/>
      <c r="P121" s="3"/>
      <c r="Q121" s="3"/>
      <c r="R121" s="3"/>
    </row>
    <row r="122" spans="5:18" s="1" customFormat="1">
      <c r="E122" s="2"/>
      <c r="J122" s="3"/>
      <c r="K122" s="3"/>
      <c r="L122" s="3"/>
      <c r="M122" s="3"/>
      <c r="N122" s="3"/>
      <c r="P122" s="3"/>
      <c r="Q122" s="3"/>
      <c r="R122" s="3"/>
    </row>
    <row r="123" spans="5:18" s="1" customFormat="1">
      <c r="E123" s="2"/>
      <c r="J123" s="3"/>
      <c r="K123" s="3"/>
      <c r="L123" s="3"/>
      <c r="M123" s="3"/>
      <c r="N123" s="3"/>
      <c r="P123" s="3"/>
      <c r="Q123" s="3"/>
      <c r="R123" s="3"/>
    </row>
    <row r="124" spans="5:18" s="1" customFormat="1">
      <c r="E124" s="2"/>
      <c r="J124" s="3"/>
      <c r="K124" s="3"/>
      <c r="L124" s="3"/>
      <c r="M124" s="3"/>
      <c r="N124" s="3"/>
      <c r="P124" s="3"/>
      <c r="Q124" s="3"/>
      <c r="R124" s="3"/>
    </row>
    <row r="125" spans="5:18" s="1" customFormat="1">
      <c r="E125" s="2"/>
      <c r="J125" s="3"/>
      <c r="K125" s="3"/>
      <c r="L125" s="3"/>
      <c r="M125" s="3"/>
      <c r="N125" s="3"/>
      <c r="P125" s="3"/>
      <c r="Q125" s="3"/>
      <c r="R125" s="3"/>
    </row>
    <row r="126" spans="5:18" s="1" customFormat="1">
      <c r="E126" s="2"/>
      <c r="J126" s="3"/>
      <c r="K126" s="3"/>
      <c r="L126" s="3"/>
      <c r="M126" s="3"/>
      <c r="N126" s="3"/>
      <c r="P126" s="3"/>
      <c r="Q126" s="3"/>
      <c r="R126" s="3"/>
    </row>
    <row r="127" spans="5:18" s="1" customFormat="1">
      <c r="E127" s="2"/>
      <c r="J127" s="3"/>
      <c r="K127" s="3"/>
      <c r="L127" s="3"/>
      <c r="M127" s="3"/>
      <c r="N127" s="3"/>
      <c r="P127" s="3"/>
      <c r="Q127" s="3"/>
      <c r="R127" s="3"/>
    </row>
    <row r="128" spans="5:18" s="1" customFormat="1">
      <c r="E128" s="2"/>
      <c r="J128" s="3"/>
      <c r="K128" s="3"/>
      <c r="L128" s="3"/>
      <c r="M128" s="3"/>
      <c r="N128" s="3"/>
      <c r="P128" s="3"/>
      <c r="Q128" s="3"/>
      <c r="R128" s="3"/>
    </row>
    <row r="129" spans="5:18" s="1" customFormat="1">
      <c r="E129" s="2"/>
      <c r="J129" s="3"/>
      <c r="K129" s="3"/>
      <c r="L129" s="3"/>
      <c r="M129" s="3"/>
      <c r="N129" s="3"/>
      <c r="P129" s="3"/>
      <c r="Q129" s="3"/>
      <c r="R129" s="3"/>
    </row>
    <row r="130" spans="5:18" s="1" customFormat="1">
      <c r="E130" s="2"/>
      <c r="J130" s="3"/>
      <c r="K130" s="3"/>
      <c r="L130" s="3"/>
      <c r="M130" s="3"/>
      <c r="N130" s="3"/>
      <c r="P130" s="3"/>
      <c r="Q130" s="3"/>
      <c r="R130" s="3"/>
    </row>
    <row r="131" spans="5:18" s="1" customFormat="1">
      <c r="E131" s="2"/>
      <c r="J131" s="3"/>
      <c r="K131" s="3"/>
      <c r="L131" s="3"/>
      <c r="M131" s="3"/>
      <c r="N131" s="3"/>
      <c r="P131" s="3"/>
      <c r="Q131" s="3"/>
      <c r="R131" s="3"/>
    </row>
    <row r="132" spans="5:18" s="1" customFormat="1">
      <c r="E132" s="2"/>
      <c r="J132" s="3"/>
      <c r="K132" s="3"/>
      <c r="L132" s="3"/>
      <c r="M132" s="3"/>
      <c r="N132" s="3"/>
      <c r="P132" s="3"/>
      <c r="Q132" s="3"/>
      <c r="R132" s="3"/>
    </row>
    <row r="133" spans="5:18" s="1" customFormat="1">
      <c r="E133" s="2"/>
      <c r="J133" s="3"/>
      <c r="K133" s="3"/>
      <c r="L133" s="3"/>
      <c r="M133" s="3"/>
      <c r="N133" s="3"/>
      <c r="P133" s="3"/>
      <c r="Q133" s="3"/>
      <c r="R133" s="3"/>
    </row>
    <row r="134" spans="5:18" s="1" customFormat="1">
      <c r="E134" s="2"/>
      <c r="J134" s="3"/>
      <c r="K134" s="3"/>
      <c r="L134" s="3"/>
      <c r="M134" s="3"/>
      <c r="N134" s="3"/>
      <c r="P134" s="3"/>
      <c r="Q134" s="3"/>
      <c r="R134" s="3"/>
    </row>
    <row r="135" spans="5:18" s="1" customFormat="1">
      <c r="E135" s="2"/>
      <c r="J135" s="3"/>
      <c r="K135" s="3"/>
      <c r="L135" s="3"/>
      <c r="M135" s="3"/>
      <c r="N135" s="3"/>
      <c r="P135" s="3"/>
      <c r="Q135" s="3"/>
      <c r="R135" s="3"/>
    </row>
    <row r="136" spans="5:18" s="1" customFormat="1">
      <c r="E136" s="2"/>
      <c r="J136" s="3"/>
      <c r="K136" s="3"/>
      <c r="L136" s="3"/>
      <c r="M136" s="3"/>
      <c r="N136" s="3"/>
      <c r="P136" s="3"/>
      <c r="Q136" s="3"/>
      <c r="R136" s="3"/>
    </row>
    <row r="137" spans="5:18" s="1" customFormat="1">
      <c r="E137" s="2"/>
      <c r="J137" s="3"/>
      <c r="K137" s="3"/>
      <c r="L137" s="3"/>
      <c r="M137" s="3"/>
      <c r="N137" s="3"/>
      <c r="P137" s="3"/>
      <c r="Q137" s="3"/>
      <c r="R137" s="3"/>
    </row>
    <row r="138" spans="5:18" s="1" customFormat="1">
      <c r="E138" s="2"/>
      <c r="J138" s="3"/>
      <c r="K138" s="3"/>
      <c r="L138" s="3"/>
      <c r="M138" s="3"/>
      <c r="N138" s="3"/>
      <c r="P138" s="3"/>
      <c r="Q138" s="3"/>
      <c r="R138" s="3"/>
    </row>
    <row r="139" spans="5:18" s="1" customFormat="1">
      <c r="E139" s="2"/>
      <c r="J139" s="3"/>
      <c r="K139" s="3"/>
      <c r="L139" s="3"/>
      <c r="M139" s="3"/>
      <c r="N139" s="3"/>
      <c r="P139" s="3"/>
      <c r="Q139" s="3"/>
      <c r="R139" s="3"/>
    </row>
    <row r="140" spans="5:18" s="1" customFormat="1">
      <c r="E140" s="2"/>
      <c r="J140" s="3"/>
      <c r="K140" s="3"/>
      <c r="L140" s="3"/>
      <c r="M140" s="3"/>
      <c r="N140" s="3"/>
      <c r="P140" s="3"/>
      <c r="Q140" s="3"/>
      <c r="R140" s="3"/>
    </row>
    <row r="141" spans="5:18" s="1" customFormat="1">
      <c r="E141" s="2"/>
      <c r="J141" s="3"/>
      <c r="K141" s="3"/>
      <c r="L141" s="3"/>
      <c r="M141" s="3"/>
      <c r="N141" s="3"/>
      <c r="P141" s="3"/>
      <c r="Q141" s="3"/>
      <c r="R141" s="3"/>
    </row>
    <row r="142" spans="5:18" s="1" customFormat="1">
      <c r="E142" s="2"/>
      <c r="J142" s="3"/>
      <c r="K142" s="3"/>
      <c r="L142" s="3"/>
      <c r="M142" s="3"/>
      <c r="N142" s="3"/>
      <c r="P142" s="3"/>
      <c r="Q142" s="3"/>
      <c r="R142" s="3"/>
    </row>
    <row r="143" spans="5:18" s="1" customFormat="1">
      <c r="E143" s="2"/>
      <c r="J143" s="3"/>
      <c r="K143" s="3"/>
      <c r="L143" s="3"/>
      <c r="M143" s="3"/>
      <c r="N143" s="3"/>
      <c r="P143" s="3"/>
      <c r="Q143" s="3"/>
      <c r="R143" s="3"/>
    </row>
    <row r="144" spans="5:18" s="1" customFormat="1">
      <c r="E144" s="2"/>
      <c r="J144" s="3"/>
      <c r="K144" s="3"/>
      <c r="L144" s="3"/>
      <c r="M144" s="3"/>
      <c r="N144" s="3"/>
      <c r="P144" s="3"/>
      <c r="Q144" s="3"/>
      <c r="R144" s="3"/>
    </row>
    <row r="145" spans="5:18" s="1" customFormat="1">
      <c r="E145" s="2"/>
      <c r="J145" s="3"/>
      <c r="K145" s="3"/>
      <c r="L145" s="3"/>
      <c r="M145" s="3"/>
      <c r="N145" s="3"/>
      <c r="P145" s="3"/>
      <c r="Q145" s="3"/>
      <c r="R145" s="3"/>
    </row>
    <row r="146" spans="5:18" s="1" customFormat="1">
      <c r="E146" s="2"/>
      <c r="J146" s="3"/>
      <c r="K146" s="3"/>
      <c r="L146" s="3"/>
      <c r="M146" s="3"/>
      <c r="N146" s="3"/>
      <c r="P146" s="3"/>
      <c r="Q146" s="3"/>
      <c r="R146" s="3"/>
    </row>
    <row r="147" spans="5:18" s="1" customFormat="1">
      <c r="E147" s="2"/>
      <c r="J147" s="3"/>
      <c r="K147" s="3"/>
      <c r="L147" s="3"/>
      <c r="M147" s="3"/>
      <c r="N147" s="3"/>
      <c r="P147" s="3"/>
      <c r="Q147" s="3"/>
      <c r="R147" s="3"/>
    </row>
    <row r="148" spans="5:18" s="1" customFormat="1">
      <c r="E148" s="2"/>
      <c r="J148" s="3"/>
      <c r="K148" s="3"/>
      <c r="L148" s="3"/>
      <c r="M148" s="3"/>
      <c r="N148" s="3"/>
      <c r="P148" s="3"/>
      <c r="Q148" s="3"/>
      <c r="R148" s="3"/>
    </row>
    <row r="149" spans="5:18" s="1" customFormat="1">
      <c r="E149" s="2"/>
      <c r="J149" s="3"/>
      <c r="K149" s="3"/>
      <c r="L149" s="3"/>
      <c r="M149" s="3"/>
      <c r="N149" s="3"/>
      <c r="P149" s="3"/>
      <c r="Q149" s="3"/>
      <c r="R149" s="3"/>
    </row>
    <row r="150" spans="5:18" s="1" customFormat="1">
      <c r="E150" s="2"/>
      <c r="J150" s="3"/>
      <c r="K150" s="3"/>
      <c r="L150" s="3"/>
      <c r="M150" s="3"/>
      <c r="N150" s="3"/>
      <c r="P150" s="3"/>
      <c r="Q150" s="3"/>
      <c r="R150" s="3"/>
    </row>
    <row r="151" spans="5:18" s="1" customFormat="1">
      <c r="E151" s="2"/>
      <c r="J151" s="3"/>
      <c r="K151" s="3"/>
      <c r="L151" s="3"/>
      <c r="M151" s="3"/>
      <c r="N151" s="3"/>
      <c r="P151" s="3"/>
      <c r="Q151" s="3"/>
      <c r="R151" s="3"/>
    </row>
    <row r="152" spans="5:18" s="1" customFormat="1">
      <c r="E152" s="2"/>
      <c r="J152" s="3"/>
      <c r="K152" s="3"/>
      <c r="L152" s="3"/>
      <c r="M152" s="3"/>
      <c r="N152" s="3"/>
      <c r="P152" s="3"/>
      <c r="Q152" s="3"/>
      <c r="R152" s="3"/>
    </row>
    <row r="153" spans="5:18" s="1" customFormat="1">
      <c r="E153" s="2"/>
      <c r="J153" s="3"/>
      <c r="K153" s="3"/>
      <c r="L153" s="3"/>
      <c r="M153" s="3"/>
      <c r="N153" s="3"/>
      <c r="P153" s="3"/>
      <c r="Q153" s="3"/>
      <c r="R153" s="3"/>
    </row>
    <row r="154" spans="5:18" s="1" customFormat="1">
      <c r="E154" s="2"/>
      <c r="J154" s="3"/>
      <c r="K154" s="3"/>
      <c r="L154" s="3"/>
      <c r="M154" s="3"/>
      <c r="N154" s="3"/>
      <c r="P154" s="3"/>
      <c r="Q154" s="3"/>
      <c r="R154" s="3"/>
    </row>
    <row r="155" spans="5:18" s="1" customFormat="1">
      <c r="E155" s="2"/>
      <c r="J155" s="3"/>
      <c r="K155" s="3"/>
      <c r="L155" s="3"/>
      <c r="M155" s="3"/>
      <c r="N155" s="3"/>
      <c r="P155" s="3"/>
      <c r="Q155" s="3"/>
      <c r="R155" s="3"/>
    </row>
    <row r="156" spans="5:18" s="1" customFormat="1">
      <c r="E156" s="2"/>
      <c r="J156" s="3"/>
      <c r="K156" s="3"/>
      <c r="L156" s="3"/>
      <c r="M156" s="3"/>
      <c r="N156" s="3"/>
      <c r="P156" s="3"/>
      <c r="Q156" s="3"/>
      <c r="R156" s="3"/>
    </row>
    <row r="157" spans="5:18" s="1" customFormat="1">
      <c r="E157" s="2"/>
      <c r="J157" s="3"/>
      <c r="K157" s="3"/>
      <c r="L157" s="3"/>
      <c r="M157" s="3"/>
      <c r="N157" s="3"/>
      <c r="P157" s="3"/>
      <c r="Q157" s="3"/>
      <c r="R157" s="3"/>
    </row>
    <row r="158" spans="5:18" s="1" customFormat="1">
      <c r="E158" s="2"/>
      <c r="J158" s="3"/>
      <c r="K158" s="3"/>
      <c r="L158" s="3"/>
      <c r="M158" s="3"/>
      <c r="N158" s="3"/>
      <c r="P158" s="3"/>
      <c r="Q158" s="3"/>
      <c r="R158" s="3"/>
    </row>
    <row r="159" spans="5:18" s="1" customFormat="1">
      <c r="E159" s="2"/>
      <c r="J159" s="3"/>
      <c r="K159" s="3"/>
      <c r="L159" s="3"/>
      <c r="M159" s="3"/>
      <c r="N159" s="3"/>
      <c r="P159" s="3"/>
      <c r="Q159" s="3"/>
      <c r="R159" s="3"/>
    </row>
    <row r="160" spans="5:18" s="1" customFormat="1">
      <c r="E160" s="2"/>
      <c r="J160" s="3"/>
      <c r="K160" s="3"/>
      <c r="L160" s="3"/>
      <c r="M160" s="3"/>
      <c r="N160" s="3"/>
      <c r="P160" s="3"/>
      <c r="Q160" s="3"/>
      <c r="R160" s="3"/>
    </row>
    <row r="161" spans="5:18" s="1" customFormat="1">
      <c r="E161" s="2"/>
      <c r="J161" s="3"/>
      <c r="K161" s="3"/>
      <c r="L161" s="3"/>
      <c r="M161" s="3"/>
      <c r="N161" s="3"/>
      <c r="P161" s="3"/>
      <c r="Q161" s="3"/>
      <c r="R161" s="3"/>
    </row>
    <row r="162" spans="5:18" s="1" customFormat="1">
      <c r="E162" s="2"/>
      <c r="J162" s="3"/>
      <c r="K162" s="3"/>
      <c r="L162" s="3"/>
      <c r="M162" s="3"/>
      <c r="N162" s="3"/>
      <c r="P162" s="3"/>
      <c r="Q162" s="3"/>
      <c r="R162" s="3"/>
    </row>
    <row r="163" spans="5:18" s="1" customFormat="1">
      <c r="E163" s="2"/>
      <c r="J163" s="3"/>
      <c r="K163" s="3"/>
      <c r="L163" s="3"/>
      <c r="M163" s="3"/>
      <c r="N163" s="3"/>
      <c r="P163" s="3"/>
      <c r="Q163" s="3"/>
      <c r="R163" s="3"/>
    </row>
    <row r="164" spans="5:18" s="1" customFormat="1">
      <c r="E164" s="2"/>
      <c r="J164" s="3"/>
      <c r="K164" s="3"/>
      <c r="L164" s="3"/>
      <c r="M164" s="3"/>
      <c r="N164" s="3"/>
      <c r="P164" s="3"/>
      <c r="Q164" s="3"/>
      <c r="R164" s="3"/>
    </row>
    <row r="165" spans="5:18" s="1" customFormat="1">
      <c r="E165" s="2"/>
      <c r="J165" s="3"/>
      <c r="K165" s="3"/>
      <c r="L165" s="3"/>
      <c r="M165" s="3"/>
      <c r="N165" s="3"/>
      <c r="P165" s="3"/>
      <c r="Q165" s="3"/>
      <c r="R165" s="3"/>
    </row>
  </sheetData>
  <mergeCells count="13">
    <mergeCell ref="J11:N11"/>
    <mergeCell ref="B2:E2"/>
    <mergeCell ref="E5:J5"/>
    <mergeCell ref="F9:G9"/>
    <mergeCell ref="H9:J9"/>
    <mergeCell ref="E8:J8"/>
    <mergeCell ref="E7:J7"/>
    <mergeCell ref="E6:G6"/>
    <mergeCell ref="H6:I6"/>
    <mergeCell ref="B7:D7"/>
    <mergeCell ref="B8:D8"/>
    <mergeCell ref="B9:D9"/>
    <mergeCell ref="D3:J3"/>
  </mergeCells>
  <phoneticPr fontId="4" type="noConversion"/>
  <conditionalFormatting sqref="K3">
    <cfRule type="expression" dxfId="5" priority="1" stopIfTrue="1">
      <formula>J3=1</formula>
    </cfRule>
    <cfRule type="expression" dxfId="4" priority="2" stopIfTrue="1">
      <formula>J3=2</formula>
    </cfRule>
    <cfRule type="expression" dxfId="3" priority="3" stopIfTrue="1">
      <formula>J3=3</formula>
    </cfRule>
  </conditionalFormatting>
  <conditionalFormatting sqref="C3">
    <cfRule type="expression" dxfId="2" priority="4" stopIfTrue="1">
      <formula>B3=1</formula>
    </cfRule>
    <cfRule type="expression" dxfId="1" priority="5" stopIfTrue="1">
      <formula>B3=2</formula>
    </cfRule>
    <cfRule type="expression" dxfId="0" priority="6" stopIfTrue="1">
      <formula>B3=3</formula>
    </cfRule>
  </conditionalFormatting>
  <printOptions horizontalCentered="1"/>
  <pageMargins left="0.23622047244094491" right="0.19685039370078741" top="0.19685039370078741" bottom="0.19685039370078741" header="0" footer="0.11811023622047245"/>
  <pageSetup paperSize="9" scale="69" orientation="landscape" horizontalDpi="4294967293" r:id="rId1"/>
  <headerFooter alignWithMargins="0">
    <oddFooter>&amp;L&amp;F - &amp;A&amp;RPágina: &amp;P de: &amp;N</oddFooter>
  </headerFooter>
  <drawing r:id="rId2"/>
  <legacyDrawing r:id="rId3"/>
  <oleObjects>
    <oleObject progId="PBrush" shapeId="4097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I8</vt:lpstr>
      <vt:lpstr>I4</vt:lpstr>
      <vt:lpstr>'I4'!Área_de_impresión</vt:lpstr>
      <vt:lpstr>'I8'!Área_de_impresión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Paola</cp:lastModifiedBy>
  <dcterms:created xsi:type="dcterms:W3CDTF">2008-12-10T03:46:15Z</dcterms:created>
  <dcterms:modified xsi:type="dcterms:W3CDTF">2012-06-12T18:22:39Z</dcterms:modified>
</cp:coreProperties>
</file>