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nellanoubissiewafo/Documents/GitHub/Spatial-Epidemiology---Cov-19/"/>
    </mc:Choice>
  </mc:AlternateContent>
  <xr:revisionPtr revIDLastSave="0" documentId="13_ncr:1_{00040BDB-BB9B-3848-AF4B-C976B2AF98DC}" xr6:coauthVersionLast="45" xr6:coauthVersionMax="45" xr10:uidLastSave="{00000000-0000-0000-0000-000000000000}"/>
  <bookViews>
    <workbookView xWindow="720" yWindow="1360" windowWidth="30420" windowHeight="13360" xr2:uid="{492455BD-E665-5E4C-88AE-22B51FC8041B}"/>
  </bookViews>
  <sheets>
    <sheet name="Gender distribution by district" sheetId="4" r:id="rId1"/>
    <sheet name="Hospital location-capacity" sheetId="5" r:id="rId2"/>
  </sheets>
  <definedNames>
    <definedName name="_xlnm._FilterDatabase" localSheetId="0" hidden="1">'Gender distribution by district'!$A$1:$Q$19</definedName>
    <definedName name="_xlnm._FilterDatabase" localSheetId="1" hidden="1">'Hospital location-capacity'!$A$1:$D$43</definedName>
    <definedName name="Female">'Gender distribution by district'!$D$1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" i="4"/>
  <c r="O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" i="4"/>
</calcChain>
</file>

<file path=xl/sharedStrings.xml><?xml version="1.0" encoding="utf-8"?>
<sst xmlns="http://schemas.openxmlformats.org/spreadsheetml/2006/main" count="190" uniqueCount="98">
  <si>
    <t>Bradbury Hospice</t>
  </si>
  <si>
    <t>Caritas Medical Centre</t>
  </si>
  <si>
    <t>Castle Peak Hospital</t>
  </si>
  <si>
    <t>Cheshire Home, Chung Hom Kok</t>
  </si>
  <si>
    <t>Cheshire Home, Shatin</t>
  </si>
  <si>
    <t>Grantham Hospital</t>
  </si>
  <si>
    <t>Haven of Hope Hospital</t>
  </si>
  <si>
    <t>Hong Kong Buddhist Hospital</t>
  </si>
  <si>
    <t>Kowloon Hospital</t>
  </si>
  <si>
    <t>Kwai Chung Hospital</t>
  </si>
  <si>
    <t>MacLehose Medical Rehabilitation Centre</t>
  </si>
  <si>
    <t>North District Hospital</t>
  </si>
  <si>
    <t>Our Lady of Maryknoll Hospital</t>
  </si>
  <si>
    <t>Pamela Youde Nethersole Eastern Hospital</t>
  </si>
  <si>
    <t>Pok Oi Hospital</t>
  </si>
  <si>
    <t>Prince of Wales Hospital</t>
  </si>
  <si>
    <t>Princess Margaret Hospital</t>
  </si>
  <si>
    <t>Queen Elizabeth Hospital</t>
  </si>
  <si>
    <t>Queen Mary Hospital</t>
  </si>
  <si>
    <t>Shatin Hospital</t>
  </si>
  <si>
    <t>Siu Lam Hospital</t>
  </si>
  <si>
    <t>Tai Po Hospital</t>
  </si>
  <si>
    <t>Tsan Yuk Hospital</t>
  </si>
  <si>
    <t>Tuen Mun Hospital</t>
  </si>
  <si>
    <t>Tung Wah Eastern Hospital</t>
  </si>
  <si>
    <t>Tung Wah Hospital</t>
  </si>
  <si>
    <t>United Christian Hospital</t>
  </si>
  <si>
    <t>Wong Chuk Hang Hospital</t>
  </si>
  <si>
    <t>Yan Chai Hospital</t>
  </si>
  <si>
    <t>District</t>
  </si>
  <si>
    <t>Region</t>
  </si>
  <si>
    <t>Tai Po</t>
  </si>
  <si>
    <t>Kowloon</t>
  </si>
  <si>
    <t>Sham Shui Po</t>
  </si>
  <si>
    <t>Tuen Mun</t>
  </si>
  <si>
    <t>Central and Western</t>
  </si>
  <si>
    <t>Hong Kong Island</t>
  </si>
  <si>
    <t>Eastern</t>
  </si>
  <si>
    <t>Southern</t>
  </si>
  <si>
    <t>Wan Chai</t>
  </si>
  <si>
    <t>Kowloon City</t>
  </si>
  <si>
    <t>Kwun Tong</t>
  </si>
  <si>
    <t>Wong Tai Sin</t>
  </si>
  <si>
    <t>Yau Tsim Mong</t>
  </si>
  <si>
    <t>Islands</t>
  </si>
  <si>
    <t>New Territories</t>
  </si>
  <si>
    <t>Kwai Tsing</t>
  </si>
  <si>
    <t>North</t>
  </si>
  <si>
    <t>Sai Kung</t>
  </si>
  <si>
    <t>Sha Tin</t>
  </si>
  <si>
    <t>Tsuen Wan</t>
  </si>
  <si>
    <t>Yuen Long</t>
  </si>
  <si>
    <t>Male Count</t>
  </si>
  <si>
    <t>Female Count</t>
  </si>
  <si>
    <t>Central &amp; Western</t>
  </si>
  <si>
    <t>Total Population</t>
  </si>
  <si>
    <t>Pop prop</t>
  </si>
  <si>
    <t>Pop Density</t>
  </si>
  <si>
    <t>Area_km2</t>
  </si>
  <si>
    <t># Hospitals</t>
  </si>
  <si>
    <t>prop labor force</t>
  </si>
  <si>
    <t xml:space="preserve">Count Labor force </t>
  </si>
  <si>
    <t>Female labor count</t>
  </si>
  <si>
    <t>Female labor prop</t>
  </si>
  <si>
    <t>Male Labor count</t>
  </si>
  <si>
    <t>Male labor prop</t>
  </si>
  <si>
    <t>Hospital</t>
  </si>
  <si>
    <t xml:space="preserve">District </t>
  </si>
  <si>
    <t xml:space="preserve">Easter </t>
  </si>
  <si>
    <t>islands</t>
  </si>
  <si>
    <t>St John's Hospital</t>
  </si>
  <si>
    <t>WAN CHai</t>
  </si>
  <si>
    <t>sOUthern</t>
  </si>
  <si>
    <t>The Duchess of Kent Children's Hospital at Sandy Bay</t>
  </si>
  <si>
    <t>Tung Wah Group of Hospitals Fung Yiu King Hospital</t>
  </si>
  <si>
    <t>southern</t>
  </si>
  <si>
    <t>Hong Kong Children’s Hospital</t>
  </si>
  <si>
    <t>Hong Kong Eye Hospital</t>
  </si>
  <si>
    <t>Hong Kong Red Cross Blood Transfusion Service</t>
  </si>
  <si>
    <t>Kwong Wah Hospital</t>
  </si>
  <si>
    <t>TWGHs Wong Tai Sin Hospital</t>
  </si>
  <si>
    <t>Tseung Kwan O Hospital</t>
  </si>
  <si>
    <t>North Lantau Hospital</t>
  </si>
  <si>
    <t>kowloon city</t>
  </si>
  <si>
    <t>Beds</t>
  </si>
  <si>
    <t>Kowloon city</t>
  </si>
  <si>
    <t>kwun tong</t>
  </si>
  <si>
    <t>psychiatric</t>
  </si>
  <si>
    <t>Alice Ho Miu Ling Nethersole Hospital</t>
  </si>
  <si>
    <t>Tin Shui Wai Hospital</t>
  </si>
  <si>
    <t>hospice</t>
  </si>
  <si>
    <t>physical dis and chronic illnesses</t>
  </si>
  <si>
    <t>alone or total</t>
  </si>
  <si>
    <t>NA</t>
  </si>
  <si>
    <t>Ruttonjee and Tang Shiu Kin Hospital</t>
  </si>
  <si>
    <t>Num_hosp</t>
  </si>
  <si>
    <t>Num_beds</t>
  </si>
  <si>
    <t>Other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</si>
</sst>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\ ###\ ##0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0"/>
      <name val="Times New Roman"/>
      <family val="1"/>
    </font>
    <font>
      <b/>
      <sz val="14"/>
      <color rgb="FF222222"/>
      <name val="Arial"/>
      <family val="2"/>
    </font>
    <font>
      <sz val="14"/>
      <color rgb="FF222222"/>
      <name val="Arial"/>
      <family val="2"/>
    </font>
    <font>
      <i/>
      <sz val="10"/>
      <name val="Times New Roman"/>
      <family val="1"/>
    </font>
    <font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FF0000"/>
      <name val="細明體"/>
      <family val="3"/>
      <charset val="136"/>
    </font>
    <font>
      <b/>
      <sz val="10"/>
      <color rgb="FFFF0000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</cellStyleXfs>
  <cellXfs count="2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 indent="1"/>
    </xf>
    <xf numFmtId="170" fontId="8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Continuous" vertical="center" wrapText="1"/>
    </xf>
    <xf numFmtId="0" fontId="10" fillId="0" borderId="1" xfId="0" applyFont="1" applyBorder="1" applyAlignment="1">
      <alignment horizontal="right" vertical="center" wrapText="1"/>
    </xf>
    <xf numFmtId="0" fontId="0" fillId="0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170" fontId="13" fillId="0" borderId="0" xfId="0" applyNumberFormat="1" applyFont="1"/>
    <xf numFmtId="10" fontId="8" fillId="0" borderId="1" xfId="1" applyNumberFormat="1" applyFont="1" applyBorder="1" applyAlignment="1">
      <alignment horizontal="right" vertical="center" wrapText="1"/>
    </xf>
    <xf numFmtId="10" fontId="11" fillId="0" borderId="0" xfId="1" applyNumberFormat="1" applyFont="1"/>
    <xf numFmtId="10" fontId="13" fillId="0" borderId="0" xfId="1" applyNumberFormat="1" applyFont="1"/>
    <xf numFmtId="10" fontId="4" fillId="0" borderId="1" xfId="1" applyNumberFormat="1" applyFont="1" applyBorder="1" applyAlignment="1">
      <alignment horizontal="left" vertical="center" wrapText="1" indent="1"/>
    </xf>
    <xf numFmtId="0" fontId="0" fillId="0" borderId="1" xfId="0" applyBorder="1"/>
    <xf numFmtId="0" fontId="7" fillId="0" borderId="0" xfId="0" applyFont="1" applyBorder="1" applyAlignment="1">
      <alignment vertical="center" wrapText="1"/>
    </xf>
    <xf numFmtId="0" fontId="14" fillId="0" borderId="0" xfId="0" applyFont="1"/>
  </cellXfs>
  <cellStyles count="4">
    <cellStyle name="Normal" xfId="0" builtinId="0"/>
    <cellStyle name="Normal 2" xfId="2" xr:uid="{81DB6BC3-1201-3C4A-AD18-3F8091322361}"/>
    <cellStyle name="Percent" xfId="1" builtinId="5"/>
    <cellStyle name="一般 2 2" xfId="3" xr:uid="{A45A57A1-FD0E-D74D-A789-99A92DB666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3849-5DC7-E344-9210-D8828C138895}">
  <dimension ref="A1:Q25"/>
  <sheetViews>
    <sheetView tabSelected="1" workbookViewId="0">
      <pane xSplit="1" topLeftCell="B1" activePane="topRight" state="frozen"/>
      <selection activeCell="A3" sqref="A3"/>
      <selection pane="topRight" activeCell="N5" sqref="N5"/>
    </sheetView>
  </sheetViews>
  <sheetFormatPr baseColWidth="10" defaultRowHeight="14"/>
  <cols>
    <col min="1" max="1" width="9.33203125" style="14" bestFit="1" customWidth="1"/>
    <col min="2" max="2" width="20" style="14" bestFit="1" customWidth="1"/>
    <col min="3" max="3" width="10.83203125" style="14"/>
    <col min="4" max="4" width="13.5" style="14" customWidth="1"/>
    <col min="5" max="5" width="15.5" style="14" customWidth="1"/>
    <col min="6" max="6" width="14.5" style="14" customWidth="1"/>
    <col min="7" max="9" width="10.83203125" style="14"/>
    <col min="10" max="10" width="13.33203125" style="14" bestFit="1" customWidth="1"/>
    <col min="11" max="11" width="14.1640625" style="18" bestFit="1" customWidth="1"/>
    <col min="12" max="12" width="17.1640625" style="14" bestFit="1" customWidth="1"/>
    <col min="13" max="13" width="16.33203125" style="18" bestFit="1" customWidth="1"/>
    <col min="14" max="14" width="15.33203125" style="14" bestFit="1" customWidth="1"/>
    <col min="15" max="15" width="10.83203125" style="18"/>
    <col min="16" max="16384" width="10.83203125" style="14"/>
  </cols>
  <sheetData>
    <row r="1" spans="1:17" s="12" customFormat="1">
      <c r="A1" s="12" t="s">
        <v>30</v>
      </c>
      <c r="B1" s="7" t="s">
        <v>29</v>
      </c>
      <c r="C1" s="8" t="s">
        <v>52</v>
      </c>
      <c r="D1" s="9" t="s">
        <v>53</v>
      </c>
      <c r="E1" s="8" t="s">
        <v>55</v>
      </c>
      <c r="F1" s="10" t="s">
        <v>56</v>
      </c>
      <c r="G1" s="12" t="s">
        <v>58</v>
      </c>
      <c r="H1" s="12" t="s">
        <v>57</v>
      </c>
      <c r="I1" s="12" t="s">
        <v>59</v>
      </c>
      <c r="J1" s="12" t="s">
        <v>61</v>
      </c>
      <c r="K1" s="17" t="s">
        <v>60</v>
      </c>
      <c r="L1" s="12" t="s">
        <v>62</v>
      </c>
      <c r="M1" s="17" t="s">
        <v>63</v>
      </c>
      <c r="N1" s="12" t="s">
        <v>64</v>
      </c>
      <c r="O1" s="17" t="s">
        <v>65</v>
      </c>
      <c r="P1" s="12" t="s">
        <v>95</v>
      </c>
      <c r="Q1" s="12" t="s">
        <v>96</v>
      </c>
    </row>
    <row r="2" spans="1:17" ht="28">
      <c r="A2" s="3" t="s">
        <v>36</v>
      </c>
      <c r="B2" s="4" t="s">
        <v>54</v>
      </c>
      <c r="C2" s="5">
        <v>107700</v>
      </c>
      <c r="D2" s="5">
        <v>133900</v>
      </c>
      <c r="E2" s="5">
        <v>241500</v>
      </c>
      <c r="F2" s="16">
        <f>E2/7306700</f>
        <v>3.3051856515253122E-2</v>
      </c>
      <c r="G2" s="13">
        <v>12.44</v>
      </c>
      <c r="H2" s="14">
        <f>E2/G2</f>
        <v>19413.183279742767</v>
      </c>
      <c r="J2" s="5">
        <v>141800</v>
      </c>
      <c r="K2" s="19">
        <f>J2/E2</f>
        <v>0.5871635610766045</v>
      </c>
      <c r="L2" s="5">
        <v>75100</v>
      </c>
      <c r="M2" s="18">
        <f>L2/D2</f>
        <v>0.56086631814787158</v>
      </c>
      <c r="N2" s="5">
        <v>66700</v>
      </c>
      <c r="O2" s="18">
        <f>N2/C2</f>
        <v>0.61931290622098423</v>
      </c>
      <c r="P2" s="14">
        <v>2</v>
      </c>
      <c r="Q2" s="14">
        <v>535</v>
      </c>
    </row>
    <row r="3" spans="1:17" ht="28">
      <c r="A3" s="3" t="s">
        <v>36</v>
      </c>
      <c r="B3" s="4" t="s">
        <v>39</v>
      </c>
      <c r="C3" s="5">
        <v>78300</v>
      </c>
      <c r="D3" s="5">
        <v>101100</v>
      </c>
      <c r="E3" s="5">
        <v>179400</v>
      </c>
      <c r="F3" s="16">
        <f t="shared" ref="F3:F19" si="0">E3/7306700</f>
        <v>2.4552807697045178E-2</v>
      </c>
      <c r="G3" s="13">
        <v>9.83</v>
      </c>
      <c r="H3" s="14">
        <f t="shared" ref="H3:H19" si="1">E3/G3</f>
        <v>18250.254323499492</v>
      </c>
      <c r="J3" s="5">
        <v>104400</v>
      </c>
      <c r="K3" s="19">
        <f t="shared" ref="K3:K19" si="2">J3/E3</f>
        <v>0.58193979933110362</v>
      </c>
      <c r="L3" s="5">
        <v>55500</v>
      </c>
      <c r="M3" s="18">
        <f t="shared" ref="M3:M19" si="3">L3/D3</f>
        <v>0.54896142433234418</v>
      </c>
      <c r="N3" s="5">
        <v>48900</v>
      </c>
      <c r="O3" s="18">
        <f t="shared" ref="O3:O19" si="4">N3/C3</f>
        <v>0.62452107279693492</v>
      </c>
      <c r="P3" s="14">
        <v>2</v>
      </c>
      <c r="Q3" s="22">
        <v>886</v>
      </c>
    </row>
    <row r="4" spans="1:17" ht="28">
      <c r="A4" s="3" t="s">
        <v>36</v>
      </c>
      <c r="B4" s="4" t="s">
        <v>37</v>
      </c>
      <c r="C4" s="5">
        <v>244800</v>
      </c>
      <c r="D4" s="5">
        <v>301600</v>
      </c>
      <c r="E4" s="5">
        <v>546400</v>
      </c>
      <c r="F4" s="16">
        <f t="shared" si="0"/>
        <v>7.4780680745069592E-2</v>
      </c>
      <c r="G4" s="13">
        <v>18.559999999999999</v>
      </c>
      <c r="H4" s="14">
        <f t="shared" si="1"/>
        <v>29439.655172413793</v>
      </c>
      <c r="J4" s="5">
        <v>297700</v>
      </c>
      <c r="K4" s="19">
        <f t="shared" si="2"/>
        <v>0.5448389458272328</v>
      </c>
      <c r="L4" s="5">
        <v>154200</v>
      </c>
      <c r="M4" s="18">
        <f t="shared" si="3"/>
        <v>0.51127320954907163</v>
      </c>
      <c r="N4" s="5">
        <v>143500</v>
      </c>
      <c r="O4" s="18">
        <f t="shared" si="4"/>
        <v>0.58619281045751637</v>
      </c>
      <c r="P4" s="14">
        <v>1</v>
      </c>
      <c r="Q4" s="22">
        <v>1739</v>
      </c>
    </row>
    <row r="5" spans="1:17" ht="28">
      <c r="A5" s="3" t="s">
        <v>36</v>
      </c>
      <c r="B5" s="4" t="s">
        <v>38</v>
      </c>
      <c r="C5" s="5">
        <v>118500</v>
      </c>
      <c r="D5" s="5">
        <v>145400</v>
      </c>
      <c r="E5" s="5">
        <v>263900</v>
      </c>
      <c r="F5" s="16">
        <f t="shared" si="0"/>
        <v>3.611753596014617E-2</v>
      </c>
      <c r="G5" s="13">
        <v>38.85</v>
      </c>
      <c r="H5" s="14">
        <f t="shared" si="1"/>
        <v>6792.7927927927922</v>
      </c>
      <c r="J5" s="5">
        <v>147800</v>
      </c>
      <c r="K5" s="19">
        <f t="shared" si="2"/>
        <v>0.56006062902614628</v>
      </c>
      <c r="L5" s="5">
        <v>76800</v>
      </c>
      <c r="M5" s="18">
        <f t="shared" si="3"/>
        <v>0.52819807427785415</v>
      </c>
      <c r="N5" s="5">
        <v>71000</v>
      </c>
      <c r="O5" s="18">
        <f t="shared" si="4"/>
        <v>0.59915611814345993</v>
      </c>
      <c r="P5" s="14">
        <v>7</v>
      </c>
      <c r="Q5" s="14">
        <v>3009</v>
      </c>
    </row>
    <row r="6" spans="1:17" ht="16">
      <c r="A6" s="3" t="s">
        <v>32</v>
      </c>
      <c r="B6" s="4" t="s">
        <v>43</v>
      </c>
      <c r="C6" s="5">
        <v>153800</v>
      </c>
      <c r="D6" s="5">
        <v>179800</v>
      </c>
      <c r="E6" s="5">
        <v>333600</v>
      </c>
      <c r="F6" s="16">
        <f t="shared" si="0"/>
        <v>4.5656726018585683E-2</v>
      </c>
      <c r="G6" s="13">
        <v>6.99</v>
      </c>
      <c r="H6" s="14">
        <f t="shared" si="1"/>
        <v>47725.321888412014</v>
      </c>
      <c r="J6" s="5">
        <v>186800</v>
      </c>
      <c r="K6" s="19">
        <f t="shared" si="2"/>
        <v>0.55995203836930452</v>
      </c>
      <c r="L6" s="5">
        <v>92900</v>
      </c>
      <c r="M6" s="18">
        <f t="shared" si="3"/>
        <v>0.51668520578420463</v>
      </c>
      <c r="N6" s="5">
        <v>93800</v>
      </c>
      <c r="O6" s="18">
        <f t="shared" si="4"/>
        <v>0.60988296488946681</v>
      </c>
      <c r="P6" s="14">
        <v>1</v>
      </c>
      <c r="Q6" s="22">
        <v>1186</v>
      </c>
    </row>
    <row r="7" spans="1:17" ht="16">
      <c r="A7" s="3" t="s">
        <v>32</v>
      </c>
      <c r="B7" s="4" t="s">
        <v>33</v>
      </c>
      <c r="C7" s="5">
        <v>185000</v>
      </c>
      <c r="D7" s="5">
        <v>215600</v>
      </c>
      <c r="E7" s="5">
        <v>400500</v>
      </c>
      <c r="F7" s="16">
        <f t="shared" si="0"/>
        <v>5.4812706146413565E-2</v>
      </c>
      <c r="G7" s="13">
        <v>9.35</v>
      </c>
      <c r="H7" s="14">
        <f t="shared" si="1"/>
        <v>42834.224598930487</v>
      </c>
      <c r="J7" s="5">
        <v>214600</v>
      </c>
      <c r="K7" s="19">
        <f t="shared" si="2"/>
        <v>0.53583021223470662</v>
      </c>
      <c r="L7" s="5">
        <v>106100</v>
      </c>
      <c r="M7" s="18">
        <f t="shared" si="3"/>
        <v>0.49211502782931354</v>
      </c>
      <c r="N7" s="5">
        <v>108500</v>
      </c>
      <c r="O7" s="18">
        <f t="shared" si="4"/>
        <v>0.58648648648648649</v>
      </c>
      <c r="P7" s="14">
        <v>1</v>
      </c>
      <c r="Q7" s="22">
        <v>1206</v>
      </c>
    </row>
    <row r="8" spans="1:17">
      <c r="A8" s="3" t="s">
        <v>32</v>
      </c>
      <c r="B8" s="4" t="s">
        <v>40</v>
      </c>
      <c r="C8" s="5">
        <v>186100</v>
      </c>
      <c r="D8" s="5">
        <v>225800</v>
      </c>
      <c r="E8" s="5">
        <v>411900</v>
      </c>
      <c r="F8" s="16">
        <f t="shared" si="0"/>
        <v>5.6372918006760919E-2</v>
      </c>
      <c r="G8" s="13">
        <v>10.02</v>
      </c>
      <c r="H8" s="14">
        <f t="shared" si="1"/>
        <v>41107.784431137727</v>
      </c>
      <c r="J8" s="5">
        <v>222400</v>
      </c>
      <c r="K8" s="19">
        <f t="shared" si="2"/>
        <v>0.53993687788298128</v>
      </c>
      <c r="L8" s="5">
        <v>114600</v>
      </c>
      <c r="M8" s="18">
        <f t="shared" si="3"/>
        <v>0.50752878653675815</v>
      </c>
      <c r="N8" s="5">
        <v>107800</v>
      </c>
      <c r="O8" s="18">
        <f t="shared" si="4"/>
        <v>0.57925846319183238</v>
      </c>
      <c r="P8" s="14">
        <v>4</v>
      </c>
      <c r="Q8" s="14">
        <v>3405</v>
      </c>
    </row>
    <row r="9" spans="1:17" ht="16">
      <c r="A9" s="3" t="s">
        <v>32</v>
      </c>
      <c r="B9" s="4" t="s">
        <v>42</v>
      </c>
      <c r="C9" s="5">
        <v>195800</v>
      </c>
      <c r="D9" s="5">
        <v>224800</v>
      </c>
      <c r="E9" s="5">
        <v>420600</v>
      </c>
      <c r="F9" s="16">
        <f t="shared" si="0"/>
        <v>5.7563606005447056E-2</v>
      </c>
      <c r="G9" s="13">
        <v>9.3000000000000007</v>
      </c>
      <c r="H9" s="14">
        <f t="shared" si="1"/>
        <v>45225.806451612902</v>
      </c>
      <c r="J9" s="5">
        <v>221100</v>
      </c>
      <c r="K9" s="19">
        <f t="shared" si="2"/>
        <v>0.52567760342368042</v>
      </c>
      <c r="L9" s="5">
        <v>106700</v>
      </c>
      <c r="M9" s="18">
        <f t="shared" si="3"/>
        <v>0.47464412811387902</v>
      </c>
      <c r="N9" s="5">
        <v>114400</v>
      </c>
      <c r="O9" s="18">
        <f t="shared" si="4"/>
        <v>0.5842696629213483</v>
      </c>
      <c r="P9" s="14">
        <v>3</v>
      </c>
      <c r="Q9" s="22">
        <v>1091</v>
      </c>
    </row>
    <row r="10" spans="1:17" ht="16">
      <c r="A10" s="3" t="s">
        <v>32</v>
      </c>
      <c r="B10" s="4" t="s">
        <v>41</v>
      </c>
      <c r="C10" s="5">
        <v>308800</v>
      </c>
      <c r="D10" s="5">
        <v>355300</v>
      </c>
      <c r="E10" s="5">
        <v>664100</v>
      </c>
      <c r="F10" s="16">
        <f t="shared" si="0"/>
        <v>9.0889183899708487E-2</v>
      </c>
      <c r="G10" s="13">
        <v>11.27</v>
      </c>
      <c r="H10" s="14">
        <f t="shared" si="1"/>
        <v>58926.353149955634</v>
      </c>
      <c r="J10" s="5">
        <v>346500</v>
      </c>
      <c r="K10" s="19">
        <f t="shared" si="2"/>
        <v>0.52175877126938719</v>
      </c>
      <c r="L10" s="5">
        <v>167800</v>
      </c>
      <c r="M10" s="18">
        <f t="shared" si="3"/>
        <v>0.4722769490571348</v>
      </c>
      <c r="N10" s="5">
        <v>178700</v>
      </c>
      <c r="O10" s="18">
        <f t="shared" si="4"/>
        <v>0.57869170984455953</v>
      </c>
      <c r="P10" s="14">
        <v>1</v>
      </c>
      <c r="Q10" s="22">
        <v>1415</v>
      </c>
    </row>
    <row r="11" spans="1:17" ht="28">
      <c r="A11" s="3" t="s">
        <v>45</v>
      </c>
      <c r="B11" s="4" t="s">
        <v>46</v>
      </c>
      <c r="C11" s="5">
        <v>237200</v>
      </c>
      <c r="D11" s="5">
        <v>270400</v>
      </c>
      <c r="E11" s="5">
        <v>507700</v>
      </c>
      <c r="F11" s="16">
        <f t="shared" si="0"/>
        <v>6.9484172061258842E-2</v>
      </c>
      <c r="G11" s="13">
        <v>23.34</v>
      </c>
      <c r="H11" s="14">
        <f t="shared" si="1"/>
        <v>21752.356469580121</v>
      </c>
      <c r="J11" s="5">
        <v>269000</v>
      </c>
      <c r="K11" s="19">
        <f t="shared" si="2"/>
        <v>0.52984045696277327</v>
      </c>
      <c r="L11" s="5">
        <v>129700</v>
      </c>
      <c r="M11" s="18">
        <f t="shared" si="3"/>
        <v>0.47965976331360949</v>
      </c>
      <c r="N11" s="5">
        <v>139200</v>
      </c>
      <c r="O11" s="18">
        <f t="shared" si="4"/>
        <v>0.58684654300168637</v>
      </c>
      <c r="P11" s="14">
        <v>2</v>
      </c>
      <c r="Q11" s="22">
        <v>2653</v>
      </c>
    </row>
    <row r="12" spans="1:17" ht="28">
      <c r="A12" s="3" t="s">
        <v>45</v>
      </c>
      <c r="B12" s="4" t="s">
        <v>50</v>
      </c>
      <c r="C12" s="5">
        <v>144600</v>
      </c>
      <c r="D12" s="5">
        <v>169000</v>
      </c>
      <c r="E12" s="5">
        <v>313600</v>
      </c>
      <c r="F12" s="16">
        <f t="shared" si="0"/>
        <v>4.2919512228502606E-2</v>
      </c>
      <c r="G12" s="13">
        <v>61.71</v>
      </c>
      <c r="H12" s="14">
        <f t="shared" si="1"/>
        <v>5081.8343866472205</v>
      </c>
      <c r="J12" s="5">
        <v>175900</v>
      </c>
      <c r="K12" s="19">
        <f t="shared" si="2"/>
        <v>0.56090561224489799</v>
      </c>
      <c r="L12" s="5">
        <v>86300</v>
      </c>
      <c r="M12" s="18">
        <f t="shared" si="3"/>
        <v>0.51065088757396448</v>
      </c>
      <c r="N12" s="5">
        <v>89600</v>
      </c>
      <c r="O12" s="18">
        <f t="shared" si="4"/>
        <v>0.61964038727524207</v>
      </c>
      <c r="P12" s="14">
        <v>1</v>
      </c>
      <c r="Q12" s="14">
        <v>800</v>
      </c>
    </row>
    <row r="13" spans="1:17" ht="28">
      <c r="A13" s="3" t="s">
        <v>45</v>
      </c>
      <c r="B13" s="4" t="s">
        <v>34</v>
      </c>
      <c r="C13" s="5">
        <v>224300</v>
      </c>
      <c r="D13" s="5">
        <v>256200</v>
      </c>
      <c r="E13" s="5">
        <v>480500</v>
      </c>
      <c r="F13" s="16">
        <f t="shared" si="0"/>
        <v>6.5761561306745861E-2</v>
      </c>
      <c r="G13" s="13">
        <v>82.89</v>
      </c>
      <c r="H13" s="14">
        <f t="shared" si="1"/>
        <v>5796.8391844613343</v>
      </c>
      <c r="J13" s="5">
        <v>261200</v>
      </c>
      <c r="K13" s="19">
        <f t="shared" si="2"/>
        <v>0.54360041623309052</v>
      </c>
      <c r="L13" s="5">
        <v>123300</v>
      </c>
      <c r="M13" s="18">
        <f t="shared" si="3"/>
        <v>0.4812646370023419</v>
      </c>
      <c r="N13" s="5">
        <v>137900</v>
      </c>
      <c r="O13" s="18">
        <f t="shared" si="4"/>
        <v>0.61480160499331249</v>
      </c>
      <c r="P13" s="14">
        <v>3</v>
      </c>
      <c r="Q13" s="22">
        <v>3591</v>
      </c>
    </row>
    <row r="14" spans="1:17" ht="28">
      <c r="A14" s="3" t="s">
        <v>45</v>
      </c>
      <c r="B14" s="4" t="s">
        <v>51</v>
      </c>
      <c r="C14" s="5">
        <v>290200</v>
      </c>
      <c r="D14" s="5">
        <v>334800</v>
      </c>
      <c r="E14" s="5">
        <v>625000</v>
      </c>
      <c r="F14" s="16">
        <f t="shared" si="0"/>
        <v>8.5537930940096082E-2</v>
      </c>
      <c r="G14" s="13">
        <v>138.46</v>
      </c>
      <c r="H14" s="14">
        <f t="shared" si="1"/>
        <v>4513.9390437671527</v>
      </c>
      <c r="J14" s="5">
        <v>329600</v>
      </c>
      <c r="K14" s="19">
        <f t="shared" si="2"/>
        <v>0.52736000000000005</v>
      </c>
      <c r="L14" s="5">
        <v>158000</v>
      </c>
      <c r="M14" s="18">
        <f t="shared" si="3"/>
        <v>0.47192353643966545</v>
      </c>
      <c r="N14" s="5">
        <v>171600</v>
      </c>
      <c r="O14" s="18">
        <f t="shared" si="4"/>
        <v>0.5913163335630599</v>
      </c>
      <c r="P14" s="14">
        <v>2</v>
      </c>
      <c r="Q14" s="22">
        <v>1095</v>
      </c>
    </row>
    <row r="15" spans="1:17" ht="28">
      <c r="A15" s="3" t="s">
        <v>45</v>
      </c>
      <c r="B15" s="4" t="s">
        <v>47</v>
      </c>
      <c r="C15" s="5">
        <v>146900</v>
      </c>
      <c r="D15" s="5">
        <v>165900</v>
      </c>
      <c r="E15" s="5">
        <v>312700</v>
      </c>
      <c r="F15" s="16">
        <f t="shared" si="0"/>
        <v>4.2796337607948869E-2</v>
      </c>
      <c r="G15" s="13">
        <v>136.61000000000001</v>
      </c>
      <c r="H15" s="14">
        <f t="shared" si="1"/>
        <v>2288.9978771685819</v>
      </c>
      <c r="J15" s="5">
        <v>158500</v>
      </c>
      <c r="K15" s="19">
        <f t="shared" si="2"/>
        <v>0.50687559961624562</v>
      </c>
      <c r="L15" s="5">
        <v>72900</v>
      </c>
      <c r="M15" s="18">
        <f t="shared" si="3"/>
        <v>0.43942133815551537</v>
      </c>
      <c r="N15" s="5">
        <v>85600</v>
      </c>
      <c r="O15" s="18">
        <f t="shared" si="4"/>
        <v>0.58270932607215797</v>
      </c>
      <c r="P15" s="14">
        <v>1</v>
      </c>
      <c r="Q15" s="14">
        <v>600</v>
      </c>
    </row>
    <row r="16" spans="1:17" ht="28">
      <c r="A16" s="3" t="s">
        <v>45</v>
      </c>
      <c r="B16" s="4" t="s">
        <v>31</v>
      </c>
      <c r="C16" s="5">
        <v>139400</v>
      </c>
      <c r="D16" s="5">
        <v>164200</v>
      </c>
      <c r="E16" s="5">
        <v>303700</v>
      </c>
      <c r="F16" s="16">
        <f t="shared" si="0"/>
        <v>4.1564591402411484E-2</v>
      </c>
      <c r="G16" s="13">
        <v>136.15</v>
      </c>
      <c r="H16" s="14">
        <f t="shared" si="1"/>
        <v>2230.6279838413516</v>
      </c>
      <c r="J16" s="5">
        <v>161900</v>
      </c>
      <c r="K16" s="19">
        <f t="shared" si="2"/>
        <v>0.53309186697398747</v>
      </c>
      <c r="L16" s="5">
        <v>78600</v>
      </c>
      <c r="M16" s="18">
        <f t="shared" si="3"/>
        <v>0.47868453105968334</v>
      </c>
      <c r="N16" s="5">
        <v>83300</v>
      </c>
      <c r="O16" s="18">
        <f t="shared" si="4"/>
        <v>0.59756097560975607</v>
      </c>
      <c r="P16" s="14">
        <v>2</v>
      </c>
      <c r="Q16" s="22">
        <v>1555</v>
      </c>
    </row>
    <row r="17" spans="1:17" ht="28">
      <c r="A17" s="3" t="s">
        <v>45</v>
      </c>
      <c r="B17" s="4" t="s">
        <v>49</v>
      </c>
      <c r="C17" s="5">
        <v>309800</v>
      </c>
      <c r="D17" s="5">
        <v>367800</v>
      </c>
      <c r="E17" s="5">
        <v>677600</v>
      </c>
      <c r="F17" s="16">
        <f t="shared" si="0"/>
        <v>9.2736803208014557E-2</v>
      </c>
      <c r="G17" s="13">
        <v>68.709999999999994</v>
      </c>
      <c r="H17" s="14">
        <f t="shared" si="1"/>
        <v>9861.7377383204785</v>
      </c>
      <c r="J17" s="5">
        <v>360400</v>
      </c>
      <c r="K17" s="19">
        <f t="shared" si="2"/>
        <v>0.53187721369539553</v>
      </c>
      <c r="L17" s="5">
        <v>178000</v>
      </c>
      <c r="M17" s="18">
        <f t="shared" si="3"/>
        <v>0.48395867319195213</v>
      </c>
      <c r="N17" s="5">
        <v>182400</v>
      </c>
      <c r="O17" s="18">
        <f t="shared" si="4"/>
        <v>0.5887669464170433</v>
      </c>
      <c r="P17" s="14">
        <v>4</v>
      </c>
      <c r="Q17" s="22">
        <v>2589</v>
      </c>
    </row>
    <row r="18" spans="1:17" ht="28">
      <c r="A18" s="3" t="s">
        <v>45</v>
      </c>
      <c r="B18" s="4" t="s">
        <v>48</v>
      </c>
      <c r="C18" s="5">
        <v>211200</v>
      </c>
      <c r="D18" s="5">
        <v>252600</v>
      </c>
      <c r="E18" s="5">
        <v>463700</v>
      </c>
      <c r="F18" s="16">
        <f t="shared" si="0"/>
        <v>6.3462301723076084E-2</v>
      </c>
      <c r="G18" s="13">
        <v>129.65</v>
      </c>
      <c r="H18" s="14">
        <f t="shared" si="1"/>
        <v>3576.5522560740455</v>
      </c>
      <c r="J18" s="5">
        <v>259000</v>
      </c>
      <c r="K18" s="19">
        <f t="shared" si="2"/>
        <v>0.55855078714686224</v>
      </c>
      <c r="L18" s="5">
        <v>130900</v>
      </c>
      <c r="M18" s="18">
        <f t="shared" si="3"/>
        <v>0.5182106096595408</v>
      </c>
      <c r="N18" s="5">
        <v>128100</v>
      </c>
      <c r="O18" s="18">
        <f t="shared" si="4"/>
        <v>0.60653409090909094</v>
      </c>
      <c r="P18" s="14">
        <v>2</v>
      </c>
      <c r="Q18" s="22">
        <v>1128</v>
      </c>
    </row>
    <row r="19" spans="1:17" ht="28">
      <c r="A19" s="3" t="s">
        <v>45</v>
      </c>
      <c r="B19" s="4" t="s">
        <v>44</v>
      </c>
      <c r="C19" s="5">
        <v>71700</v>
      </c>
      <c r="D19" s="5">
        <v>88600</v>
      </c>
      <c r="E19" s="5">
        <v>160300</v>
      </c>
      <c r="F19" s="16">
        <f t="shared" si="0"/>
        <v>2.1938768527515841E-2</v>
      </c>
      <c r="G19" s="13">
        <v>175.12</v>
      </c>
      <c r="H19" s="14">
        <f t="shared" si="1"/>
        <v>915.37231612608491</v>
      </c>
      <c r="J19" s="5">
        <v>88100</v>
      </c>
      <c r="K19" s="19">
        <f t="shared" si="2"/>
        <v>0.54959451029320028</v>
      </c>
      <c r="L19" s="5">
        <v>44900</v>
      </c>
      <c r="M19" s="18">
        <f t="shared" si="3"/>
        <v>0.50677200902934538</v>
      </c>
      <c r="N19" s="5">
        <v>43100</v>
      </c>
      <c r="O19" s="18">
        <f t="shared" si="4"/>
        <v>0.60111576011157597</v>
      </c>
      <c r="P19" s="14">
        <v>2</v>
      </c>
      <c r="Q19" s="22">
        <v>247</v>
      </c>
    </row>
    <row r="20" spans="1:17">
      <c r="C20" s="15"/>
    </row>
    <row r="25" spans="1:17">
      <c r="D25" s="15"/>
    </row>
  </sheetData>
  <autoFilter ref="A1:Q19" xr:uid="{DAA0BDA6-480F-4344-8734-EA5FBDE524D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2906-F839-6E4B-98C8-99E793A5F2EF}">
  <dimension ref="A1:E43"/>
  <sheetViews>
    <sheetView workbookViewId="0">
      <selection activeCell="G9" sqref="G9"/>
    </sheetView>
  </sheetViews>
  <sheetFormatPr baseColWidth="10" defaultRowHeight="16"/>
  <cols>
    <col min="1" max="1" width="15.1640625" bestFit="1" customWidth="1"/>
    <col min="2" max="2" width="18.1640625" bestFit="1" customWidth="1"/>
    <col min="3" max="3" width="60" customWidth="1"/>
  </cols>
  <sheetData>
    <row r="1" spans="1:5" s="6" customFormat="1">
      <c r="A1" s="6" t="s">
        <v>30</v>
      </c>
      <c r="B1" s="6" t="s">
        <v>67</v>
      </c>
      <c r="C1" s="6" t="s">
        <v>66</v>
      </c>
      <c r="D1" s="6" t="s">
        <v>84</v>
      </c>
      <c r="E1" s="6" t="s">
        <v>97</v>
      </c>
    </row>
    <row r="2" spans="1:5">
      <c r="A2" t="s">
        <v>36</v>
      </c>
      <c r="B2" t="s">
        <v>38</v>
      </c>
      <c r="C2" s="11" t="s">
        <v>3</v>
      </c>
      <c r="D2">
        <v>240</v>
      </c>
    </row>
    <row r="3" spans="1:5" ht="18">
      <c r="A3" t="s">
        <v>36</v>
      </c>
      <c r="B3" t="s">
        <v>68</v>
      </c>
      <c r="C3" s="1" t="s">
        <v>13</v>
      </c>
      <c r="D3">
        <v>1739</v>
      </c>
    </row>
    <row r="4" spans="1:5">
      <c r="A4" t="s">
        <v>36</v>
      </c>
      <c r="B4" t="s">
        <v>39</v>
      </c>
      <c r="C4" t="s">
        <v>94</v>
      </c>
      <c r="D4">
        <v>621</v>
      </c>
      <c r="E4" t="s">
        <v>92</v>
      </c>
    </row>
    <row r="5" spans="1:5">
      <c r="A5" t="s">
        <v>36</v>
      </c>
      <c r="B5" t="s">
        <v>71</v>
      </c>
      <c r="C5" t="s">
        <v>24</v>
      </c>
      <c r="D5">
        <v>265</v>
      </c>
    </row>
    <row r="6" spans="1:5">
      <c r="A6" t="s">
        <v>36</v>
      </c>
      <c r="B6" t="s">
        <v>72</v>
      </c>
      <c r="C6" t="s">
        <v>27</v>
      </c>
      <c r="D6">
        <v>160</v>
      </c>
    </row>
    <row r="7" spans="1:5">
      <c r="A7" t="s">
        <v>36</v>
      </c>
      <c r="B7" t="s">
        <v>38</v>
      </c>
      <c r="C7" t="s">
        <v>5</v>
      </c>
      <c r="D7">
        <v>388</v>
      </c>
    </row>
    <row r="8" spans="1:5">
      <c r="A8" t="s">
        <v>36</v>
      </c>
      <c r="B8" t="s">
        <v>38</v>
      </c>
      <c r="C8" s="11" t="s">
        <v>10</v>
      </c>
      <c r="D8">
        <v>110</v>
      </c>
    </row>
    <row r="9" spans="1:5">
      <c r="A9" t="s">
        <v>36</v>
      </c>
      <c r="B9" t="s">
        <v>75</v>
      </c>
      <c r="C9" s="11" t="s">
        <v>18</v>
      </c>
      <c r="D9">
        <v>1706</v>
      </c>
    </row>
    <row r="10" spans="1:5">
      <c r="A10" t="s">
        <v>36</v>
      </c>
      <c r="B10" t="s">
        <v>75</v>
      </c>
      <c r="C10" s="11" t="s">
        <v>73</v>
      </c>
      <c r="D10">
        <v>133</v>
      </c>
    </row>
    <row r="11" spans="1:5">
      <c r="A11" t="s">
        <v>36</v>
      </c>
      <c r="B11" t="s">
        <v>35</v>
      </c>
      <c r="C11" s="11" t="s">
        <v>22</v>
      </c>
      <c r="D11">
        <v>3</v>
      </c>
    </row>
    <row r="12" spans="1:5">
      <c r="A12" t="s">
        <v>36</v>
      </c>
      <c r="B12" t="s">
        <v>38</v>
      </c>
      <c r="C12" s="11" t="s">
        <v>74</v>
      </c>
      <c r="D12">
        <v>272</v>
      </c>
    </row>
    <row r="13" spans="1:5">
      <c r="A13" t="s">
        <v>36</v>
      </c>
      <c r="B13" t="s">
        <v>35</v>
      </c>
      <c r="C13" s="11" t="s">
        <v>25</v>
      </c>
      <c r="D13">
        <v>532</v>
      </c>
    </row>
    <row r="14" spans="1:5">
      <c r="A14" s="20" t="s">
        <v>32</v>
      </c>
      <c r="B14" t="s">
        <v>42</v>
      </c>
      <c r="C14" t="s">
        <v>7</v>
      </c>
      <c r="D14">
        <v>324</v>
      </c>
    </row>
    <row r="15" spans="1:5">
      <c r="A15" t="s">
        <v>32</v>
      </c>
      <c r="B15" t="s">
        <v>83</v>
      </c>
      <c r="C15" t="s">
        <v>76</v>
      </c>
      <c r="D15">
        <v>133</v>
      </c>
    </row>
    <row r="16" spans="1:5">
      <c r="A16" t="s">
        <v>32</v>
      </c>
      <c r="B16" t="s">
        <v>83</v>
      </c>
      <c r="C16" t="s">
        <v>77</v>
      </c>
      <c r="D16">
        <v>45</v>
      </c>
    </row>
    <row r="17" spans="1:5">
      <c r="A17" t="s">
        <v>32</v>
      </c>
      <c r="B17" t="s">
        <v>43</v>
      </c>
      <c r="C17" t="s">
        <v>78</v>
      </c>
      <c r="D17" t="s">
        <v>93</v>
      </c>
    </row>
    <row r="18" spans="1:5">
      <c r="A18" t="s">
        <v>32</v>
      </c>
      <c r="B18" t="s">
        <v>83</v>
      </c>
      <c r="C18" t="s">
        <v>8</v>
      </c>
      <c r="D18">
        <v>1321</v>
      </c>
    </row>
    <row r="19" spans="1:5">
      <c r="A19" t="s">
        <v>32</v>
      </c>
      <c r="B19" t="s">
        <v>43</v>
      </c>
      <c r="C19" t="s">
        <v>79</v>
      </c>
      <c r="D19">
        <v>1186</v>
      </c>
    </row>
    <row r="20" spans="1:5">
      <c r="A20" t="s">
        <v>32</v>
      </c>
      <c r="B20" t="s">
        <v>42</v>
      </c>
      <c r="C20" t="s">
        <v>12</v>
      </c>
      <c r="D20">
        <v>236</v>
      </c>
    </row>
    <row r="21" spans="1:5" ht="18">
      <c r="A21" t="s">
        <v>32</v>
      </c>
      <c r="B21" t="s">
        <v>85</v>
      </c>
      <c r="C21" t="s">
        <v>17</v>
      </c>
      <c r="D21" s="2">
        <v>1906</v>
      </c>
    </row>
    <row r="22" spans="1:5">
      <c r="A22" t="s">
        <v>32</v>
      </c>
      <c r="B22" t="s">
        <v>42</v>
      </c>
      <c r="C22" t="s">
        <v>80</v>
      </c>
      <c r="D22">
        <v>531</v>
      </c>
    </row>
    <row r="23" spans="1:5">
      <c r="A23" t="s">
        <v>32</v>
      </c>
      <c r="B23" t="s">
        <v>86</v>
      </c>
      <c r="C23" t="s">
        <v>26</v>
      </c>
      <c r="D23">
        <v>1415</v>
      </c>
    </row>
    <row r="24" spans="1:5">
      <c r="A24" t="s">
        <v>32</v>
      </c>
      <c r="B24" t="s">
        <v>33</v>
      </c>
      <c r="C24" t="s">
        <v>1</v>
      </c>
      <c r="D24">
        <v>1206</v>
      </c>
    </row>
    <row r="25" spans="1:5">
      <c r="A25" s="21" t="s">
        <v>45</v>
      </c>
      <c r="B25" t="s">
        <v>69</v>
      </c>
      <c r="C25" t="s">
        <v>70</v>
      </c>
      <c r="D25">
        <v>87</v>
      </c>
    </row>
    <row r="26" spans="1:5">
      <c r="A26" t="s">
        <v>45</v>
      </c>
      <c r="B26" t="s">
        <v>48</v>
      </c>
      <c r="C26" t="s">
        <v>6</v>
      </c>
      <c r="D26">
        <v>461</v>
      </c>
    </row>
    <row r="27" spans="1:5">
      <c r="A27" t="s">
        <v>45</v>
      </c>
      <c r="B27" t="s">
        <v>48</v>
      </c>
      <c r="C27" t="s">
        <v>81</v>
      </c>
      <c r="D27">
        <v>667</v>
      </c>
    </row>
    <row r="28" spans="1:5">
      <c r="A28" t="s">
        <v>45</v>
      </c>
      <c r="B28" t="s">
        <v>46</v>
      </c>
      <c r="C28" t="s">
        <v>9</v>
      </c>
      <c r="D28">
        <v>920</v>
      </c>
      <c r="E28" t="s">
        <v>87</v>
      </c>
    </row>
    <row r="29" spans="1:5">
      <c r="A29" s="3" t="s">
        <v>45</v>
      </c>
      <c r="B29" t="s">
        <v>69</v>
      </c>
      <c r="C29" t="s">
        <v>82</v>
      </c>
      <c r="D29">
        <v>160</v>
      </c>
    </row>
    <row r="30" spans="1:5">
      <c r="A30" s="3" t="s">
        <v>45</v>
      </c>
      <c r="B30" t="s">
        <v>46</v>
      </c>
      <c r="C30" t="s">
        <v>16</v>
      </c>
      <c r="D30">
        <v>1733</v>
      </c>
    </row>
    <row r="31" spans="1:5">
      <c r="A31" s="3" t="s">
        <v>45</v>
      </c>
      <c r="B31" t="s">
        <v>50</v>
      </c>
      <c r="C31" t="s">
        <v>28</v>
      </c>
      <c r="D31">
        <v>800</v>
      </c>
    </row>
    <row r="32" spans="1:5">
      <c r="A32" s="3" t="s">
        <v>45</v>
      </c>
      <c r="B32" t="s">
        <v>31</v>
      </c>
      <c r="C32" t="s">
        <v>88</v>
      </c>
      <c r="D32">
        <v>563</v>
      </c>
    </row>
    <row r="33" spans="1:5">
      <c r="A33" s="3" t="s">
        <v>45</v>
      </c>
      <c r="B33" t="s">
        <v>49</v>
      </c>
      <c r="C33" t="s">
        <v>0</v>
      </c>
      <c r="D33">
        <v>26</v>
      </c>
      <c r="E33" t="s">
        <v>90</v>
      </c>
    </row>
    <row r="34" spans="1:5">
      <c r="A34" s="3" t="s">
        <v>45</v>
      </c>
      <c r="B34" t="s">
        <v>49</v>
      </c>
      <c r="C34" t="s">
        <v>4</v>
      </c>
      <c r="D34">
        <v>240</v>
      </c>
      <c r="E34" t="s">
        <v>91</v>
      </c>
    </row>
    <row r="35" spans="1:5">
      <c r="A35" s="3" t="s">
        <v>45</v>
      </c>
      <c r="B35" t="s">
        <v>47</v>
      </c>
      <c r="C35" t="s">
        <v>11</v>
      </c>
      <c r="D35">
        <v>600</v>
      </c>
    </row>
    <row r="36" spans="1:5">
      <c r="A36" s="3" t="s">
        <v>45</v>
      </c>
      <c r="B36" t="s">
        <v>49</v>
      </c>
      <c r="C36" t="s">
        <v>15</v>
      </c>
      <c r="D36">
        <v>1770</v>
      </c>
    </row>
    <row r="37" spans="1:5">
      <c r="A37" s="3" t="s">
        <v>45</v>
      </c>
      <c r="B37" t="s">
        <v>49</v>
      </c>
      <c r="C37" t="s">
        <v>19</v>
      </c>
      <c r="D37">
        <v>553</v>
      </c>
    </row>
    <row r="38" spans="1:5">
      <c r="A38" s="3" t="s">
        <v>45</v>
      </c>
      <c r="B38" t="s">
        <v>31</v>
      </c>
      <c r="C38" t="s">
        <v>21</v>
      </c>
      <c r="D38">
        <v>992</v>
      </c>
    </row>
    <row r="39" spans="1:5">
      <c r="A39" s="3" t="s">
        <v>45</v>
      </c>
      <c r="B39" t="s">
        <v>34</v>
      </c>
      <c r="C39" t="s">
        <v>2</v>
      </c>
      <c r="D39">
        <v>1156</v>
      </c>
      <c r="E39" t="s">
        <v>87</v>
      </c>
    </row>
    <row r="40" spans="1:5">
      <c r="A40" s="3" t="s">
        <v>45</v>
      </c>
      <c r="B40" t="s">
        <v>51</v>
      </c>
      <c r="C40" t="s">
        <v>14</v>
      </c>
      <c r="D40">
        <v>795</v>
      </c>
    </row>
    <row r="41" spans="1:5">
      <c r="A41" s="3" t="s">
        <v>45</v>
      </c>
      <c r="B41" t="s">
        <v>34</v>
      </c>
      <c r="C41" t="s">
        <v>20</v>
      </c>
      <c r="D41">
        <v>500</v>
      </c>
    </row>
    <row r="42" spans="1:5">
      <c r="A42" s="3" t="s">
        <v>45</v>
      </c>
      <c r="B42" t="s">
        <v>51</v>
      </c>
      <c r="C42" t="s">
        <v>89</v>
      </c>
      <c r="D42">
        <v>300</v>
      </c>
    </row>
    <row r="43" spans="1:5">
      <c r="A43" s="3" t="s">
        <v>45</v>
      </c>
      <c r="B43" t="s">
        <v>34</v>
      </c>
      <c r="C43" t="s">
        <v>23</v>
      </c>
      <c r="D43">
        <v>1935</v>
      </c>
    </row>
  </sheetData>
  <autoFilter ref="A1:D43" xr:uid="{B26768FB-E0CD-9F4A-A949-721153A8F980}"/>
  <sortState xmlns:xlrd2="http://schemas.microsoft.com/office/spreadsheetml/2017/richdata2" ref="A2:E43">
    <sortCondition ref="A2: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Gender distribution by district</vt:lpstr>
      <vt:lpstr>Hospital location-capacity</vt:lpstr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Ornella Wafo</dc:creator>
  <cp:lastModifiedBy>Ornella Wafo</cp:lastModifiedBy>
  <dcterms:created xsi:type="dcterms:W3CDTF">2020-03-27T02:10:56Z</dcterms:created>
  <dcterms:modified xsi:type="dcterms:W3CDTF">2020-03-27T04:28:53Z</dcterms:modified>
</cp:coreProperties>
</file>