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x2\Desktop\OIC\"/>
    </mc:Choice>
  </mc:AlternateContent>
  <bookViews>
    <workbookView xWindow="0" yWindow="0" windowWidth="16388" windowHeight="8190" tabRatio="261" activeTab="3"/>
  </bookViews>
  <sheets>
    <sheet name="Sheet1" sheetId="1" r:id="rId1"/>
    <sheet name="Bank1" sheetId="2" r:id="rId2"/>
    <sheet name="Bank2" sheetId="3" r:id="rId3"/>
    <sheet name="OutPut" sheetId="4" r:id="rId4"/>
  </sheets>
  <calcPr calcId="162913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L3" i="4"/>
  <c r="K3" i="4"/>
  <c r="L2" i="4"/>
  <c r="K2" i="4"/>
  <c r="J2" i="4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P34" i="1"/>
  <c r="BP35" i="1"/>
  <c r="BP36" i="1"/>
  <c r="BP37" i="1"/>
  <c r="BP15" i="1" s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S33" i="1"/>
  <c r="BR33" i="1"/>
  <c r="BR16" i="1" s="1"/>
  <c r="BQ33" i="1"/>
  <c r="BP33" i="1"/>
  <c r="BR18" i="1"/>
  <c r="BR17" i="1"/>
  <c r="BR15" i="1"/>
  <c r="BR21" i="1"/>
  <c r="BP21" i="1"/>
  <c r="BO21" i="1"/>
  <c r="BQ21" i="1"/>
  <c r="BS21" i="1"/>
  <c r="BP20" i="1"/>
  <c r="BQ20" i="1"/>
  <c r="BR20" i="1"/>
  <c r="BS20" i="1"/>
  <c r="Y18" i="1"/>
  <c r="X18" i="1"/>
  <c r="Y17" i="1" s="1"/>
  <c r="AV21" i="1" s="1"/>
  <c r="X17" i="1"/>
  <c r="Y16" i="1"/>
  <c r="X16" i="1"/>
  <c r="Y15" i="1" s="1"/>
  <c r="X15" i="1"/>
  <c r="W18" i="1"/>
  <c r="V18" i="1"/>
  <c r="W17" i="1" s="1"/>
  <c r="V17" i="1"/>
  <c r="W16" i="1"/>
  <c r="V16" i="1"/>
  <c r="W15" i="1" s="1"/>
  <c r="AT258" i="1" s="1"/>
  <c r="V15" i="1"/>
  <c r="AR141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260" i="1"/>
  <c r="AT260" i="1" s="1"/>
  <c r="AS259" i="1"/>
  <c r="AS258" i="1"/>
  <c r="AS257" i="1"/>
  <c r="AS256" i="1"/>
  <c r="AT256" i="1" s="1"/>
  <c r="AS255" i="1"/>
  <c r="AT255" i="1" s="1"/>
  <c r="AS254" i="1"/>
  <c r="AS253" i="1"/>
  <c r="AS252" i="1"/>
  <c r="AT252" i="1" s="1"/>
  <c r="AS251" i="1"/>
  <c r="AT251" i="1" s="1"/>
  <c r="AS250" i="1"/>
  <c r="AS249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T140" i="1"/>
  <c r="AT139" i="1"/>
  <c r="AT138" i="1"/>
  <c r="AT137" i="1"/>
  <c r="AT136" i="1"/>
  <c r="AT135" i="1"/>
  <c r="AT134" i="1"/>
  <c r="AT133" i="1"/>
  <c r="AT132" i="1"/>
  <c r="AT131" i="1"/>
  <c r="AT130" i="1"/>
  <c r="AU130" i="1" s="1"/>
  <c r="AT129" i="1"/>
  <c r="AU129" i="1" s="1"/>
  <c r="AU140" i="1"/>
  <c r="AU139" i="1"/>
  <c r="AU138" i="1"/>
  <c r="AU137" i="1"/>
  <c r="AU136" i="1"/>
  <c r="AU135" i="1"/>
  <c r="AU134" i="1"/>
  <c r="AU133" i="1"/>
  <c r="AU132" i="1"/>
  <c r="AU13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P129" i="1"/>
  <c r="AQ130" i="1"/>
  <c r="AR130" i="1" s="1"/>
  <c r="AQ129" i="1"/>
  <c r="AR129" i="1" s="1"/>
  <c r="AR128" i="1"/>
  <c r="AS128" i="1"/>
  <c r="AT128" i="1"/>
  <c r="AU128" i="1"/>
  <c r="AV128" i="1"/>
  <c r="AR33" i="1"/>
  <c r="AS33" i="1"/>
  <c r="AT33" i="1"/>
  <c r="AU33" i="1"/>
  <c r="AV33" i="1"/>
  <c r="AS21" i="1"/>
  <c r="AS15" i="1" s="1"/>
  <c r="AT21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20" i="1"/>
  <c r="AT20" i="1"/>
  <c r="AU20" i="1"/>
  <c r="AV20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141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Y20" i="1"/>
  <c r="X2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W142" i="1"/>
  <c r="W143" i="1"/>
  <c r="W144" i="1"/>
  <c r="W145" i="1"/>
  <c r="W146" i="1"/>
  <c r="W147" i="1"/>
  <c r="W148" i="1"/>
  <c r="W149" i="1"/>
  <c r="W150" i="1"/>
  <c r="V142" i="1"/>
  <c r="V143" i="1"/>
  <c r="V144" i="1"/>
  <c r="V145" i="1"/>
  <c r="V146" i="1"/>
  <c r="V147" i="1"/>
  <c r="V148" i="1"/>
  <c r="V149" i="1"/>
  <c r="V150" i="1"/>
  <c r="W141" i="1"/>
  <c r="V141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W20" i="1"/>
  <c r="V20" i="1"/>
  <c r="AY260" i="1"/>
  <c r="AX260" i="1"/>
  <c r="AA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Y259" i="1"/>
  <c r="AX259" i="1"/>
  <c r="AA259" i="1"/>
  <c r="U259" i="1"/>
  <c r="T259" i="1"/>
  <c r="S259" i="1"/>
  <c r="R259" i="1"/>
  <c r="Q259" i="1"/>
  <c r="P259" i="1"/>
  <c r="P12" i="1" s="1"/>
  <c r="O259" i="1"/>
  <c r="N259" i="1"/>
  <c r="M259" i="1"/>
  <c r="L259" i="1"/>
  <c r="K259" i="1"/>
  <c r="J259" i="1"/>
  <c r="I259" i="1"/>
  <c r="H259" i="1"/>
  <c r="G259" i="1"/>
  <c r="F259" i="1"/>
  <c r="AY258" i="1"/>
  <c r="AX258" i="1"/>
  <c r="AA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Y257" i="1"/>
  <c r="AX257" i="1"/>
  <c r="AA257" i="1"/>
  <c r="U257" i="1"/>
  <c r="T257" i="1"/>
  <c r="S257" i="1"/>
  <c r="R257" i="1"/>
  <c r="R10" i="1" s="1"/>
  <c r="S10" i="1" s="1"/>
  <c r="Q257" i="1"/>
  <c r="P257" i="1"/>
  <c r="O257" i="1"/>
  <c r="N257" i="1"/>
  <c r="N10" i="1" s="1"/>
  <c r="O10" i="1" s="1"/>
  <c r="M257" i="1"/>
  <c r="L257" i="1"/>
  <c r="K257" i="1"/>
  <c r="J257" i="1"/>
  <c r="J10" i="1" s="1"/>
  <c r="K10" i="1" s="1"/>
  <c r="I257" i="1"/>
  <c r="H257" i="1"/>
  <c r="G257" i="1"/>
  <c r="F257" i="1"/>
  <c r="F10" i="1" s="1"/>
  <c r="G10" i="1" s="1"/>
  <c r="AY256" i="1"/>
  <c r="AX256" i="1"/>
  <c r="AA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I9" i="1" s="1"/>
  <c r="H256" i="1"/>
  <c r="G256" i="1"/>
  <c r="F256" i="1"/>
  <c r="AY255" i="1"/>
  <c r="AX255" i="1"/>
  <c r="AA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H8" i="1" s="1"/>
  <c r="G255" i="1"/>
  <c r="F255" i="1"/>
  <c r="AY254" i="1"/>
  <c r="AX254" i="1"/>
  <c r="AA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Y253" i="1"/>
  <c r="AX253" i="1"/>
  <c r="AA253" i="1"/>
  <c r="U253" i="1"/>
  <c r="T253" i="1"/>
  <c r="S253" i="1"/>
  <c r="R253" i="1"/>
  <c r="R6" i="1" s="1"/>
  <c r="S6" i="1" s="1"/>
  <c r="Q253" i="1"/>
  <c r="P253" i="1"/>
  <c r="O253" i="1"/>
  <c r="N253" i="1"/>
  <c r="N6" i="1" s="1"/>
  <c r="O6" i="1" s="1"/>
  <c r="M253" i="1"/>
  <c r="L253" i="1"/>
  <c r="K253" i="1"/>
  <c r="J253" i="1"/>
  <c r="J6" i="1" s="1"/>
  <c r="K6" i="1" s="1"/>
  <c r="I253" i="1"/>
  <c r="H253" i="1"/>
  <c r="G253" i="1"/>
  <c r="F253" i="1"/>
  <c r="F6" i="1" s="1"/>
  <c r="G6" i="1" s="1"/>
  <c r="AY252" i="1"/>
  <c r="AX252" i="1"/>
  <c r="AA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Y251" i="1"/>
  <c r="AX251" i="1"/>
  <c r="AA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Y250" i="1"/>
  <c r="AX250" i="1"/>
  <c r="AA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Y249" i="1"/>
  <c r="AX249" i="1"/>
  <c r="AA249" i="1"/>
  <c r="U249" i="1"/>
  <c r="T249" i="1"/>
  <c r="S249" i="1"/>
  <c r="R249" i="1"/>
  <c r="R2" i="1" s="1"/>
  <c r="Q249" i="1"/>
  <c r="P249" i="1"/>
  <c r="O249" i="1"/>
  <c r="N249" i="1"/>
  <c r="N2" i="1" s="1"/>
  <c r="M249" i="1"/>
  <c r="L249" i="1"/>
  <c r="K249" i="1"/>
  <c r="J249" i="1"/>
  <c r="J2" i="1" s="1"/>
  <c r="I249" i="1"/>
  <c r="H249" i="1"/>
  <c r="G249" i="1"/>
  <c r="F249" i="1"/>
  <c r="F2" i="1" s="1"/>
  <c r="AY248" i="1"/>
  <c r="AX248" i="1"/>
  <c r="AA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Y247" i="1"/>
  <c r="AX247" i="1"/>
  <c r="AA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Y246" i="1"/>
  <c r="AX246" i="1"/>
  <c r="AA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Y245" i="1"/>
  <c r="AX245" i="1"/>
  <c r="AA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Y244" i="1"/>
  <c r="AX244" i="1"/>
  <c r="AA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Y243" i="1"/>
  <c r="AX243" i="1"/>
  <c r="AA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Y242" i="1"/>
  <c r="AX242" i="1"/>
  <c r="AA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Y241" i="1"/>
  <c r="AX241" i="1"/>
  <c r="AA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Y240" i="1"/>
  <c r="AX240" i="1"/>
  <c r="AA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Y239" i="1"/>
  <c r="AX239" i="1"/>
  <c r="AA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AY238" i="1"/>
  <c r="AX238" i="1"/>
  <c r="AA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AY237" i="1"/>
  <c r="AX237" i="1"/>
  <c r="AA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AY236" i="1"/>
  <c r="AX236" i="1"/>
  <c r="AA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AY235" i="1"/>
  <c r="AX235" i="1"/>
  <c r="AA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AY234" i="1"/>
  <c r="AX234" i="1"/>
  <c r="AA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AY233" i="1"/>
  <c r="AX233" i="1"/>
  <c r="AA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AY232" i="1"/>
  <c r="AX232" i="1"/>
  <c r="AA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AY231" i="1"/>
  <c r="AX231" i="1"/>
  <c r="AA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AY230" i="1"/>
  <c r="AX230" i="1"/>
  <c r="AA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AY229" i="1"/>
  <c r="AX229" i="1"/>
  <c r="AA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AY228" i="1"/>
  <c r="AX228" i="1"/>
  <c r="AA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AY227" i="1"/>
  <c r="AX227" i="1"/>
  <c r="AA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AY226" i="1"/>
  <c r="AX226" i="1"/>
  <c r="AA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AY225" i="1"/>
  <c r="AX225" i="1"/>
  <c r="AA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AY224" i="1"/>
  <c r="AX224" i="1"/>
  <c r="AA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AY223" i="1"/>
  <c r="AX223" i="1"/>
  <c r="AA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Y222" i="1"/>
  <c r="AX222" i="1"/>
  <c r="AA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Y221" i="1"/>
  <c r="AX221" i="1"/>
  <c r="AA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Y220" i="1"/>
  <c r="AX220" i="1"/>
  <c r="AA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Y219" i="1"/>
  <c r="AX219" i="1"/>
  <c r="AA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Y218" i="1"/>
  <c r="AX218" i="1"/>
  <c r="AA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AY217" i="1"/>
  <c r="AX217" i="1"/>
  <c r="AA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Y216" i="1"/>
  <c r="AX216" i="1"/>
  <c r="AA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Y215" i="1"/>
  <c r="AX215" i="1"/>
  <c r="AA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Y214" i="1"/>
  <c r="AX214" i="1"/>
  <c r="AA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Y213" i="1"/>
  <c r="AX213" i="1"/>
  <c r="AA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Y212" i="1"/>
  <c r="AX212" i="1"/>
  <c r="AA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AY211" i="1"/>
  <c r="AX211" i="1"/>
  <c r="AA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Y210" i="1"/>
  <c r="AX210" i="1"/>
  <c r="AA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Y209" i="1"/>
  <c r="AX209" i="1"/>
  <c r="AA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Y208" i="1"/>
  <c r="AX208" i="1"/>
  <c r="AA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Y207" i="1"/>
  <c r="AX207" i="1"/>
  <c r="AA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Y206" i="1"/>
  <c r="AX206" i="1"/>
  <c r="AA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AY205" i="1"/>
  <c r="AX205" i="1"/>
  <c r="AA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AY204" i="1"/>
  <c r="AX204" i="1"/>
  <c r="AA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Y203" i="1"/>
  <c r="AX203" i="1"/>
  <c r="AA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Y202" i="1"/>
  <c r="AX202" i="1"/>
  <c r="AA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Y201" i="1"/>
  <c r="AX201" i="1"/>
  <c r="AA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Y200" i="1"/>
  <c r="AX200" i="1"/>
  <c r="AA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Y199" i="1"/>
  <c r="AX199" i="1"/>
  <c r="AA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Y198" i="1"/>
  <c r="AX198" i="1"/>
  <c r="AA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Y197" i="1"/>
  <c r="AX197" i="1"/>
  <c r="AA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Y196" i="1"/>
  <c r="AX196" i="1"/>
  <c r="AA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Y195" i="1"/>
  <c r="AX195" i="1"/>
  <c r="AA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Y194" i="1"/>
  <c r="AX194" i="1"/>
  <c r="AA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AY193" i="1"/>
  <c r="AX193" i="1"/>
  <c r="AA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Y192" i="1"/>
  <c r="AX192" i="1"/>
  <c r="AA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Y191" i="1"/>
  <c r="AX191" i="1"/>
  <c r="AA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Y190" i="1"/>
  <c r="AX190" i="1"/>
  <c r="AA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AY189" i="1"/>
  <c r="AX189" i="1"/>
  <c r="AA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AY188" i="1"/>
  <c r="AX188" i="1"/>
  <c r="AA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Y187" i="1"/>
  <c r="AX187" i="1"/>
  <c r="AA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Y186" i="1"/>
  <c r="AX186" i="1"/>
  <c r="AA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Y185" i="1"/>
  <c r="AX185" i="1"/>
  <c r="AA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Y184" i="1"/>
  <c r="AX184" i="1"/>
  <c r="AA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Y183" i="1"/>
  <c r="AX183" i="1"/>
  <c r="AA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AY182" i="1"/>
  <c r="AX182" i="1"/>
  <c r="AA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AY181" i="1"/>
  <c r="AX181" i="1"/>
  <c r="AA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Y180" i="1"/>
  <c r="AX180" i="1"/>
  <c r="AA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Y179" i="1"/>
  <c r="AX179" i="1"/>
  <c r="AA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Y178" i="1"/>
  <c r="AX178" i="1"/>
  <c r="AA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Y177" i="1"/>
  <c r="AX177" i="1"/>
  <c r="AA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Y176" i="1"/>
  <c r="AX176" i="1"/>
  <c r="AA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Y175" i="1"/>
  <c r="AX175" i="1"/>
  <c r="AA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Y174" i="1"/>
  <c r="AX174" i="1"/>
  <c r="AA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Y173" i="1"/>
  <c r="AX173" i="1"/>
  <c r="AA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Y172" i="1"/>
  <c r="AX172" i="1"/>
  <c r="AA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Y171" i="1"/>
  <c r="AX171" i="1"/>
  <c r="AA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Y170" i="1"/>
  <c r="AX170" i="1"/>
  <c r="AA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Y169" i="1"/>
  <c r="AX169" i="1"/>
  <c r="AA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Y168" i="1"/>
  <c r="AX168" i="1"/>
  <c r="AA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Y167" i="1"/>
  <c r="AX167" i="1"/>
  <c r="AA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Y166" i="1"/>
  <c r="AX166" i="1"/>
  <c r="AA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Y165" i="1"/>
  <c r="AX165" i="1"/>
  <c r="AA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AY164" i="1"/>
  <c r="AX164" i="1"/>
  <c r="AA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Y163" i="1"/>
  <c r="AX163" i="1"/>
  <c r="AA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Y162" i="1"/>
  <c r="AX162" i="1"/>
  <c r="AA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Y161" i="1"/>
  <c r="AX161" i="1"/>
  <c r="AA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Y160" i="1"/>
  <c r="AX160" i="1"/>
  <c r="AA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AY159" i="1"/>
  <c r="AX159" i="1"/>
  <c r="AA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Y158" i="1"/>
  <c r="AX158" i="1"/>
  <c r="AA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Y157" i="1"/>
  <c r="AX157" i="1"/>
  <c r="AA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Y156" i="1"/>
  <c r="AX156" i="1"/>
  <c r="AA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AY155" i="1"/>
  <c r="AX155" i="1"/>
  <c r="AA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Y154" i="1"/>
  <c r="AX154" i="1"/>
  <c r="AA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Y153" i="1"/>
  <c r="AX153" i="1"/>
  <c r="AA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Y152" i="1"/>
  <c r="AX152" i="1"/>
  <c r="AA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Y151" i="1"/>
  <c r="AX151" i="1"/>
  <c r="AA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AY150" i="1"/>
  <c r="AX150" i="1"/>
  <c r="AA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Y149" i="1"/>
  <c r="AX149" i="1"/>
  <c r="AA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Y148" i="1"/>
  <c r="AX148" i="1"/>
  <c r="AA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Y147" i="1"/>
  <c r="AX147" i="1"/>
  <c r="AA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Y146" i="1"/>
  <c r="AX146" i="1"/>
  <c r="AA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Y145" i="1"/>
  <c r="AX145" i="1"/>
  <c r="AA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AY144" i="1"/>
  <c r="AX144" i="1"/>
  <c r="AA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Y143" i="1"/>
  <c r="AX143" i="1"/>
  <c r="AA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Y142" i="1"/>
  <c r="AX142" i="1"/>
  <c r="AA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Y141" i="1"/>
  <c r="AX141" i="1"/>
  <c r="AA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Y140" i="1"/>
  <c r="AX140" i="1"/>
  <c r="AA140" i="1"/>
  <c r="U140" i="1"/>
  <c r="T140" i="1"/>
  <c r="S140" i="1"/>
  <c r="R140" i="1"/>
  <c r="AO140" i="1" s="1"/>
  <c r="Q140" i="1"/>
  <c r="P140" i="1"/>
  <c r="O140" i="1"/>
  <c r="N140" i="1"/>
  <c r="AK140" i="1" s="1"/>
  <c r="M140" i="1"/>
  <c r="L140" i="1"/>
  <c r="K140" i="1"/>
  <c r="J140" i="1"/>
  <c r="AG140" i="1" s="1"/>
  <c r="I140" i="1"/>
  <c r="H140" i="1"/>
  <c r="G140" i="1"/>
  <c r="F140" i="1"/>
  <c r="AC140" i="1" s="1"/>
  <c r="AY139" i="1"/>
  <c r="AX139" i="1"/>
  <c r="AA139" i="1"/>
  <c r="U139" i="1"/>
  <c r="T139" i="1"/>
  <c r="AQ139" i="1" s="1"/>
  <c r="S139" i="1"/>
  <c r="R139" i="1"/>
  <c r="Q139" i="1"/>
  <c r="P139" i="1"/>
  <c r="AM139" i="1" s="1"/>
  <c r="O139" i="1"/>
  <c r="N139" i="1"/>
  <c r="M139" i="1"/>
  <c r="L139" i="1"/>
  <c r="AI139" i="1" s="1"/>
  <c r="K139" i="1"/>
  <c r="J139" i="1"/>
  <c r="I139" i="1"/>
  <c r="H139" i="1"/>
  <c r="AE139" i="1" s="1"/>
  <c r="G139" i="1"/>
  <c r="F139" i="1"/>
  <c r="AY138" i="1"/>
  <c r="AX138" i="1"/>
  <c r="AA138" i="1"/>
  <c r="U138" i="1"/>
  <c r="T138" i="1"/>
  <c r="AQ138" i="1" s="1"/>
  <c r="S138" i="1"/>
  <c r="R138" i="1"/>
  <c r="Q138" i="1"/>
  <c r="P138" i="1"/>
  <c r="AM138" i="1" s="1"/>
  <c r="O138" i="1"/>
  <c r="N138" i="1"/>
  <c r="M138" i="1"/>
  <c r="L138" i="1"/>
  <c r="AI138" i="1" s="1"/>
  <c r="K138" i="1"/>
  <c r="J138" i="1"/>
  <c r="I138" i="1"/>
  <c r="H138" i="1"/>
  <c r="AE138" i="1" s="1"/>
  <c r="G138" i="1"/>
  <c r="F138" i="1"/>
  <c r="AY137" i="1"/>
  <c r="AX137" i="1"/>
  <c r="AA137" i="1"/>
  <c r="U137" i="1"/>
  <c r="T137" i="1"/>
  <c r="S137" i="1"/>
  <c r="R137" i="1"/>
  <c r="AO137" i="1" s="1"/>
  <c r="Q137" i="1"/>
  <c r="P137" i="1"/>
  <c r="O137" i="1"/>
  <c r="N137" i="1"/>
  <c r="AK137" i="1" s="1"/>
  <c r="M137" i="1"/>
  <c r="L137" i="1"/>
  <c r="K137" i="1"/>
  <c r="J137" i="1"/>
  <c r="AG137" i="1" s="1"/>
  <c r="I137" i="1"/>
  <c r="H137" i="1"/>
  <c r="G137" i="1"/>
  <c r="F137" i="1"/>
  <c r="AC137" i="1" s="1"/>
  <c r="AY136" i="1"/>
  <c r="AX136" i="1"/>
  <c r="AA136" i="1"/>
  <c r="U136" i="1"/>
  <c r="T136" i="1"/>
  <c r="S136" i="1"/>
  <c r="R136" i="1"/>
  <c r="AO136" i="1" s="1"/>
  <c r="Q136" i="1"/>
  <c r="P136" i="1"/>
  <c r="O136" i="1"/>
  <c r="N136" i="1"/>
  <c r="AK136" i="1" s="1"/>
  <c r="M136" i="1"/>
  <c r="L136" i="1"/>
  <c r="K136" i="1"/>
  <c r="J136" i="1"/>
  <c r="AG136" i="1" s="1"/>
  <c r="I136" i="1"/>
  <c r="H136" i="1"/>
  <c r="G136" i="1"/>
  <c r="F136" i="1"/>
  <c r="AC136" i="1" s="1"/>
  <c r="AY135" i="1"/>
  <c r="AX135" i="1"/>
  <c r="AA135" i="1"/>
  <c r="U135" i="1"/>
  <c r="T135" i="1"/>
  <c r="AQ135" i="1" s="1"/>
  <c r="S135" i="1"/>
  <c r="R135" i="1"/>
  <c r="Q135" i="1"/>
  <c r="P135" i="1"/>
  <c r="AM135" i="1" s="1"/>
  <c r="O135" i="1"/>
  <c r="N135" i="1"/>
  <c r="M135" i="1"/>
  <c r="L135" i="1"/>
  <c r="AI135" i="1" s="1"/>
  <c r="K135" i="1"/>
  <c r="J135" i="1"/>
  <c r="I135" i="1"/>
  <c r="H135" i="1"/>
  <c r="AE135" i="1" s="1"/>
  <c r="G135" i="1"/>
  <c r="F135" i="1"/>
  <c r="AY134" i="1"/>
  <c r="AX134" i="1"/>
  <c r="AA134" i="1"/>
  <c r="U134" i="1"/>
  <c r="T134" i="1"/>
  <c r="AQ134" i="1" s="1"/>
  <c r="S134" i="1"/>
  <c r="R134" i="1"/>
  <c r="Q134" i="1"/>
  <c r="P134" i="1"/>
  <c r="AM134" i="1" s="1"/>
  <c r="O134" i="1"/>
  <c r="N134" i="1"/>
  <c r="M134" i="1"/>
  <c r="L134" i="1"/>
  <c r="AI134" i="1" s="1"/>
  <c r="K134" i="1"/>
  <c r="J134" i="1"/>
  <c r="I134" i="1"/>
  <c r="H134" i="1"/>
  <c r="AE134" i="1" s="1"/>
  <c r="G134" i="1"/>
  <c r="F134" i="1"/>
  <c r="AY133" i="1"/>
  <c r="AX133" i="1"/>
  <c r="AA133" i="1"/>
  <c r="U133" i="1"/>
  <c r="T133" i="1"/>
  <c r="S133" i="1"/>
  <c r="R133" i="1"/>
  <c r="AO133" i="1" s="1"/>
  <c r="Q133" i="1"/>
  <c r="P133" i="1"/>
  <c r="O133" i="1"/>
  <c r="N133" i="1"/>
  <c r="AK133" i="1" s="1"/>
  <c r="M133" i="1"/>
  <c r="L133" i="1"/>
  <c r="K133" i="1"/>
  <c r="J133" i="1"/>
  <c r="AG133" i="1" s="1"/>
  <c r="I133" i="1"/>
  <c r="H133" i="1"/>
  <c r="G133" i="1"/>
  <c r="F133" i="1"/>
  <c r="AC133" i="1" s="1"/>
  <c r="AY132" i="1"/>
  <c r="AX132" i="1"/>
  <c r="AA132" i="1"/>
  <c r="U132" i="1"/>
  <c r="T132" i="1"/>
  <c r="S132" i="1"/>
  <c r="R132" i="1"/>
  <c r="AO132" i="1" s="1"/>
  <c r="Q132" i="1"/>
  <c r="P132" i="1"/>
  <c r="O132" i="1"/>
  <c r="N132" i="1"/>
  <c r="AK132" i="1" s="1"/>
  <c r="M132" i="1"/>
  <c r="L132" i="1"/>
  <c r="K132" i="1"/>
  <c r="J132" i="1"/>
  <c r="AG132" i="1" s="1"/>
  <c r="I132" i="1"/>
  <c r="H132" i="1"/>
  <c r="G132" i="1"/>
  <c r="F132" i="1"/>
  <c r="F11" i="1" s="1"/>
  <c r="AY131" i="1"/>
  <c r="AX131" i="1"/>
  <c r="AA131" i="1"/>
  <c r="U131" i="1"/>
  <c r="T131" i="1"/>
  <c r="AQ131" i="1" s="1"/>
  <c r="S131" i="1"/>
  <c r="R131" i="1"/>
  <c r="Q131" i="1"/>
  <c r="P131" i="1"/>
  <c r="AM131" i="1" s="1"/>
  <c r="O131" i="1"/>
  <c r="N131" i="1"/>
  <c r="M131" i="1"/>
  <c r="L131" i="1"/>
  <c r="AI131" i="1" s="1"/>
  <c r="K131" i="1"/>
  <c r="J131" i="1"/>
  <c r="I131" i="1"/>
  <c r="H131" i="1"/>
  <c r="AE131" i="1" s="1"/>
  <c r="G131" i="1"/>
  <c r="F131" i="1"/>
  <c r="AY130" i="1"/>
  <c r="AX130" i="1"/>
  <c r="AA130" i="1"/>
  <c r="U130" i="1"/>
  <c r="T130" i="1"/>
  <c r="S130" i="1"/>
  <c r="R130" i="1"/>
  <c r="Q130" i="1"/>
  <c r="P130" i="1"/>
  <c r="AM130" i="1" s="1"/>
  <c r="O130" i="1"/>
  <c r="N130" i="1"/>
  <c r="M130" i="1"/>
  <c r="L130" i="1"/>
  <c r="AI130" i="1" s="1"/>
  <c r="K130" i="1"/>
  <c r="J130" i="1"/>
  <c r="I130" i="1"/>
  <c r="H130" i="1"/>
  <c r="AE130" i="1" s="1"/>
  <c r="G130" i="1"/>
  <c r="F130" i="1"/>
  <c r="AY129" i="1"/>
  <c r="AX129" i="1"/>
  <c r="AA129" i="1"/>
  <c r="U129" i="1"/>
  <c r="T129" i="1"/>
  <c r="S129" i="1"/>
  <c r="R129" i="1"/>
  <c r="AO129" i="1" s="1"/>
  <c r="Q129" i="1"/>
  <c r="P129" i="1"/>
  <c r="O129" i="1"/>
  <c r="N129" i="1"/>
  <c r="AK129" i="1" s="1"/>
  <c r="M129" i="1"/>
  <c r="L129" i="1"/>
  <c r="K129" i="1"/>
  <c r="J129" i="1"/>
  <c r="AG129" i="1" s="1"/>
  <c r="I129" i="1"/>
  <c r="H129" i="1"/>
  <c r="G129" i="1"/>
  <c r="F129" i="1"/>
  <c r="AC129" i="1" s="1"/>
  <c r="AY128" i="1"/>
  <c r="AX128" i="1"/>
  <c r="AA128" i="1"/>
  <c r="U128" i="1"/>
  <c r="T128" i="1"/>
  <c r="AQ128" i="1" s="1"/>
  <c r="S128" i="1"/>
  <c r="AP128" i="1" s="1"/>
  <c r="R128" i="1"/>
  <c r="AO128" i="1" s="1"/>
  <c r="Q128" i="1"/>
  <c r="AN128" i="1" s="1"/>
  <c r="P128" i="1"/>
  <c r="AM128" i="1" s="1"/>
  <c r="O128" i="1"/>
  <c r="AL128" i="1" s="1"/>
  <c r="N128" i="1"/>
  <c r="AK128" i="1" s="1"/>
  <c r="M128" i="1"/>
  <c r="AJ128" i="1" s="1"/>
  <c r="L128" i="1"/>
  <c r="AI128" i="1" s="1"/>
  <c r="K128" i="1"/>
  <c r="AH128" i="1" s="1"/>
  <c r="J128" i="1"/>
  <c r="AG128" i="1" s="1"/>
  <c r="I128" i="1"/>
  <c r="AF128" i="1" s="1"/>
  <c r="H128" i="1"/>
  <c r="AE128" i="1" s="1"/>
  <c r="G128" i="1"/>
  <c r="AD128" i="1" s="1"/>
  <c r="F128" i="1"/>
  <c r="AC128" i="1" s="1"/>
  <c r="AY127" i="1"/>
  <c r="AX127" i="1"/>
  <c r="AA127" i="1"/>
  <c r="U127" i="1"/>
  <c r="T127" i="1"/>
  <c r="AQ127" i="1" s="1"/>
  <c r="S127" i="1"/>
  <c r="AP127" i="1" s="1"/>
  <c r="R127" i="1"/>
  <c r="AO127" i="1" s="1"/>
  <c r="Q127" i="1"/>
  <c r="P127" i="1"/>
  <c r="AM127" i="1" s="1"/>
  <c r="O127" i="1"/>
  <c r="AL127" i="1" s="1"/>
  <c r="N127" i="1"/>
  <c r="AK127" i="1" s="1"/>
  <c r="M127" i="1"/>
  <c r="L127" i="1"/>
  <c r="AI127" i="1" s="1"/>
  <c r="K127" i="1"/>
  <c r="AH127" i="1" s="1"/>
  <c r="J127" i="1"/>
  <c r="AG127" i="1" s="1"/>
  <c r="I127" i="1"/>
  <c r="H127" i="1"/>
  <c r="AE127" i="1" s="1"/>
  <c r="G127" i="1"/>
  <c r="AD127" i="1" s="1"/>
  <c r="F127" i="1"/>
  <c r="AC127" i="1" s="1"/>
  <c r="AY126" i="1"/>
  <c r="AX126" i="1"/>
  <c r="AA126" i="1"/>
  <c r="U126" i="1"/>
  <c r="AR126" i="1" s="1"/>
  <c r="T126" i="1"/>
  <c r="AQ126" i="1" s="1"/>
  <c r="S126" i="1"/>
  <c r="AP126" i="1" s="1"/>
  <c r="R126" i="1"/>
  <c r="AO126" i="1" s="1"/>
  <c r="Q126" i="1"/>
  <c r="AN126" i="1" s="1"/>
  <c r="P126" i="1"/>
  <c r="AM126" i="1" s="1"/>
  <c r="O126" i="1"/>
  <c r="AL126" i="1" s="1"/>
  <c r="N126" i="1"/>
  <c r="AK126" i="1" s="1"/>
  <c r="M126" i="1"/>
  <c r="AJ126" i="1" s="1"/>
  <c r="L126" i="1"/>
  <c r="AI126" i="1" s="1"/>
  <c r="K126" i="1"/>
  <c r="AH126" i="1" s="1"/>
  <c r="J126" i="1"/>
  <c r="AG126" i="1" s="1"/>
  <c r="I126" i="1"/>
  <c r="AF126" i="1" s="1"/>
  <c r="H126" i="1"/>
  <c r="AE126" i="1" s="1"/>
  <c r="G126" i="1"/>
  <c r="AD126" i="1" s="1"/>
  <c r="F126" i="1"/>
  <c r="AC126" i="1" s="1"/>
  <c r="AY125" i="1"/>
  <c r="AX125" i="1"/>
  <c r="AA125" i="1"/>
  <c r="U125" i="1"/>
  <c r="AR125" i="1" s="1"/>
  <c r="T125" i="1"/>
  <c r="AQ125" i="1" s="1"/>
  <c r="S125" i="1"/>
  <c r="AP125" i="1" s="1"/>
  <c r="R125" i="1"/>
  <c r="AO125" i="1" s="1"/>
  <c r="Q125" i="1"/>
  <c r="AN125" i="1" s="1"/>
  <c r="P125" i="1"/>
  <c r="AM125" i="1" s="1"/>
  <c r="O125" i="1"/>
  <c r="AL125" i="1" s="1"/>
  <c r="N125" i="1"/>
  <c r="AK125" i="1" s="1"/>
  <c r="M125" i="1"/>
  <c r="AJ125" i="1" s="1"/>
  <c r="L125" i="1"/>
  <c r="AI125" i="1" s="1"/>
  <c r="K125" i="1"/>
  <c r="AH125" i="1" s="1"/>
  <c r="J125" i="1"/>
  <c r="AG125" i="1" s="1"/>
  <c r="I125" i="1"/>
  <c r="AF125" i="1" s="1"/>
  <c r="H125" i="1"/>
  <c r="AE125" i="1" s="1"/>
  <c r="G125" i="1"/>
  <c r="AD125" i="1" s="1"/>
  <c r="F125" i="1"/>
  <c r="AC125" i="1" s="1"/>
  <c r="AY124" i="1"/>
  <c r="AX124" i="1"/>
  <c r="AA124" i="1"/>
  <c r="U124" i="1"/>
  <c r="AR124" i="1" s="1"/>
  <c r="T124" i="1"/>
  <c r="AQ124" i="1" s="1"/>
  <c r="S124" i="1"/>
  <c r="AP124" i="1" s="1"/>
  <c r="R124" i="1"/>
  <c r="AO124" i="1" s="1"/>
  <c r="Q124" i="1"/>
  <c r="AN124" i="1" s="1"/>
  <c r="P124" i="1"/>
  <c r="AM124" i="1" s="1"/>
  <c r="O124" i="1"/>
  <c r="AL124" i="1" s="1"/>
  <c r="N124" i="1"/>
  <c r="AK124" i="1" s="1"/>
  <c r="M124" i="1"/>
  <c r="AJ124" i="1" s="1"/>
  <c r="L124" i="1"/>
  <c r="AI124" i="1" s="1"/>
  <c r="K124" i="1"/>
  <c r="AH124" i="1" s="1"/>
  <c r="J124" i="1"/>
  <c r="AG124" i="1" s="1"/>
  <c r="I124" i="1"/>
  <c r="AF124" i="1" s="1"/>
  <c r="H124" i="1"/>
  <c r="AE124" i="1" s="1"/>
  <c r="G124" i="1"/>
  <c r="AD124" i="1" s="1"/>
  <c r="F124" i="1"/>
  <c r="AC124" i="1" s="1"/>
  <c r="AY123" i="1"/>
  <c r="AX123" i="1"/>
  <c r="AA123" i="1"/>
  <c r="U123" i="1"/>
  <c r="T123" i="1"/>
  <c r="AQ123" i="1" s="1"/>
  <c r="S123" i="1"/>
  <c r="AP123" i="1" s="1"/>
  <c r="R123" i="1"/>
  <c r="AO123" i="1" s="1"/>
  <c r="Q123" i="1"/>
  <c r="P123" i="1"/>
  <c r="AM123" i="1" s="1"/>
  <c r="O123" i="1"/>
  <c r="AL123" i="1" s="1"/>
  <c r="N123" i="1"/>
  <c r="AK123" i="1" s="1"/>
  <c r="M123" i="1"/>
  <c r="L123" i="1"/>
  <c r="AI123" i="1" s="1"/>
  <c r="K123" i="1"/>
  <c r="AH123" i="1" s="1"/>
  <c r="J123" i="1"/>
  <c r="AG123" i="1" s="1"/>
  <c r="I123" i="1"/>
  <c r="H123" i="1"/>
  <c r="AE123" i="1" s="1"/>
  <c r="G123" i="1"/>
  <c r="AD123" i="1" s="1"/>
  <c r="F123" i="1"/>
  <c r="AC123" i="1" s="1"/>
  <c r="AY122" i="1"/>
  <c r="AX122" i="1"/>
  <c r="AA122" i="1"/>
  <c r="U122" i="1"/>
  <c r="AR122" i="1" s="1"/>
  <c r="T122" i="1"/>
  <c r="AQ122" i="1" s="1"/>
  <c r="S122" i="1"/>
  <c r="AP122" i="1" s="1"/>
  <c r="R122" i="1"/>
  <c r="AO122" i="1" s="1"/>
  <c r="Q122" i="1"/>
  <c r="AN122" i="1" s="1"/>
  <c r="P122" i="1"/>
  <c r="AM122" i="1" s="1"/>
  <c r="O122" i="1"/>
  <c r="AL122" i="1" s="1"/>
  <c r="N122" i="1"/>
  <c r="AK122" i="1" s="1"/>
  <c r="M122" i="1"/>
  <c r="AJ122" i="1" s="1"/>
  <c r="L122" i="1"/>
  <c r="AI122" i="1" s="1"/>
  <c r="K122" i="1"/>
  <c r="AH122" i="1" s="1"/>
  <c r="J122" i="1"/>
  <c r="AG122" i="1" s="1"/>
  <c r="I122" i="1"/>
  <c r="AF122" i="1" s="1"/>
  <c r="H122" i="1"/>
  <c r="AE122" i="1" s="1"/>
  <c r="G122" i="1"/>
  <c r="AD122" i="1" s="1"/>
  <c r="F122" i="1"/>
  <c r="AC122" i="1" s="1"/>
  <c r="AY121" i="1"/>
  <c r="AX121" i="1"/>
  <c r="AA121" i="1"/>
  <c r="U121" i="1"/>
  <c r="AR121" i="1" s="1"/>
  <c r="T121" i="1"/>
  <c r="AQ121" i="1" s="1"/>
  <c r="S121" i="1"/>
  <c r="AP121" i="1" s="1"/>
  <c r="R121" i="1"/>
  <c r="AO121" i="1" s="1"/>
  <c r="Q121" i="1"/>
  <c r="AN121" i="1" s="1"/>
  <c r="P121" i="1"/>
  <c r="AM121" i="1" s="1"/>
  <c r="O121" i="1"/>
  <c r="AL121" i="1" s="1"/>
  <c r="N121" i="1"/>
  <c r="AK121" i="1" s="1"/>
  <c r="M121" i="1"/>
  <c r="AJ121" i="1" s="1"/>
  <c r="L121" i="1"/>
  <c r="AI121" i="1" s="1"/>
  <c r="K121" i="1"/>
  <c r="AH121" i="1" s="1"/>
  <c r="J121" i="1"/>
  <c r="AG121" i="1" s="1"/>
  <c r="I121" i="1"/>
  <c r="AF121" i="1" s="1"/>
  <c r="H121" i="1"/>
  <c r="AE121" i="1" s="1"/>
  <c r="G121" i="1"/>
  <c r="AD121" i="1" s="1"/>
  <c r="F121" i="1"/>
  <c r="AC121" i="1" s="1"/>
  <c r="AY120" i="1"/>
  <c r="AX120" i="1"/>
  <c r="AA120" i="1"/>
  <c r="U120" i="1"/>
  <c r="AR120" i="1" s="1"/>
  <c r="T120" i="1"/>
  <c r="AQ120" i="1" s="1"/>
  <c r="S120" i="1"/>
  <c r="AP120" i="1" s="1"/>
  <c r="R120" i="1"/>
  <c r="AO120" i="1" s="1"/>
  <c r="Q120" i="1"/>
  <c r="AN120" i="1" s="1"/>
  <c r="P120" i="1"/>
  <c r="AM120" i="1" s="1"/>
  <c r="O120" i="1"/>
  <c r="AL120" i="1" s="1"/>
  <c r="N120" i="1"/>
  <c r="AK120" i="1" s="1"/>
  <c r="M120" i="1"/>
  <c r="AJ120" i="1" s="1"/>
  <c r="L120" i="1"/>
  <c r="AI120" i="1" s="1"/>
  <c r="K120" i="1"/>
  <c r="AH120" i="1" s="1"/>
  <c r="J120" i="1"/>
  <c r="AG120" i="1" s="1"/>
  <c r="I120" i="1"/>
  <c r="AF120" i="1" s="1"/>
  <c r="H120" i="1"/>
  <c r="AE120" i="1" s="1"/>
  <c r="G120" i="1"/>
  <c r="AD120" i="1" s="1"/>
  <c r="F120" i="1"/>
  <c r="AC120" i="1" s="1"/>
  <c r="AY119" i="1"/>
  <c r="AX119" i="1"/>
  <c r="AA119" i="1"/>
  <c r="U119" i="1"/>
  <c r="T119" i="1"/>
  <c r="AQ119" i="1" s="1"/>
  <c r="S119" i="1"/>
  <c r="AP119" i="1" s="1"/>
  <c r="R119" i="1"/>
  <c r="AO119" i="1" s="1"/>
  <c r="Q119" i="1"/>
  <c r="P119" i="1"/>
  <c r="AM119" i="1" s="1"/>
  <c r="O119" i="1"/>
  <c r="AL119" i="1" s="1"/>
  <c r="N119" i="1"/>
  <c r="AK119" i="1" s="1"/>
  <c r="M119" i="1"/>
  <c r="AJ119" i="1" s="1"/>
  <c r="L119" i="1"/>
  <c r="AI119" i="1" s="1"/>
  <c r="K119" i="1"/>
  <c r="AH119" i="1" s="1"/>
  <c r="J119" i="1"/>
  <c r="AG119" i="1" s="1"/>
  <c r="I119" i="1"/>
  <c r="AF119" i="1" s="1"/>
  <c r="H119" i="1"/>
  <c r="AE119" i="1" s="1"/>
  <c r="G119" i="1"/>
  <c r="AD119" i="1" s="1"/>
  <c r="F119" i="1"/>
  <c r="AC119" i="1" s="1"/>
  <c r="AY118" i="1"/>
  <c r="AX118" i="1"/>
  <c r="AA118" i="1"/>
  <c r="U118" i="1"/>
  <c r="AR118" i="1" s="1"/>
  <c r="T118" i="1"/>
  <c r="AQ118" i="1" s="1"/>
  <c r="S118" i="1"/>
  <c r="AP118" i="1" s="1"/>
  <c r="R118" i="1"/>
  <c r="AO118" i="1" s="1"/>
  <c r="Q118" i="1"/>
  <c r="AN118" i="1" s="1"/>
  <c r="P118" i="1"/>
  <c r="AM118" i="1" s="1"/>
  <c r="O118" i="1"/>
  <c r="AL118" i="1" s="1"/>
  <c r="N118" i="1"/>
  <c r="AK118" i="1" s="1"/>
  <c r="M118" i="1"/>
  <c r="AJ118" i="1" s="1"/>
  <c r="L118" i="1"/>
  <c r="AI118" i="1" s="1"/>
  <c r="K118" i="1"/>
  <c r="AH118" i="1" s="1"/>
  <c r="J118" i="1"/>
  <c r="AG118" i="1" s="1"/>
  <c r="I118" i="1"/>
  <c r="AF118" i="1" s="1"/>
  <c r="H118" i="1"/>
  <c r="AE118" i="1" s="1"/>
  <c r="G118" i="1"/>
  <c r="AD118" i="1" s="1"/>
  <c r="F118" i="1"/>
  <c r="AC118" i="1" s="1"/>
  <c r="AY117" i="1"/>
  <c r="AX117" i="1"/>
  <c r="AA117" i="1"/>
  <c r="U117" i="1"/>
  <c r="AR117" i="1" s="1"/>
  <c r="T117" i="1"/>
  <c r="AQ117" i="1" s="1"/>
  <c r="S117" i="1"/>
  <c r="AP117" i="1" s="1"/>
  <c r="R117" i="1"/>
  <c r="AO117" i="1" s="1"/>
  <c r="Q117" i="1"/>
  <c r="AN117" i="1" s="1"/>
  <c r="P117" i="1"/>
  <c r="AM117" i="1" s="1"/>
  <c r="O117" i="1"/>
  <c r="AL117" i="1" s="1"/>
  <c r="N117" i="1"/>
  <c r="AK117" i="1" s="1"/>
  <c r="M117" i="1"/>
  <c r="AJ117" i="1" s="1"/>
  <c r="L117" i="1"/>
  <c r="AI117" i="1" s="1"/>
  <c r="K117" i="1"/>
  <c r="AH117" i="1" s="1"/>
  <c r="J117" i="1"/>
  <c r="AG117" i="1" s="1"/>
  <c r="I117" i="1"/>
  <c r="AF117" i="1" s="1"/>
  <c r="H117" i="1"/>
  <c r="AE117" i="1" s="1"/>
  <c r="G117" i="1"/>
  <c r="AD117" i="1" s="1"/>
  <c r="F117" i="1"/>
  <c r="AC117" i="1" s="1"/>
  <c r="AY116" i="1"/>
  <c r="AX116" i="1"/>
  <c r="AA116" i="1"/>
  <c r="U116" i="1"/>
  <c r="T116" i="1"/>
  <c r="S116" i="1"/>
  <c r="R116" i="1"/>
  <c r="AO116" i="1" s="1"/>
  <c r="Q116" i="1"/>
  <c r="P116" i="1"/>
  <c r="O116" i="1"/>
  <c r="N116" i="1"/>
  <c r="AK116" i="1" s="1"/>
  <c r="M116" i="1"/>
  <c r="L116" i="1"/>
  <c r="K116" i="1"/>
  <c r="J116" i="1"/>
  <c r="AG116" i="1" s="1"/>
  <c r="I116" i="1"/>
  <c r="H116" i="1"/>
  <c r="G116" i="1"/>
  <c r="F116" i="1"/>
  <c r="AC116" i="1" s="1"/>
  <c r="AY115" i="1"/>
  <c r="AX115" i="1"/>
  <c r="AA115" i="1"/>
  <c r="U115" i="1"/>
  <c r="AR115" i="1" s="1"/>
  <c r="T115" i="1"/>
  <c r="AQ115" i="1" s="1"/>
  <c r="S115" i="1"/>
  <c r="AP115" i="1" s="1"/>
  <c r="R115" i="1"/>
  <c r="AO115" i="1" s="1"/>
  <c r="Q115" i="1"/>
  <c r="AN115" i="1" s="1"/>
  <c r="P115" i="1"/>
  <c r="AM115" i="1" s="1"/>
  <c r="O115" i="1"/>
  <c r="AL115" i="1" s="1"/>
  <c r="N115" i="1"/>
  <c r="AK115" i="1" s="1"/>
  <c r="M115" i="1"/>
  <c r="AJ115" i="1" s="1"/>
  <c r="L115" i="1"/>
  <c r="AI115" i="1" s="1"/>
  <c r="K115" i="1"/>
  <c r="AH115" i="1" s="1"/>
  <c r="J115" i="1"/>
  <c r="AG115" i="1" s="1"/>
  <c r="I115" i="1"/>
  <c r="AF115" i="1" s="1"/>
  <c r="H115" i="1"/>
  <c r="AE115" i="1" s="1"/>
  <c r="G115" i="1"/>
  <c r="AD115" i="1" s="1"/>
  <c r="F115" i="1"/>
  <c r="AC115" i="1" s="1"/>
  <c r="AY114" i="1"/>
  <c r="AX114" i="1"/>
  <c r="AA114" i="1"/>
  <c r="U114" i="1"/>
  <c r="T114" i="1"/>
  <c r="AQ114" i="1" s="1"/>
  <c r="S114" i="1"/>
  <c r="AP114" i="1" s="1"/>
  <c r="R114" i="1"/>
  <c r="AO114" i="1" s="1"/>
  <c r="Q114" i="1"/>
  <c r="P114" i="1"/>
  <c r="AM114" i="1" s="1"/>
  <c r="O114" i="1"/>
  <c r="AL114" i="1" s="1"/>
  <c r="N114" i="1"/>
  <c r="AK114" i="1" s="1"/>
  <c r="M114" i="1"/>
  <c r="L114" i="1"/>
  <c r="AI114" i="1" s="1"/>
  <c r="K114" i="1"/>
  <c r="AH114" i="1" s="1"/>
  <c r="J114" i="1"/>
  <c r="AG114" i="1" s="1"/>
  <c r="I114" i="1"/>
  <c r="H114" i="1"/>
  <c r="AE114" i="1" s="1"/>
  <c r="G114" i="1"/>
  <c r="AD114" i="1" s="1"/>
  <c r="F114" i="1"/>
  <c r="AC114" i="1" s="1"/>
  <c r="AY113" i="1"/>
  <c r="AX113" i="1"/>
  <c r="AA113" i="1"/>
  <c r="U113" i="1"/>
  <c r="T113" i="1"/>
  <c r="S113" i="1"/>
  <c r="AP113" i="1" s="1"/>
  <c r="R113" i="1"/>
  <c r="AO113" i="1" s="1"/>
  <c r="Q113" i="1"/>
  <c r="P113" i="1"/>
  <c r="O113" i="1"/>
  <c r="AL113" i="1" s="1"/>
  <c r="N113" i="1"/>
  <c r="AK113" i="1" s="1"/>
  <c r="M113" i="1"/>
  <c r="L113" i="1"/>
  <c r="K113" i="1"/>
  <c r="AH113" i="1" s="1"/>
  <c r="J113" i="1"/>
  <c r="AG113" i="1" s="1"/>
  <c r="I113" i="1"/>
  <c r="H113" i="1"/>
  <c r="G113" i="1"/>
  <c r="AD113" i="1" s="1"/>
  <c r="F113" i="1"/>
  <c r="AC113" i="1" s="1"/>
  <c r="AY112" i="1"/>
  <c r="AX112" i="1"/>
  <c r="AA112" i="1"/>
  <c r="U112" i="1"/>
  <c r="T112" i="1"/>
  <c r="S112" i="1"/>
  <c r="R112" i="1"/>
  <c r="AO112" i="1" s="1"/>
  <c r="Q112" i="1"/>
  <c r="P112" i="1"/>
  <c r="O112" i="1"/>
  <c r="N112" i="1"/>
  <c r="AK112" i="1" s="1"/>
  <c r="M112" i="1"/>
  <c r="L112" i="1"/>
  <c r="K112" i="1"/>
  <c r="J112" i="1"/>
  <c r="AG112" i="1" s="1"/>
  <c r="I112" i="1"/>
  <c r="H112" i="1"/>
  <c r="G112" i="1"/>
  <c r="F112" i="1"/>
  <c r="AC112" i="1" s="1"/>
  <c r="AY111" i="1"/>
  <c r="AX111" i="1"/>
  <c r="AA111" i="1"/>
  <c r="U111" i="1"/>
  <c r="AR111" i="1" s="1"/>
  <c r="T111" i="1"/>
  <c r="AQ111" i="1" s="1"/>
  <c r="S111" i="1"/>
  <c r="AP111" i="1" s="1"/>
  <c r="R111" i="1"/>
  <c r="AO111" i="1" s="1"/>
  <c r="Q111" i="1"/>
  <c r="AN111" i="1" s="1"/>
  <c r="P111" i="1"/>
  <c r="AM111" i="1" s="1"/>
  <c r="O111" i="1"/>
  <c r="AL111" i="1" s="1"/>
  <c r="N111" i="1"/>
  <c r="AK111" i="1" s="1"/>
  <c r="M111" i="1"/>
  <c r="AJ111" i="1" s="1"/>
  <c r="L111" i="1"/>
  <c r="AI111" i="1" s="1"/>
  <c r="K111" i="1"/>
  <c r="AH111" i="1" s="1"/>
  <c r="J111" i="1"/>
  <c r="AG111" i="1" s="1"/>
  <c r="I111" i="1"/>
  <c r="AF111" i="1" s="1"/>
  <c r="H111" i="1"/>
  <c r="AE111" i="1" s="1"/>
  <c r="G111" i="1"/>
  <c r="AD111" i="1" s="1"/>
  <c r="F111" i="1"/>
  <c r="AC111" i="1" s="1"/>
  <c r="AY110" i="1"/>
  <c r="AX110" i="1"/>
  <c r="AA110" i="1"/>
  <c r="U110" i="1"/>
  <c r="T110" i="1"/>
  <c r="AQ110" i="1" s="1"/>
  <c r="S110" i="1"/>
  <c r="AP110" i="1" s="1"/>
  <c r="R110" i="1"/>
  <c r="AO110" i="1" s="1"/>
  <c r="Q110" i="1"/>
  <c r="P110" i="1"/>
  <c r="AM110" i="1" s="1"/>
  <c r="O110" i="1"/>
  <c r="AL110" i="1" s="1"/>
  <c r="N110" i="1"/>
  <c r="AK110" i="1" s="1"/>
  <c r="M110" i="1"/>
  <c r="L110" i="1"/>
  <c r="AI110" i="1" s="1"/>
  <c r="K110" i="1"/>
  <c r="AH110" i="1" s="1"/>
  <c r="J110" i="1"/>
  <c r="AG110" i="1" s="1"/>
  <c r="I110" i="1"/>
  <c r="H110" i="1"/>
  <c r="AE110" i="1" s="1"/>
  <c r="G110" i="1"/>
  <c r="AD110" i="1" s="1"/>
  <c r="F110" i="1"/>
  <c r="AC110" i="1" s="1"/>
  <c r="AY109" i="1"/>
  <c r="AX109" i="1"/>
  <c r="AA109" i="1"/>
  <c r="U109" i="1"/>
  <c r="T109" i="1"/>
  <c r="S109" i="1"/>
  <c r="AP109" i="1" s="1"/>
  <c r="R109" i="1"/>
  <c r="AO109" i="1" s="1"/>
  <c r="Q109" i="1"/>
  <c r="P109" i="1"/>
  <c r="O109" i="1"/>
  <c r="AL109" i="1" s="1"/>
  <c r="N109" i="1"/>
  <c r="AK109" i="1" s="1"/>
  <c r="M109" i="1"/>
  <c r="L109" i="1"/>
  <c r="K109" i="1"/>
  <c r="AH109" i="1" s="1"/>
  <c r="J109" i="1"/>
  <c r="AG109" i="1" s="1"/>
  <c r="I109" i="1"/>
  <c r="H109" i="1"/>
  <c r="G109" i="1"/>
  <c r="AD109" i="1" s="1"/>
  <c r="F109" i="1"/>
  <c r="AC109" i="1" s="1"/>
  <c r="AY108" i="1"/>
  <c r="AX108" i="1"/>
  <c r="AA108" i="1"/>
  <c r="U108" i="1"/>
  <c r="T108" i="1"/>
  <c r="S108" i="1"/>
  <c r="R108" i="1"/>
  <c r="AO108" i="1" s="1"/>
  <c r="Q108" i="1"/>
  <c r="P108" i="1"/>
  <c r="O108" i="1"/>
  <c r="N108" i="1"/>
  <c r="AK108" i="1" s="1"/>
  <c r="M108" i="1"/>
  <c r="L108" i="1"/>
  <c r="K108" i="1"/>
  <c r="J108" i="1"/>
  <c r="AG108" i="1" s="1"/>
  <c r="I108" i="1"/>
  <c r="H108" i="1"/>
  <c r="G108" i="1"/>
  <c r="F108" i="1"/>
  <c r="AC108" i="1" s="1"/>
  <c r="AY107" i="1"/>
  <c r="AX107" i="1"/>
  <c r="AA107" i="1"/>
  <c r="U107" i="1"/>
  <c r="AR107" i="1" s="1"/>
  <c r="T107" i="1"/>
  <c r="AQ107" i="1" s="1"/>
  <c r="S107" i="1"/>
  <c r="AP107" i="1" s="1"/>
  <c r="R107" i="1"/>
  <c r="AO107" i="1" s="1"/>
  <c r="Q107" i="1"/>
  <c r="AN107" i="1" s="1"/>
  <c r="P107" i="1"/>
  <c r="AM107" i="1" s="1"/>
  <c r="O107" i="1"/>
  <c r="AL107" i="1" s="1"/>
  <c r="N107" i="1"/>
  <c r="AK107" i="1" s="1"/>
  <c r="M107" i="1"/>
  <c r="AJ107" i="1" s="1"/>
  <c r="L107" i="1"/>
  <c r="AI107" i="1" s="1"/>
  <c r="K107" i="1"/>
  <c r="AH107" i="1" s="1"/>
  <c r="J107" i="1"/>
  <c r="AG107" i="1" s="1"/>
  <c r="I107" i="1"/>
  <c r="AF107" i="1" s="1"/>
  <c r="H107" i="1"/>
  <c r="AE107" i="1" s="1"/>
  <c r="G107" i="1"/>
  <c r="AD107" i="1" s="1"/>
  <c r="F107" i="1"/>
  <c r="AC107" i="1" s="1"/>
  <c r="AY106" i="1"/>
  <c r="AX106" i="1"/>
  <c r="AA106" i="1"/>
  <c r="U106" i="1"/>
  <c r="T106" i="1"/>
  <c r="AQ106" i="1" s="1"/>
  <c r="S106" i="1"/>
  <c r="AP106" i="1" s="1"/>
  <c r="R106" i="1"/>
  <c r="AO106" i="1" s="1"/>
  <c r="Q106" i="1"/>
  <c r="P106" i="1"/>
  <c r="AM106" i="1" s="1"/>
  <c r="O106" i="1"/>
  <c r="AL106" i="1" s="1"/>
  <c r="N106" i="1"/>
  <c r="AK106" i="1" s="1"/>
  <c r="M106" i="1"/>
  <c r="L106" i="1"/>
  <c r="AI106" i="1" s="1"/>
  <c r="K106" i="1"/>
  <c r="AH106" i="1" s="1"/>
  <c r="J106" i="1"/>
  <c r="AG106" i="1" s="1"/>
  <c r="I106" i="1"/>
  <c r="H106" i="1"/>
  <c r="AE106" i="1" s="1"/>
  <c r="G106" i="1"/>
  <c r="AD106" i="1" s="1"/>
  <c r="F106" i="1"/>
  <c r="AC106" i="1" s="1"/>
  <c r="AY105" i="1"/>
  <c r="AX105" i="1"/>
  <c r="AA105" i="1"/>
  <c r="U105" i="1"/>
  <c r="T105" i="1"/>
  <c r="S105" i="1"/>
  <c r="AP105" i="1" s="1"/>
  <c r="R105" i="1"/>
  <c r="AO105" i="1" s="1"/>
  <c r="Q105" i="1"/>
  <c r="P105" i="1"/>
  <c r="O105" i="1"/>
  <c r="AL105" i="1" s="1"/>
  <c r="N105" i="1"/>
  <c r="AK105" i="1" s="1"/>
  <c r="M105" i="1"/>
  <c r="L105" i="1"/>
  <c r="K105" i="1"/>
  <c r="AH105" i="1" s="1"/>
  <c r="J105" i="1"/>
  <c r="AG105" i="1" s="1"/>
  <c r="I105" i="1"/>
  <c r="H105" i="1"/>
  <c r="G105" i="1"/>
  <c r="AD105" i="1" s="1"/>
  <c r="F105" i="1"/>
  <c r="AC105" i="1" s="1"/>
  <c r="AY104" i="1"/>
  <c r="AX104" i="1"/>
  <c r="AA104" i="1"/>
  <c r="U104" i="1"/>
  <c r="T104" i="1"/>
  <c r="S104" i="1"/>
  <c r="R104" i="1"/>
  <c r="AO104" i="1" s="1"/>
  <c r="Q104" i="1"/>
  <c r="P104" i="1"/>
  <c r="O104" i="1"/>
  <c r="N104" i="1"/>
  <c r="AK104" i="1" s="1"/>
  <c r="M104" i="1"/>
  <c r="L104" i="1"/>
  <c r="K104" i="1"/>
  <c r="J104" i="1"/>
  <c r="AG104" i="1" s="1"/>
  <c r="I104" i="1"/>
  <c r="H104" i="1"/>
  <c r="G104" i="1"/>
  <c r="F104" i="1"/>
  <c r="AC104" i="1" s="1"/>
  <c r="AY103" i="1"/>
  <c r="AX103" i="1"/>
  <c r="AA103" i="1"/>
  <c r="U103" i="1"/>
  <c r="AR103" i="1" s="1"/>
  <c r="T103" i="1"/>
  <c r="AQ103" i="1" s="1"/>
  <c r="S103" i="1"/>
  <c r="AP103" i="1" s="1"/>
  <c r="R103" i="1"/>
  <c r="AO103" i="1" s="1"/>
  <c r="Q103" i="1"/>
  <c r="AN103" i="1" s="1"/>
  <c r="P103" i="1"/>
  <c r="AM103" i="1" s="1"/>
  <c r="O103" i="1"/>
  <c r="AL103" i="1" s="1"/>
  <c r="N103" i="1"/>
  <c r="AK103" i="1" s="1"/>
  <c r="M103" i="1"/>
  <c r="AJ103" i="1" s="1"/>
  <c r="L103" i="1"/>
  <c r="AI103" i="1" s="1"/>
  <c r="K103" i="1"/>
  <c r="AH103" i="1" s="1"/>
  <c r="J103" i="1"/>
  <c r="AG103" i="1" s="1"/>
  <c r="I103" i="1"/>
  <c r="AF103" i="1" s="1"/>
  <c r="H103" i="1"/>
  <c r="AE103" i="1" s="1"/>
  <c r="G103" i="1"/>
  <c r="AD103" i="1" s="1"/>
  <c r="F103" i="1"/>
  <c r="AC103" i="1" s="1"/>
  <c r="AY102" i="1"/>
  <c r="AX102" i="1"/>
  <c r="AA102" i="1"/>
  <c r="U102" i="1"/>
  <c r="T102" i="1"/>
  <c r="AQ102" i="1" s="1"/>
  <c r="S102" i="1"/>
  <c r="AP102" i="1" s="1"/>
  <c r="R102" i="1"/>
  <c r="AO102" i="1" s="1"/>
  <c r="Q102" i="1"/>
  <c r="P102" i="1"/>
  <c r="AM102" i="1" s="1"/>
  <c r="O102" i="1"/>
  <c r="AL102" i="1" s="1"/>
  <c r="N102" i="1"/>
  <c r="AK102" i="1" s="1"/>
  <c r="M102" i="1"/>
  <c r="L102" i="1"/>
  <c r="AI102" i="1" s="1"/>
  <c r="K102" i="1"/>
  <c r="AH102" i="1" s="1"/>
  <c r="J102" i="1"/>
  <c r="AG102" i="1" s="1"/>
  <c r="I102" i="1"/>
  <c r="H102" i="1"/>
  <c r="AE102" i="1" s="1"/>
  <c r="G102" i="1"/>
  <c r="AD102" i="1" s="1"/>
  <c r="F102" i="1"/>
  <c r="AC102" i="1" s="1"/>
  <c r="AY101" i="1"/>
  <c r="AX101" i="1"/>
  <c r="AA101" i="1"/>
  <c r="U101" i="1"/>
  <c r="T101" i="1"/>
  <c r="S101" i="1"/>
  <c r="AP101" i="1" s="1"/>
  <c r="R101" i="1"/>
  <c r="AO101" i="1" s="1"/>
  <c r="Q101" i="1"/>
  <c r="P101" i="1"/>
  <c r="O101" i="1"/>
  <c r="AL101" i="1" s="1"/>
  <c r="N101" i="1"/>
  <c r="AK101" i="1" s="1"/>
  <c r="M101" i="1"/>
  <c r="L101" i="1"/>
  <c r="K101" i="1"/>
  <c r="AH101" i="1" s="1"/>
  <c r="J101" i="1"/>
  <c r="AG101" i="1" s="1"/>
  <c r="I101" i="1"/>
  <c r="H101" i="1"/>
  <c r="G101" i="1"/>
  <c r="AD101" i="1" s="1"/>
  <c r="F101" i="1"/>
  <c r="AC101" i="1" s="1"/>
  <c r="AY100" i="1"/>
  <c r="AX100" i="1"/>
  <c r="AA100" i="1"/>
  <c r="U100" i="1"/>
  <c r="T100" i="1"/>
  <c r="S100" i="1"/>
  <c r="R100" i="1"/>
  <c r="AO100" i="1" s="1"/>
  <c r="Q100" i="1"/>
  <c r="P100" i="1"/>
  <c r="O100" i="1"/>
  <c r="N100" i="1"/>
  <c r="AK100" i="1" s="1"/>
  <c r="M100" i="1"/>
  <c r="L100" i="1"/>
  <c r="K100" i="1"/>
  <c r="J100" i="1"/>
  <c r="AG100" i="1" s="1"/>
  <c r="I100" i="1"/>
  <c r="H100" i="1"/>
  <c r="G100" i="1"/>
  <c r="F100" i="1"/>
  <c r="AC100" i="1" s="1"/>
  <c r="AY99" i="1"/>
  <c r="AX99" i="1"/>
  <c r="AA99" i="1"/>
  <c r="U99" i="1"/>
  <c r="AR99" i="1" s="1"/>
  <c r="T99" i="1"/>
  <c r="AQ99" i="1" s="1"/>
  <c r="S99" i="1"/>
  <c r="AP99" i="1" s="1"/>
  <c r="R99" i="1"/>
  <c r="AO99" i="1" s="1"/>
  <c r="Q99" i="1"/>
  <c r="AN99" i="1" s="1"/>
  <c r="P99" i="1"/>
  <c r="AM99" i="1" s="1"/>
  <c r="O99" i="1"/>
  <c r="AL99" i="1" s="1"/>
  <c r="N99" i="1"/>
  <c r="AK99" i="1" s="1"/>
  <c r="M99" i="1"/>
  <c r="AJ99" i="1" s="1"/>
  <c r="L99" i="1"/>
  <c r="AI99" i="1" s="1"/>
  <c r="K99" i="1"/>
  <c r="AH99" i="1" s="1"/>
  <c r="J99" i="1"/>
  <c r="AG99" i="1" s="1"/>
  <c r="I99" i="1"/>
  <c r="AF99" i="1" s="1"/>
  <c r="H99" i="1"/>
  <c r="AE99" i="1" s="1"/>
  <c r="G99" i="1"/>
  <c r="AD99" i="1" s="1"/>
  <c r="F99" i="1"/>
  <c r="AC99" i="1" s="1"/>
  <c r="AY98" i="1"/>
  <c r="AX98" i="1"/>
  <c r="AA98" i="1"/>
  <c r="U98" i="1"/>
  <c r="T98" i="1"/>
  <c r="AQ98" i="1" s="1"/>
  <c r="S98" i="1"/>
  <c r="AP98" i="1" s="1"/>
  <c r="R98" i="1"/>
  <c r="AO98" i="1" s="1"/>
  <c r="Q98" i="1"/>
  <c r="P98" i="1"/>
  <c r="AM98" i="1" s="1"/>
  <c r="O98" i="1"/>
  <c r="AL98" i="1" s="1"/>
  <c r="N98" i="1"/>
  <c r="AK98" i="1" s="1"/>
  <c r="M98" i="1"/>
  <c r="L98" i="1"/>
  <c r="AI98" i="1" s="1"/>
  <c r="K98" i="1"/>
  <c r="AH98" i="1" s="1"/>
  <c r="J98" i="1"/>
  <c r="AG98" i="1" s="1"/>
  <c r="I98" i="1"/>
  <c r="H98" i="1"/>
  <c r="AE98" i="1" s="1"/>
  <c r="G98" i="1"/>
  <c r="AD98" i="1" s="1"/>
  <c r="F98" i="1"/>
  <c r="AC98" i="1" s="1"/>
  <c r="AY97" i="1"/>
  <c r="AX97" i="1"/>
  <c r="AA97" i="1"/>
  <c r="U97" i="1"/>
  <c r="T97" i="1"/>
  <c r="S97" i="1"/>
  <c r="AP97" i="1" s="1"/>
  <c r="R97" i="1"/>
  <c r="AO97" i="1" s="1"/>
  <c r="Q97" i="1"/>
  <c r="P97" i="1"/>
  <c r="O97" i="1"/>
  <c r="AL97" i="1" s="1"/>
  <c r="N97" i="1"/>
  <c r="AK97" i="1" s="1"/>
  <c r="M97" i="1"/>
  <c r="L97" i="1"/>
  <c r="K97" i="1"/>
  <c r="AH97" i="1" s="1"/>
  <c r="J97" i="1"/>
  <c r="AG97" i="1" s="1"/>
  <c r="I97" i="1"/>
  <c r="H97" i="1"/>
  <c r="G97" i="1"/>
  <c r="AD97" i="1" s="1"/>
  <c r="F97" i="1"/>
  <c r="AC97" i="1" s="1"/>
  <c r="AY96" i="1"/>
  <c r="AX96" i="1"/>
  <c r="AA96" i="1"/>
  <c r="U96" i="1"/>
  <c r="T96" i="1"/>
  <c r="S96" i="1"/>
  <c r="R96" i="1"/>
  <c r="AO96" i="1" s="1"/>
  <c r="Q96" i="1"/>
  <c r="P96" i="1"/>
  <c r="O96" i="1"/>
  <c r="N96" i="1"/>
  <c r="AK96" i="1" s="1"/>
  <c r="M96" i="1"/>
  <c r="L96" i="1"/>
  <c r="K96" i="1"/>
  <c r="J96" i="1"/>
  <c r="AG96" i="1" s="1"/>
  <c r="I96" i="1"/>
  <c r="H96" i="1"/>
  <c r="G96" i="1"/>
  <c r="F96" i="1"/>
  <c r="AC96" i="1" s="1"/>
  <c r="AY95" i="1"/>
  <c r="AX95" i="1"/>
  <c r="AA95" i="1"/>
  <c r="U95" i="1"/>
  <c r="AR95" i="1" s="1"/>
  <c r="T95" i="1"/>
  <c r="AQ95" i="1" s="1"/>
  <c r="S95" i="1"/>
  <c r="AP95" i="1" s="1"/>
  <c r="R95" i="1"/>
  <c r="AO95" i="1" s="1"/>
  <c r="Q95" i="1"/>
  <c r="AN95" i="1" s="1"/>
  <c r="P95" i="1"/>
  <c r="AM95" i="1" s="1"/>
  <c r="O95" i="1"/>
  <c r="AL95" i="1" s="1"/>
  <c r="N95" i="1"/>
  <c r="AK95" i="1" s="1"/>
  <c r="M95" i="1"/>
  <c r="AJ95" i="1" s="1"/>
  <c r="L95" i="1"/>
  <c r="AI95" i="1" s="1"/>
  <c r="K95" i="1"/>
  <c r="AH95" i="1" s="1"/>
  <c r="J95" i="1"/>
  <c r="AG95" i="1" s="1"/>
  <c r="I95" i="1"/>
  <c r="AF95" i="1" s="1"/>
  <c r="H95" i="1"/>
  <c r="AE95" i="1" s="1"/>
  <c r="G95" i="1"/>
  <c r="AD95" i="1" s="1"/>
  <c r="F95" i="1"/>
  <c r="AC95" i="1" s="1"/>
  <c r="AY94" i="1"/>
  <c r="AX94" i="1"/>
  <c r="AA94" i="1"/>
  <c r="U94" i="1"/>
  <c r="T94" i="1"/>
  <c r="AQ94" i="1" s="1"/>
  <c r="S94" i="1"/>
  <c r="AP94" i="1" s="1"/>
  <c r="R94" i="1"/>
  <c r="AO94" i="1" s="1"/>
  <c r="Q94" i="1"/>
  <c r="P94" i="1"/>
  <c r="AM94" i="1" s="1"/>
  <c r="O94" i="1"/>
  <c r="AL94" i="1" s="1"/>
  <c r="N94" i="1"/>
  <c r="AK94" i="1" s="1"/>
  <c r="M94" i="1"/>
  <c r="L94" i="1"/>
  <c r="AI94" i="1" s="1"/>
  <c r="K94" i="1"/>
  <c r="AH94" i="1" s="1"/>
  <c r="J94" i="1"/>
  <c r="AG94" i="1" s="1"/>
  <c r="I94" i="1"/>
  <c r="H94" i="1"/>
  <c r="AE94" i="1" s="1"/>
  <c r="G94" i="1"/>
  <c r="AD94" i="1" s="1"/>
  <c r="F94" i="1"/>
  <c r="AC94" i="1" s="1"/>
  <c r="AY93" i="1"/>
  <c r="AX93" i="1"/>
  <c r="AA93" i="1"/>
  <c r="U93" i="1"/>
  <c r="T93" i="1"/>
  <c r="S93" i="1"/>
  <c r="AP93" i="1" s="1"/>
  <c r="R93" i="1"/>
  <c r="AO93" i="1" s="1"/>
  <c r="Q93" i="1"/>
  <c r="P93" i="1"/>
  <c r="O93" i="1"/>
  <c r="AL93" i="1" s="1"/>
  <c r="N93" i="1"/>
  <c r="AK93" i="1" s="1"/>
  <c r="M93" i="1"/>
  <c r="L93" i="1"/>
  <c r="K93" i="1"/>
  <c r="AH93" i="1" s="1"/>
  <c r="J93" i="1"/>
  <c r="AG93" i="1" s="1"/>
  <c r="I93" i="1"/>
  <c r="H93" i="1"/>
  <c r="G93" i="1"/>
  <c r="AD93" i="1" s="1"/>
  <c r="F93" i="1"/>
  <c r="AC93" i="1" s="1"/>
  <c r="AY92" i="1"/>
  <c r="AX92" i="1"/>
  <c r="AA92" i="1"/>
  <c r="U92" i="1"/>
  <c r="T92" i="1"/>
  <c r="S92" i="1"/>
  <c r="R92" i="1"/>
  <c r="AO92" i="1" s="1"/>
  <c r="Q92" i="1"/>
  <c r="P92" i="1"/>
  <c r="O92" i="1"/>
  <c r="N92" i="1"/>
  <c r="AK92" i="1" s="1"/>
  <c r="M92" i="1"/>
  <c r="L92" i="1"/>
  <c r="K92" i="1"/>
  <c r="J92" i="1"/>
  <c r="AG92" i="1" s="1"/>
  <c r="I92" i="1"/>
  <c r="H92" i="1"/>
  <c r="G92" i="1"/>
  <c r="F92" i="1"/>
  <c r="AC92" i="1" s="1"/>
  <c r="AY91" i="1"/>
  <c r="AX91" i="1"/>
  <c r="AA91" i="1"/>
  <c r="U91" i="1"/>
  <c r="AR91" i="1" s="1"/>
  <c r="T91" i="1"/>
  <c r="AQ91" i="1" s="1"/>
  <c r="S91" i="1"/>
  <c r="AP91" i="1" s="1"/>
  <c r="R91" i="1"/>
  <c r="AO91" i="1" s="1"/>
  <c r="Q91" i="1"/>
  <c r="AN91" i="1" s="1"/>
  <c r="P91" i="1"/>
  <c r="AM91" i="1" s="1"/>
  <c r="O91" i="1"/>
  <c r="AL91" i="1" s="1"/>
  <c r="N91" i="1"/>
  <c r="AK91" i="1" s="1"/>
  <c r="M91" i="1"/>
  <c r="AJ91" i="1" s="1"/>
  <c r="L91" i="1"/>
  <c r="AI91" i="1" s="1"/>
  <c r="K91" i="1"/>
  <c r="AH91" i="1" s="1"/>
  <c r="J91" i="1"/>
  <c r="AG91" i="1" s="1"/>
  <c r="I91" i="1"/>
  <c r="AF91" i="1" s="1"/>
  <c r="H91" i="1"/>
  <c r="AE91" i="1" s="1"/>
  <c r="G91" i="1"/>
  <c r="AD91" i="1" s="1"/>
  <c r="F91" i="1"/>
  <c r="AC91" i="1" s="1"/>
  <c r="AY90" i="1"/>
  <c r="AX90" i="1"/>
  <c r="AA90" i="1"/>
  <c r="U90" i="1"/>
  <c r="T90" i="1"/>
  <c r="AQ90" i="1" s="1"/>
  <c r="S90" i="1"/>
  <c r="AP90" i="1" s="1"/>
  <c r="R90" i="1"/>
  <c r="AO90" i="1" s="1"/>
  <c r="Q90" i="1"/>
  <c r="P90" i="1"/>
  <c r="AM90" i="1" s="1"/>
  <c r="O90" i="1"/>
  <c r="AL90" i="1" s="1"/>
  <c r="N90" i="1"/>
  <c r="AK90" i="1" s="1"/>
  <c r="M90" i="1"/>
  <c r="L90" i="1"/>
  <c r="AI90" i="1" s="1"/>
  <c r="K90" i="1"/>
  <c r="AH90" i="1" s="1"/>
  <c r="J90" i="1"/>
  <c r="AG90" i="1" s="1"/>
  <c r="I90" i="1"/>
  <c r="H90" i="1"/>
  <c r="AE90" i="1" s="1"/>
  <c r="G90" i="1"/>
  <c r="AD90" i="1" s="1"/>
  <c r="F90" i="1"/>
  <c r="AC90" i="1" s="1"/>
  <c r="AY89" i="1"/>
  <c r="AX89" i="1"/>
  <c r="AA89" i="1"/>
  <c r="U89" i="1"/>
  <c r="T89" i="1"/>
  <c r="S89" i="1"/>
  <c r="AP89" i="1" s="1"/>
  <c r="R89" i="1"/>
  <c r="AO89" i="1" s="1"/>
  <c r="Q89" i="1"/>
  <c r="P89" i="1"/>
  <c r="O89" i="1"/>
  <c r="AL89" i="1" s="1"/>
  <c r="N89" i="1"/>
  <c r="AK89" i="1" s="1"/>
  <c r="M89" i="1"/>
  <c r="L89" i="1"/>
  <c r="K89" i="1"/>
  <c r="AH89" i="1" s="1"/>
  <c r="J89" i="1"/>
  <c r="AG89" i="1" s="1"/>
  <c r="I89" i="1"/>
  <c r="H89" i="1"/>
  <c r="G89" i="1"/>
  <c r="AD89" i="1" s="1"/>
  <c r="F89" i="1"/>
  <c r="AC89" i="1" s="1"/>
  <c r="AY88" i="1"/>
  <c r="AX88" i="1"/>
  <c r="AA88" i="1"/>
  <c r="U88" i="1"/>
  <c r="T88" i="1"/>
  <c r="S88" i="1"/>
  <c r="AP88" i="1" s="1"/>
  <c r="R88" i="1"/>
  <c r="AO88" i="1" s="1"/>
  <c r="Q88" i="1"/>
  <c r="P88" i="1"/>
  <c r="O88" i="1"/>
  <c r="AL88" i="1" s="1"/>
  <c r="N88" i="1"/>
  <c r="AK88" i="1" s="1"/>
  <c r="M88" i="1"/>
  <c r="L88" i="1"/>
  <c r="K88" i="1"/>
  <c r="AH88" i="1" s="1"/>
  <c r="J88" i="1"/>
  <c r="AG88" i="1" s="1"/>
  <c r="I88" i="1"/>
  <c r="H88" i="1"/>
  <c r="G88" i="1"/>
  <c r="AD88" i="1" s="1"/>
  <c r="F88" i="1"/>
  <c r="AC88" i="1" s="1"/>
  <c r="AY87" i="1"/>
  <c r="AX87" i="1"/>
  <c r="AA87" i="1"/>
  <c r="U87" i="1"/>
  <c r="AR87" i="1" s="1"/>
  <c r="T87" i="1"/>
  <c r="AQ87" i="1" s="1"/>
  <c r="S87" i="1"/>
  <c r="AP87" i="1" s="1"/>
  <c r="R87" i="1"/>
  <c r="AO87" i="1" s="1"/>
  <c r="Q87" i="1"/>
  <c r="AN87" i="1" s="1"/>
  <c r="P87" i="1"/>
  <c r="AM87" i="1" s="1"/>
  <c r="O87" i="1"/>
  <c r="AL87" i="1" s="1"/>
  <c r="N87" i="1"/>
  <c r="AK87" i="1" s="1"/>
  <c r="M87" i="1"/>
  <c r="AJ87" i="1" s="1"/>
  <c r="L87" i="1"/>
  <c r="AI87" i="1" s="1"/>
  <c r="K87" i="1"/>
  <c r="AH87" i="1" s="1"/>
  <c r="J87" i="1"/>
  <c r="AG87" i="1" s="1"/>
  <c r="I87" i="1"/>
  <c r="AF87" i="1" s="1"/>
  <c r="H87" i="1"/>
  <c r="AE87" i="1" s="1"/>
  <c r="G87" i="1"/>
  <c r="AD87" i="1" s="1"/>
  <c r="F87" i="1"/>
  <c r="AC87" i="1" s="1"/>
  <c r="AY86" i="1"/>
  <c r="AX86" i="1"/>
  <c r="AA86" i="1"/>
  <c r="U86" i="1"/>
  <c r="AR86" i="1" s="1"/>
  <c r="T86" i="1"/>
  <c r="AQ86" i="1" s="1"/>
  <c r="S86" i="1"/>
  <c r="AP86" i="1" s="1"/>
  <c r="R86" i="1"/>
  <c r="AO86" i="1" s="1"/>
  <c r="Q86" i="1"/>
  <c r="AN86" i="1" s="1"/>
  <c r="P86" i="1"/>
  <c r="AM86" i="1" s="1"/>
  <c r="O86" i="1"/>
  <c r="AL86" i="1" s="1"/>
  <c r="N86" i="1"/>
  <c r="AK86" i="1" s="1"/>
  <c r="M86" i="1"/>
  <c r="AJ86" i="1" s="1"/>
  <c r="L86" i="1"/>
  <c r="AI86" i="1" s="1"/>
  <c r="K86" i="1"/>
  <c r="AH86" i="1" s="1"/>
  <c r="J86" i="1"/>
  <c r="AG86" i="1" s="1"/>
  <c r="I86" i="1"/>
  <c r="AF86" i="1" s="1"/>
  <c r="H86" i="1"/>
  <c r="AE86" i="1" s="1"/>
  <c r="G86" i="1"/>
  <c r="AD86" i="1" s="1"/>
  <c r="F86" i="1"/>
  <c r="AC86" i="1" s="1"/>
  <c r="AY85" i="1"/>
  <c r="AX85" i="1"/>
  <c r="AA85" i="1"/>
  <c r="U85" i="1"/>
  <c r="T85" i="1"/>
  <c r="AQ85" i="1" s="1"/>
  <c r="S85" i="1"/>
  <c r="AP85" i="1" s="1"/>
  <c r="R85" i="1"/>
  <c r="AO85" i="1" s="1"/>
  <c r="Q85" i="1"/>
  <c r="P85" i="1"/>
  <c r="AM85" i="1" s="1"/>
  <c r="O85" i="1"/>
  <c r="AL85" i="1" s="1"/>
  <c r="N85" i="1"/>
  <c r="AK85" i="1" s="1"/>
  <c r="M85" i="1"/>
  <c r="L85" i="1"/>
  <c r="AI85" i="1" s="1"/>
  <c r="K85" i="1"/>
  <c r="AH85" i="1" s="1"/>
  <c r="J85" i="1"/>
  <c r="AG85" i="1" s="1"/>
  <c r="I85" i="1"/>
  <c r="H85" i="1"/>
  <c r="AE85" i="1" s="1"/>
  <c r="G85" i="1"/>
  <c r="AD85" i="1" s="1"/>
  <c r="F85" i="1"/>
  <c r="AC85" i="1" s="1"/>
  <c r="AY84" i="1"/>
  <c r="AX84" i="1"/>
  <c r="AA84" i="1"/>
  <c r="U84" i="1"/>
  <c r="T84" i="1"/>
  <c r="S84" i="1"/>
  <c r="AP84" i="1" s="1"/>
  <c r="R84" i="1"/>
  <c r="AO84" i="1" s="1"/>
  <c r="Q84" i="1"/>
  <c r="P84" i="1"/>
  <c r="O84" i="1"/>
  <c r="AL84" i="1" s="1"/>
  <c r="N84" i="1"/>
  <c r="AK84" i="1" s="1"/>
  <c r="M84" i="1"/>
  <c r="L84" i="1"/>
  <c r="K84" i="1"/>
  <c r="AH84" i="1" s="1"/>
  <c r="J84" i="1"/>
  <c r="AG84" i="1" s="1"/>
  <c r="I84" i="1"/>
  <c r="H84" i="1"/>
  <c r="G84" i="1"/>
  <c r="AD84" i="1" s="1"/>
  <c r="F84" i="1"/>
  <c r="AC84" i="1" s="1"/>
  <c r="AY83" i="1"/>
  <c r="AX83" i="1"/>
  <c r="AA83" i="1"/>
  <c r="U83" i="1"/>
  <c r="AR83" i="1" s="1"/>
  <c r="T83" i="1"/>
  <c r="AQ83" i="1" s="1"/>
  <c r="S83" i="1"/>
  <c r="AP83" i="1" s="1"/>
  <c r="R83" i="1"/>
  <c r="AO83" i="1" s="1"/>
  <c r="Q83" i="1"/>
  <c r="AN83" i="1" s="1"/>
  <c r="P83" i="1"/>
  <c r="AM83" i="1" s="1"/>
  <c r="O83" i="1"/>
  <c r="AL83" i="1" s="1"/>
  <c r="N83" i="1"/>
  <c r="AK83" i="1" s="1"/>
  <c r="M83" i="1"/>
  <c r="AJ83" i="1" s="1"/>
  <c r="L83" i="1"/>
  <c r="AI83" i="1" s="1"/>
  <c r="K83" i="1"/>
  <c r="AH83" i="1" s="1"/>
  <c r="J83" i="1"/>
  <c r="AG83" i="1" s="1"/>
  <c r="I83" i="1"/>
  <c r="AF83" i="1" s="1"/>
  <c r="H83" i="1"/>
  <c r="AE83" i="1" s="1"/>
  <c r="G83" i="1"/>
  <c r="AD83" i="1" s="1"/>
  <c r="F83" i="1"/>
  <c r="AC83" i="1" s="1"/>
  <c r="AY82" i="1"/>
  <c r="AX82" i="1"/>
  <c r="AA82" i="1"/>
  <c r="U82" i="1"/>
  <c r="AR82" i="1" s="1"/>
  <c r="T82" i="1"/>
  <c r="AQ82" i="1" s="1"/>
  <c r="S82" i="1"/>
  <c r="AP82" i="1" s="1"/>
  <c r="R82" i="1"/>
  <c r="AO82" i="1" s="1"/>
  <c r="Q82" i="1"/>
  <c r="AN82" i="1" s="1"/>
  <c r="P82" i="1"/>
  <c r="AM82" i="1" s="1"/>
  <c r="O82" i="1"/>
  <c r="AL82" i="1" s="1"/>
  <c r="N82" i="1"/>
  <c r="AK82" i="1" s="1"/>
  <c r="M82" i="1"/>
  <c r="AJ82" i="1" s="1"/>
  <c r="L82" i="1"/>
  <c r="AI82" i="1" s="1"/>
  <c r="K82" i="1"/>
  <c r="AH82" i="1" s="1"/>
  <c r="J82" i="1"/>
  <c r="AG82" i="1" s="1"/>
  <c r="I82" i="1"/>
  <c r="AF82" i="1" s="1"/>
  <c r="H82" i="1"/>
  <c r="AE82" i="1" s="1"/>
  <c r="G82" i="1"/>
  <c r="AD82" i="1" s="1"/>
  <c r="F82" i="1"/>
  <c r="AC82" i="1" s="1"/>
  <c r="AY81" i="1"/>
  <c r="AX81" i="1"/>
  <c r="AA81" i="1"/>
  <c r="U81" i="1"/>
  <c r="T81" i="1"/>
  <c r="AQ81" i="1" s="1"/>
  <c r="S81" i="1"/>
  <c r="AP81" i="1" s="1"/>
  <c r="R81" i="1"/>
  <c r="AO81" i="1" s="1"/>
  <c r="Q81" i="1"/>
  <c r="P81" i="1"/>
  <c r="AM81" i="1" s="1"/>
  <c r="O81" i="1"/>
  <c r="AL81" i="1" s="1"/>
  <c r="N81" i="1"/>
  <c r="AK81" i="1" s="1"/>
  <c r="M81" i="1"/>
  <c r="L81" i="1"/>
  <c r="AI81" i="1" s="1"/>
  <c r="K81" i="1"/>
  <c r="AH81" i="1" s="1"/>
  <c r="J81" i="1"/>
  <c r="AG81" i="1" s="1"/>
  <c r="I81" i="1"/>
  <c r="H81" i="1"/>
  <c r="AE81" i="1" s="1"/>
  <c r="G81" i="1"/>
  <c r="AD81" i="1" s="1"/>
  <c r="F81" i="1"/>
  <c r="AC81" i="1" s="1"/>
  <c r="AY80" i="1"/>
  <c r="AX80" i="1"/>
  <c r="AA80" i="1"/>
  <c r="AQ80" i="1" s="1"/>
  <c r="U80" i="1"/>
  <c r="T80" i="1"/>
  <c r="S80" i="1"/>
  <c r="AP80" i="1" s="1"/>
  <c r="R80" i="1"/>
  <c r="AO80" i="1" s="1"/>
  <c r="Q80" i="1"/>
  <c r="P80" i="1"/>
  <c r="O80" i="1"/>
  <c r="AL80" i="1" s="1"/>
  <c r="N80" i="1"/>
  <c r="AK80" i="1" s="1"/>
  <c r="M80" i="1"/>
  <c r="L80" i="1"/>
  <c r="K80" i="1"/>
  <c r="AH80" i="1" s="1"/>
  <c r="J80" i="1"/>
  <c r="AG80" i="1" s="1"/>
  <c r="I80" i="1"/>
  <c r="H80" i="1"/>
  <c r="G80" i="1"/>
  <c r="AD80" i="1" s="1"/>
  <c r="F80" i="1"/>
  <c r="AC80" i="1" s="1"/>
  <c r="AY79" i="1"/>
  <c r="AX79" i="1"/>
  <c r="AA79" i="1"/>
  <c r="U79" i="1"/>
  <c r="AR79" i="1" s="1"/>
  <c r="T79" i="1"/>
  <c r="AQ79" i="1" s="1"/>
  <c r="S79" i="1"/>
  <c r="AP79" i="1" s="1"/>
  <c r="R79" i="1"/>
  <c r="AO79" i="1" s="1"/>
  <c r="Q79" i="1"/>
  <c r="AN79" i="1" s="1"/>
  <c r="P79" i="1"/>
  <c r="AM79" i="1" s="1"/>
  <c r="O79" i="1"/>
  <c r="AL79" i="1" s="1"/>
  <c r="N79" i="1"/>
  <c r="AK79" i="1" s="1"/>
  <c r="M79" i="1"/>
  <c r="AJ79" i="1" s="1"/>
  <c r="L79" i="1"/>
  <c r="AI79" i="1" s="1"/>
  <c r="K79" i="1"/>
  <c r="AH79" i="1" s="1"/>
  <c r="J79" i="1"/>
  <c r="AG79" i="1" s="1"/>
  <c r="I79" i="1"/>
  <c r="AF79" i="1" s="1"/>
  <c r="H79" i="1"/>
  <c r="AE79" i="1" s="1"/>
  <c r="G79" i="1"/>
  <c r="AD79" i="1" s="1"/>
  <c r="F79" i="1"/>
  <c r="AC79" i="1" s="1"/>
  <c r="AY78" i="1"/>
  <c r="AX78" i="1"/>
  <c r="AA78" i="1"/>
  <c r="U78" i="1"/>
  <c r="AR78" i="1" s="1"/>
  <c r="T78" i="1"/>
  <c r="AQ78" i="1" s="1"/>
  <c r="S78" i="1"/>
  <c r="AP78" i="1" s="1"/>
  <c r="R78" i="1"/>
  <c r="AO78" i="1" s="1"/>
  <c r="Q78" i="1"/>
  <c r="AN78" i="1" s="1"/>
  <c r="P78" i="1"/>
  <c r="AM78" i="1" s="1"/>
  <c r="O78" i="1"/>
  <c r="AL78" i="1" s="1"/>
  <c r="N78" i="1"/>
  <c r="AK78" i="1" s="1"/>
  <c r="M78" i="1"/>
  <c r="AJ78" i="1" s="1"/>
  <c r="L78" i="1"/>
  <c r="AI78" i="1" s="1"/>
  <c r="K78" i="1"/>
  <c r="AH78" i="1" s="1"/>
  <c r="J78" i="1"/>
  <c r="AG78" i="1" s="1"/>
  <c r="I78" i="1"/>
  <c r="AF78" i="1" s="1"/>
  <c r="H78" i="1"/>
  <c r="AE78" i="1" s="1"/>
  <c r="G78" i="1"/>
  <c r="AD78" i="1" s="1"/>
  <c r="F78" i="1"/>
  <c r="AC78" i="1" s="1"/>
  <c r="AY77" i="1"/>
  <c r="AX77" i="1"/>
  <c r="AA77" i="1"/>
  <c r="U77" i="1"/>
  <c r="T77" i="1"/>
  <c r="AQ77" i="1" s="1"/>
  <c r="S77" i="1"/>
  <c r="AP77" i="1" s="1"/>
  <c r="R77" i="1"/>
  <c r="AO77" i="1" s="1"/>
  <c r="Q77" i="1"/>
  <c r="P77" i="1"/>
  <c r="AM77" i="1" s="1"/>
  <c r="O77" i="1"/>
  <c r="AL77" i="1" s="1"/>
  <c r="N77" i="1"/>
  <c r="AK77" i="1" s="1"/>
  <c r="M77" i="1"/>
  <c r="L77" i="1"/>
  <c r="AI77" i="1" s="1"/>
  <c r="K77" i="1"/>
  <c r="AH77" i="1" s="1"/>
  <c r="J77" i="1"/>
  <c r="AG77" i="1" s="1"/>
  <c r="I77" i="1"/>
  <c r="H77" i="1"/>
  <c r="AE77" i="1" s="1"/>
  <c r="G77" i="1"/>
  <c r="AD77" i="1" s="1"/>
  <c r="F77" i="1"/>
  <c r="AC77" i="1" s="1"/>
  <c r="AY76" i="1"/>
  <c r="AX76" i="1"/>
  <c r="AA76" i="1"/>
  <c r="U76" i="1"/>
  <c r="T76" i="1"/>
  <c r="S76" i="1"/>
  <c r="AP76" i="1" s="1"/>
  <c r="R76" i="1"/>
  <c r="AO76" i="1" s="1"/>
  <c r="Q76" i="1"/>
  <c r="P76" i="1"/>
  <c r="O76" i="1"/>
  <c r="AL76" i="1" s="1"/>
  <c r="N76" i="1"/>
  <c r="AK76" i="1" s="1"/>
  <c r="M76" i="1"/>
  <c r="L76" i="1"/>
  <c r="K76" i="1"/>
  <c r="AH76" i="1" s="1"/>
  <c r="J76" i="1"/>
  <c r="AG76" i="1" s="1"/>
  <c r="I76" i="1"/>
  <c r="H76" i="1"/>
  <c r="G76" i="1"/>
  <c r="AD76" i="1" s="1"/>
  <c r="F76" i="1"/>
  <c r="AC76" i="1" s="1"/>
  <c r="AY75" i="1"/>
  <c r="AX75" i="1"/>
  <c r="AA75" i="1"/>
  <c r="U75" i="1"/>
  <c r="AR75" i="1" s="1"/>
  <c r="T75" i="1"/>
  <c r="AQ75" i="1" s="1"/>
  <c r="S75" i="1"/>
  <c r="AP75" i="1" s="1"/>
  <c r="R75" i="1"/>
  <c r="AO75" i="1" s="1"/>
  <c r="Q75" i="1"/>
  <c r="AN75" i="1" s="1"/>
  <c r="P75" i="1"/>
  <c r="AM75" i="1" s="1"/>
  <c r="O75" i="1"/>
  <c r="AL75" i="1" s="1"/>
  <c r="N75" i="1"/>
  <c r="AK75" i="1" s="1"/>
  <c r="M75" i="1"/>
  <c r="AJ75" i="1" s="1"/>
  <c r="L75" i="1"/>
  <c r="AI75" i="1" s="1"/>
  <c r="K75" i="1"/>
  <c r="AH75" i="1" s="1"/>
  <c r="J75" i="1"/>
  <c r="AG75" i="1" s="1"/>
  <c r="I75" i="1"/>
  <c r="AF75" i="1" s="1"/>
  <c r="H75" i="1"/>
  <c r="AE75" i="1" s="1"/>
  <c r="G75" i="1"/>
  <c r="AD75" i="1" s="1"/>
  <c r="F75" i="1"/>
  <c r="AC75" i="1" s="1"/>
  <c r="AY74" i="1"/>
  <c r="AX74" i="1"/>
  <c r="AA74" i="1"/>
  <c r="U74" i="1"/>
  <c r="AR74" i="1" s="1"/>
  <c r="T74" i="1"/>
  <c r="AQ74" i="1" s="1"/>
  <c r="S74" i="1"/>
  <c r="AP74" i="1" s="1"/>
  <c r="R74" i="1"/>
  <c r="AO74" i="1" s="1"/>
  <c r="Q74" i="1"/>
  <c r="AN74" i="1" s="1"/>
  <c r="P74" i="1"/>
  <c r="AM74" i="1" s="1"/>
  <c r="O74" i="1"/>
  <c r="AL74" i="1" s="1"/>
  <c r="N74" i="1"/>
  <c r="AK74" i="1" s="1"/>
  <c r="M74" i="1"/>
  <c r="AJ74" i="1" s="1"/>
  <c r="L74" i="1"/>
  <c r="AI74" i="1" s="1"/>
  <c r="K74" i="1"/>
  <c r="AH74" i="1" s="1"/>
  <c r="J74" i="1"/>
  <c r="AG74" i="1" s="1"/>
  <c r="I74" i="1"/>
  <c r="AF74" i="1" s="1"/>
  <c r="H74" i="1"/>
  <c r="AE74" i="1" s="1"/>
  <c r="G74" i="1"/>
  <c r="AD74" i="1" s="1"/>
  <c r="F74" i="1"/>
  <c r="AC74" i="1" s="1"/>
  <c r="AY73" i="1"/>
  <c r="AX73" i="1"/>
  <c r="AA73" i="1"/>
  <c r="U73" i="1"/>
  <c r="T73" i="1"/>
  <c r="AQ73" i="1" s="1"/>
  <c r="S73" i="1"/>
  <c r="AP73" i="1" s="1"/>
  <c r="R73" i="1"/>
  <c r="AO73" i="1" s="1"/>
  <c r="Q73" i="1"/>
  <c r="P73" i="1"/>
  <c r="AM73" i="1" s="1"/>
  <c r="O73" i="1"/>
  <c r="AL73" i="1" s="1"/>
  <c r="N73" i="1"/>
  <c r="AK73" i="1" s="1"/>
  <c r="M73" i="1"/>
  <c r="L73" i="1"/>
  <c r="AI73" i="1" s="1"/>
  <c r="K73" i="1"/>
  <c r="AH73" i="1" s="1"/>
  <c r="J73" i="1"/>
  <c r="AG73" i="1" s="1"/>
  <c r="I73" i="1"/>
  <c r="H73" i="1"/>
  <c r="AE73" i="1" s="1"/>
  <c r="G73" i="1"/>
  <c r="AD73" i="1" s="1"/>
  <c r="F73" i="1"/>
  <c r="AC73" i="1" s="1"/>
  <c r="AY72" i="1"/>
  <c r="AX72" i="1"/>
  <c r="AA72" i="1"/>
  <c r="U72" i="1"/>
  <c r="T72" i="1"/>
  <c r="S72" i="1"/>
  <c r="R72" i="1"/>
  <c r="AO72" i="1" s="1"/>
  <c r="Q72" i="1"/>
  <c r="P72" i="1"/>
  <c r="O72" i="1"/>
  <c r="N72" i="1"/>
  <c r="AK72" i="1" s="1"/>
  <c r="M72" i="1"/>
  <c r="L72" i="1"/>
  <c r="K72" i="1"/>
  <c r="J72" i="1"/>
  <c r="AG72" i="1" s="1"/>
  <c r="I72" i="1"/>
  <c r="H72" i="1"/>
  <c r="G72" i="1"/>
  <c r="F72" i="1"/>
  <c r="AC72" i="1" s="1"/>
  <c r="AY71" i="1"/>
  <c r="AX71" i="1"/>
  <c r="AA71" i="1"/>
  <c r="U71" i="1"/>
  <c r="AR71" i="1" s="1"/>
  <c r="T71" i="1"/>
  <c r="AQ71" i="1" s="1"/>
  <c r="S71" i="1"/>
  <c r="AP71" i="1" s="1"/>
  <c r="R71" i="1"/>
  <c r="AO71" i="1" s="1"/>
  <c r="Q71" i="1"/>
  <c r="AN71" i="1" s="1"/>
  <c r="P71" i="1"/>
  <c r="AM71" i="1" s="1"/>
  <c r="O71" i="1"/>
  <c r="AL71" i="1" s="1"/>
  <c r="N71" i="1"/>
  <c r="AK71" i="1" s="1"/>
  <c r="M71" i="1"/>
  <c r="AJ71" i="1" s="1"/>
  <c r="L71" i="1"/>
  <c r="AI71" i="1" s="1"/>
  <c r="K71" i="1"/>
  <c r="AH71" i="1" s="1"/>
  <c r="J71" i="1"/>
  <c r="AG71" i="1" s="1"/>
  <c r="I71" i="1"/>
  <c r="AF71" i="1" s="1"/>
  <c r="H71" i="1"/>
  <c r="AE71" i="1" s="1"/>
  <c r="G71" i="1"/>
  <c r="AD71" i="1" s="1"/>
  <c r="F71" i="1"/>
  <c r="AC71" i="1" s="1"/>
  <c r="AY70" i="1"/>
  <c r="AX70" i="1"/>
  <c r="AA70" i="1"/>
  <c r="U70" i="1"/>
  <c r="AR70" i="1" s="1"/>
  <c r="T70" i="1"/>
  <c r="AQ70" i="1" s="1"/>
  <c r="S70" i="1"/>
  <c r="AP70" i="1" s="1"/>
  <c r="R70" i="1"/>
  <c r="AO70" i="1" s="1"/>
  <c r="Q70" i="1"/>
  <c r="AN70" i="1" s="1"/>
  <c r="P70" i="1"/>
  <c r="AM70" i="1" s="1"/>
  <c r="O70" i="1"/>
  <c r="AL70" i="1" s="1"/>
  <c r="N70" i="1"/>
  <c r="AK70" i="1" s="1"/>
  <c r="M70" i="1"/>
  <c r="AJ70" i="1" s="1"/>
  <c r="L70" i="1"/>
  <c r="AI70" i="1" s="1"/>
  <c r="K70" i="1"/>
  <c r="AH70" i="1" s="1"/>
  <c r="J70" i="1"/>
  <c r="AG70" i="1" s="1"/>
  <c r="I70" i="1"/>
  <c r="AF70" i="1" s="1"/>
  <c r="H70" i="1"/>
  <c r="AE70" i="1" s="1"/>
  <c r="G70" i="1"/>
  <c r="AD70" i="1" s="1"/>
  <c r="F70" i="1"/>
  <c r="AC70" i="1" s="1"/>
  <c r="AY69" i="1"/>
  <c r="AX69" i="1"/>
  <c r="AA69" i="1"/>
  <c r="U69" i="1"/>
  <c r="T69" i="1"/>
  <c r="AQ69" i="1" s="1"/>
  <c r="S69" i="1"/>
  <c r="AP69" i="1" s="1"/>
  <c r="R69" i="1"/>
  <c r="AO69" i="1" s="1"/>
  <c r="Q69" i="1"/>
  <c r="P69" i="1"/>
  <c r="AM69" i="1" s="1"/>
  <c r="O69" i="1"/>
  <c r="AL69" i="1" s="1"/>
  <c r="N69" i="1"/>
  <c r="AK69" i="1" s="1"/>
  <c r="M69" i="1"/>
  <c r="L69" i="1"/>
  <c r="AI69" i="1" s="1"/>
  <c r="K69" i="1"/>
  <c r="AH69" i="1" s="1"/>
  <c r="J69" i="1"/>
  <c r="AG69" i="1" s="1"/>
  <c r="I69" i="1"/>
  <c r="H69" i="1"/>
  <c r="AE69" i="1" s="1"/>
  <c r="G69" i="1"/>
  <c r="AD69" i="1" s="1"/>
  <c r="F69" i="1"/>
  <c r="AC69" i="1" s="1"/>
  <c r="AY68" i="1"/>
  <c r="AX68" i="1"/>
  <c r="AA68" i="1"/>
  <c r="U68" i="1"/>
  <c r="T68" i="1"/>
  <c r="S68" i="1"/>
  <c r="R68" i="1"/>
  <c r="AO68" i="1" s="1"/>
  <c r="Q68" i="1"/>
  <c r="P68" i="1"/>
  <c r="O68" i="1"/>
  <c r="N68" i="1"/>
  <c r="AK68" i="1" s="1"/>
  <c r="M68" i="1"/>
  <c r="L68" i="1"/>
  <c r="K68" i="1"/>
  <c r="J68" i="1"/>
  <c r="AG68" i="1" s="1"/>
  <c r="I68" i="1"/>
  <c r="H68" i="1"/>
  <c r="G68" i="1"/>
  <c r="F68" i="1"/>
  <c r="AC68" i="1" s="1"/>
  <c r="AY67" i="1"/>
  <c r="AX67" i="1"/>
  <c r="AA67" i="1"/>
  <c r="U67" i="1"/>
  <c r="AR67" i="1" s="1"/>
  <c r="T67" i="1"/>
  <c r="AQ67" i="1" s="1"/>
  <c r="S67" i="1"/>
  <c r="AP67" i="1" s="1"/>
  <c r="R67" i="1"/>
  <c r="AO67" i="1" s="1"/>
  <c r="Q67" i="1"/>
  <c r="AN67" i="1" s="1"/>
  <c r="P67" i="1"/>
  <c r="AM67" i="1" s="1"/>
  <c r="O67" i="1"/>
  <c r="AL67" i="1" s="1"/>
  <c r="N67" i="1"/>
  <c r="AK67" i="1" s="1"/>
  <c r="M67" i="1"/>
  <c r="AJ67" i="1" s="1"/>
  <c r="L67" i="1"/>
  <c r="AI67" i="1" s="1"/>
  <c r="K67" i="1"/>
  <c r="AH67" i="1" s="1"/>
  <c r="J67" i="1"/>
  <c r="AG67" i="1" s="1"/>
  <c r="I67" i="1"/>
  <c r="AF67" i="1" s="1"/>
  <c r="H67" i="1"/>
  <c r="AE67" i="1" s="1"/>
  <c r="G67" i="1"/>
  <c r="AD67" i="1" s="1"/>
  <c r="F67" i="1"/>
  <c r="AC67" i="1" s="1"/>
  <c r="AY66" i="1"/>
  <c r="AX66" i="1"/>
  <c r="AA66" i="1"/>
  <c r="U66" i="1"/>
  <c r="AR66" i="1" s="1"/>
  <c r="T66" i="1"/>
  <c r="AQ66" i="1" s="1"/>
  <c r="S66" i="1"/>
  <c r="AP66" i="1" s="1"/>
  <c r="R66" i="1"/>
  <c r="AO66" i="1" s="1"/>
  <c r="Q66" i="1"/>
  <c r="AN66" i="1" s="1"/>
  <c r="P66" i="1"/>
  <c r="AM66" i="1" s="1"/>
  <c r="O66" i="1"/>
  <c r="AL66" i="1" s="1"/>
  <c r="N66" i="1"/>
  <c r="AK66" i="1" s="1"/>
  <c r="M66" i="1"/>
  <c r="AJ66" i="1" s="1"/>
  <c r="L66" i="1"/>
  <c r="AI66" i="1" s="1"/>
  <c r="K66" i="1"/>
  <c r="AH66" i="1" s="1"/>
  <c r="J66" i="1"/>
  <c r="AG66" i="1" s="1"/>
  <c r="I66" i="1"/>
  <c r="AF66" i="1" s="1"/>
  <c r="H66" i="1"/>
  <c r="AE66" i="1" s="1"/>
  <c r="G66" i="1"/>
  <c r="AD66" i="1" s="1"/>
  <c r="F66" i="1"/>
  <c r="AC66" i="1" s="1"/>
  <c r="AY65" i="1"/>
  <c r="AX65" i="1"/>
  <c r="AA65" i="1"/>
  <c r="U65" i="1"/>
  <c r="T65" i="1"/>
  <c r="AQ65" i="1" s="1"/>
  <c r="S65" i="1"/>
  <c r="AP65" i="1" s="1"/>
  <c r="R65" i="1"/>
  <c r="AO65" i="1" s="1"/>
  <c r="Q65" i="1"/>
  <c r="P65" i="1"/>
  <c r="AM65" i="1" s="1"/>
  <c r="O65" i="1"/>
  <c r="AL65" i="1" s="1"/>
  <c r="N65" i="1"/>
  <c r="AK65" i="1" s="1"/>
  <c r="M65" i="1"/>
  <c r="L65" i="1"/>
  <c r="AI65" i="1" s="1"/>
  <c r="K65" i="1"/>
  <c r="AH65" i="1" s="1"/>
  <c r="J65" i="1"/>
  <c r="AG65" i="1" s="1"/>
  <c r="I65" i="1"/>
  <c r="H65" i="1"/>
  <c r="AE65" i="1" s="1"/>
  <c r="G65" i="1"/>
  <c r="AD65" i="1" s="1"/>
  <c r="F65" i="1"/>
  <c r="AC65" i="1" s="1"/>
  <c r="AY64" i="1"/>
  <c r="AX64" i="1"/>
  <c r="AA64" i="1"/>
  <c r="U64" i="1"/>
  <c r="T64" i="1"/>
  <c r="S64" i="1"/>
  <c r="R64" i="1"/>
  <c r="AO64" i="1" s="1"/>
  <c r="Q64" i="1"/>
  <c r="P64" i="1"/>
  <c r="O64" i="1"/>
  <c r="N64" i="1"/>
  <c r="AK64" i="1" s="1"/>
  <c r="M64" i="1"/>
  <c r="L64" i="1"/>
  <c r="K64" i="1"/>
  <c r="J64" i="1"/>
  <c r="AG64" i="1" s="1"/>
  <c r="I64" i="1"/>
  <c r="H64" i="1"/>
  <c r="G64" i="1"/>
  <c r="F64" i="1"/>
  <c r="AC64" i="1" s="1"/>
  <c r="AY63" i="1"/>
  <c r="AX63" i="1"/>
  <c r="AA63" i="1"/>
  <c r="U63" i="1"/>
  <c r="AR63" i="1" s="1"/>
  <c r="T63" i="1"/>
  <c r="AQ63" i="1" s="1"/>
  <c r="S63" i="1"/>
  <c r="AP63" i="1" s="1"/>
  <c r="R63" i="1"/>
  <c r="AO63" i="1" s="1"/>
  <c r="Q63" i="1"/>
  <c r="AN63" i="1" s="1"/>
  <c r="P63" i="1"/>
  <c r="AM63" i="1" s="1"/>
  <c r="O63" i="1"/>
  <c r="AL63" i="1" s="1"/>
  <c r="N63" i="1"/>
  <c r="AK63" i="1" s="1"/>
  <c r="M63" i="1"/>
  <c r="AJ63" i="1" s="1"/>
  <c r="L63" i="1"/>
  <c r="AI63" i="1" s="1"/>
  <c r="K63" i="1"/>
  <c r="AH63" i="1" s="1"/>
  <c r="J63" i="1"/>
  <c r="AG63" i="1" s="1"/>
  <c r="I63" i="1"/>
  <c r="AF63" i="1" s="1"/>
  <c r="H63" i="1"/>
  <c r="AE63" i="1" s="1"/>
  <c r="G63" i="1"/>
  <c r="AD63" i="1" s="1"/>
  <c r="F63" i="1"/>
  <c r="AC63" i="1" s="1"/>
  <c r="AY62" i="1"/>
  <c r="AX62" i="1"/>
  <c r="AA62" i="1"/>
  <c r="U62" i="1"/>
  <c r="AR62" i="1" s="1"/>
  <c r="T62" i="1"/>
  <c r="AQ62" i="1" s="1"/>
  <c r="S62" i="1"/>
  <c r="AP62" i="1" s="1"/>
  <c r="R62" i="1"/>
  <c r="AO62" i="1" s="1"/>
  <c r="Q62" i="1"/>
  <c r="AN62" i="1" s="1"/>
  <c r="P62" i="1"/>
  <c r="AM62" i="1" s="1"/>
  <c r="O62" i="1"/>
  <c r="AL62" i="1" s="1"/>
  <c r="N62" i="1"/>
  <c r="AK62" i="1" s="1"/>
  <c r="M62" i="1"/>
  <c r="AJ62" i="1" s="1"/>
  <c r="L62" i="1"/>
  <c r="AI62" i="1" s="1"/>
  <c r="K62" i="1"/>
  <c r="AH62" i="1" s="1"/>
  <c r="J62" i="1"/>
  <c r="AG62" i="1" s="1"/>
  <c r="I62" i="1"/>
  <c r="AF62" i="1" s="1"/>
  <c r="H62" i="1"/>
  <c r="AE62" i="1" s="1"/>
  <c r="G62" i="1"/>
  <c r="AD62" i="1" s="1"/>
  <c r="F62" i="1"/>
  <c r="AC62" i="1" s="1"/>
  <c r="AY61" i="1"/>
  <c r="AX61" i="1"/>
  <c r="AA61" i="1"/>
  <c r="U61" i="1"/>
  <c r="T61" i="1"/>
  <c r="AQ61" i="1" s="1"/>
  <c r="S61" i="1"/>
  <c r="AP61" i="1" s="1"/>
  <c r="R61" i="1"/>
  <c r="AO61" i="1" s="1"/>
  <c r="Q61" i="1"/>
  <c r="P61" i="1"/>
  <c r="AM61" i="1" s="1"/>
  <c r="O61" i="1"/>
  <c r="AL61" i="1" s="1"/>
  <c r="N61" i="1"/>
  <c r="AK61" i="1" s="1"/>
  <c r="M61" i="1"/>
  <c r="L61" i="1"/>
  <c r="AI61" i="1" s="1"/>
  <c r="K61" i="1"/>
  <c r="AH61" i="1" s="1"/>
  <c r="J61" i="1"/>
  <c r="AG61" i="1" s="1"/>
  <c r="I61" i="1"/>
  <c r="H61" i="1"/>
  <c r="AE61" i="1" s="1"/>
  <c r="G61" i="1"/>
  <c r="AD61" i="1" s="1"/>
  <c r="F61" i="1"/>
  <c r="AC61" i="1" s="1"/>
  <c r="AY60" i="1"/>
  <c r="AX60" i="1"/>
  <c r="AA60" i="1"/>
  <c r="U60" i="1"/>
  <c r="T60" i="1"/>
  <c r="S60" i="1"/>
  <c r="R60" i="1"/>
  <c r="AO60" i="1" s="1"/>
  <c r="Q60" i="1"/>
  <c r="P60" i="1"/>
  <c r="O60" i="1"/>
  <c r="N60" i="1"/>
  <c r="AK60" i="1" s="1"/>
  <c r="M60" i="1"/>
  <c r="L60" i="1"/>
  <c r="K60" i="1"/>
  <c r="J60" i="1"/>
  <c r="AG60" i="1" s="1"/>
  <c r="I60" i="1"/>
  <c r="H60" i="1"/>
  <c r="G60" i="1"/>
  <c r="F60" i="1"/>
  <c r="AC60" i="1" s="1"/>
  <c r="AY59" i="1"/>
  <c r="AX59" i="1"/>
  <c r="AA59" i="1"/>
  <c r="U59" i="1"/>
  <c r="AR59" i="1" s="1"/>
  <c r="T59" i="1"/>
  <c r="AQ59" i="1" s="1"/>
  <c r="S59" i="1"/>
  <c r="AP59" i="1" s="1"/>
  <c r="R59" i="1"/>
  <c r="AO59" i="1" s="1"/>
  <c r="Q59" i="1"/>
  <c r="AN59" i="1" s="1"/>
  <c r="P59" i="1"/>
  <c r="AM59" i="1" s="1"/>
  <c r="O59" i="1"/>
  <c r="AL59" i="1" s="1"/>
  <c r="N59" i="1"/>
  <c r="AK59" i="1" s="1"/>
  <c r="M59" i="1"/>
  <c r="AJ59" i="1" s="1"/>
  <c r="L59" i="1"/>
  <c r="AI59" i="1" s="1"/>
  <c r="K59" i="1"/>
  <c r="AH59" i="1" s="1"/>
  <c r="J59" i="1"/>
  <c r="AG59" i="1" s="1"/>
  <c r="I59" i="1"/>
  <c r="AF59" i="1" s="1"/>
  <c r="H59" i="1"/>
  <c r="AE59" i="1" s="1"/>
  <c r="G59" i="1"/>
  <c r="AD59" i="1" s="1"/>
  <c r="F59" i="1"/>
  <c r="AC59" i="1" s="1"/>
  <c r="AY58" i="1"/>
  <c r="AX58" i="1"/>
  <c r="AA58" i="1"/>
  <c r="U58" i="1"/>
  <c r="AR58" i="1" s="1"/>
  <c r="T58" i="1"/>
  <c r="AQ58" i="1" s="1"/>
  <c r="S58" i="1"/>
  <c r="AP58" i="1" s="1"/>
  <c r="R58" i="1"/>
  <c r="AO58" i="1" s="1"/>
  <c r="Q58" i="1"/>
  <c r="AN58" i="1" s="1"/>
  <c r="P58" i="1"/>
  <c r="AM58" i="1" s="1"/>
  <c r="O58" i="1"/>
  <c r="AL58" i="1" s="1"/>
  <c r="N58" i="1"/>
  <c r="AK58" i="1" s="1"/>
  <c r="M58" i="1"/>
  <c r="AJ58" i="1" s="1"/>
  <c r="L58" i="1"/>
  <c r="AI58" i="1" s="1"/>
  <c r="K58" i="1"/>
  <c r="AH58" i="1" s="1"/>
  <c r="J58" i="1"/>
  <c r="AG58" i="1" s="1"/>
  <c r="I58" i="1"/>
  <c r="AF58" i="1" s="1"/>
  <c r="H58" i="1"/>
  <c r="AE58" i="1" s="1"/>
  <c r="G58" i="1"/>
  <c r="AD58" i="1" s="1"/>
  <c r="F58" i="1"/>
  <c r="AC58" i="1" s="1"/>
  <c r="AY57" i="1"/>
  <c r="AX57" i="1"/>
  <c r="AA57" i="1"/>
  <c r="U57" i="1"/>
  <c r="T57" i="1"/>
  <c r="AQ57" i="1" s="1"/>
  <c r="S57" i="1"/>
  <c r="AP57" i="1" s="1"/>
  <c r="R57" i="1"/>
  <c r="AO57" i="1" s="1"/>
  <c r="Q57" i="1"/>
  <c r="P57" i="1"/>
  <c r="AM57" i="1" s="1"/>
  <c r="O57" i="1"/>
  <c r="AL57" i="1" s="1"/>
  <c r="N57" i="1"/>
  <c r="AK57" i="1" s="1"/>
  <c r="M57" i="1"/>
  <c r="L57" i="1"/>
  <c r="AI57" i="1" s="1"/>
  <c r="K57" i="1"/>
  <c r="AH57" i="1" s="1"/>
  <c r="J57" i="1"/>
  <c r="AG57" i="1" s="1"/>
  <c r="I57" i="1"/>
  <c r="H57" i="1"/>
  <c r="AE57" i="1" s="1"/>
  <c r="G57" i="1"/>
  <c r="AD57" i="1" s="1"/>
  <c r="F57" i="1"/>
  <c r="AC57" i="1" s="1"/>
  <c r="AY56" i="1"/>
  <c r="AX56" i="1"/>
  <c r="AA56" i="1"/>
  <c r="U56" i="1"/>
  <c r="T56" i="1"/>
  <c r="S56" i="1"/>
  <c r="R56" i="1"/>
  <c r="Q56" i="1"/>
  <c r="P56" i="1"/>
  <c r="O56" i="1"/>
  <c r="N56" i="1"/>
  <c r="M56" i="1"/>
  <c r="L56" i="1"/>
  <c r="K56" i="1"/>
  <c r="J56" i="1"/>
  <c r="AG56" i="1" s="1"/>
  <c r="I56" i="1"/>
  <c r="H56" i="1"/>
  <c r="G56" i="1"/>
  <c r="F56" i="1"/>
  <c r="AC56" i="1" s="1"/>
  <c r="AY55" i="1"/>
  <c r="AX55" i="1"/>
  <c r="AA55" i="1"/>
  <c r="U55" i="1"/>
  <c r="AR55" i="1" s="1"/>
  <c r="T55" i="1"/>
  <c r="AQ55" i="1" s="1"/>
  <c r="S55" i="1"/>
  <c r="AP55" i="1" s="1"/>
  <c r="R55" i="1"/>
  <c r="AO55" i="1" s="1"/>
  <c r="Q55" i="1"/>
  <c r="AN55" i="1" s="1"/>
  <c r="P55" i="1"/>
  <c r="AM55" i="1" s="1"/>
  <c r="O55" i="1"/>
  <c r="AL55" i="1" s="1"/>
  <c r="N55" i="1"/>
  <c r="AK55" i="1" s="1"/>
  <c r="M55" i="1"/>
  <c r="AJ55" i="1" s="1"/>
  <c r="L55" i="1"/>
  <c r="AI55" i="1" s="1"/>
  <c r="K55" i="1"/>
  <c r="AH55" i="1" s="1"/>
  <c r="J55" i="1"/>
  <c r="AG55" i="1" s="1"/>
  <c r="I55" i="1"/>
  <c r="AF55" i="1" s="1"/>
  <c r="H55" i="1"/>
  <c r="AE55" i="1" s="1"/>
  <c r="G55" i="1"/>
  <c r="AD55" i="1" s="1"/>
  <c r="F55" i="1"/>
  <c r="AC55" i="1" s="1"/>
  <c r="AY54" i="1"/>
  <c r="AX54" i="1"/>
  <c r="AA54" i="1"/>
  <c r="U54" i="1"/>
  <c r="AR54" i="1" s="1"/>
  <c r="T54" i="1"/>
  <c r="AQ54" i="1" s="1"/>
  <c r="S54" i="1"/>
  <c r="AP54" i="1" s="1"/>
  <c r="R54" i="1"/>
  <c r="AO54" i="1" s="1"/>
  <c r="Q54" i="1"/>
  <c r="AN54" i="1" s="1"/>
  <c r="P54" i="1"/>
  <c r="AM54" i="1" s="1"/>
  <c r="O54" i="1"/>
  <c r="AL54" i="1" s="1"/>
  <c r="N54" i="1"/>
  <c r="AK54" i="1" s="1"/>
  <c r="M54" i="1"/>
  <c r="AJ54" i="1" s="1"/>
  <c r="L54" i="1"/>
  <c r="AI54" i="1" s="1"/>
  <c r="K54" i="1"/>
  <c r="AH54" i="1" s="1"/>
  <c r="J54" i="1"/>
  <c r="AG54" i="1" s="1"/>
  <c r="I54" i="1"/>
  <c r="AF54" i="1" s="1"/>
  <c r="H54" i="1"/>
  <c r="AE54" i="1" s="1"/>
  <c r="G54" i="1"/>
  <c r="AD54" i="1" s="1"/>
  <c r="F54" i="1"/>
  <c r="AC54" i="1" s="1"/>
  <c r="AY53" i="1"/>
  <c r="AX53" i="1"/>
  <c r="AA53" i="1"/>
  <c r="U53" i="1"/>
  <c r="T53" i="1"/>
  <c r="S53" i="1"/>
  <c r="R53" i="1"/>
  <c r="AO53" i="1" s="1"/>
  <c r="Q53" i="1"/>
  <c r="P53" i="1"/>
  <c r="O53" i="1"/>
  <c r="N53" i="1"/>
  <c r="AK53" i="1" s="1"/>
  <c r="M53" i="1"/>
  <c r="L53" i="1"/>
  <c r="K53" i="1"/>
  <c r="J53" i="1"/>
  <c r="AG53" i="1" s="1"/>
  <c r="I53" i="1"/>
  <c r="H53" i="1"/>
  <c r="G53" i="1"/>
  <c r="F53" i="1"/>
  <c r="AC53" i="1" s="1"/>
  <c r="AY52" i="1"/>
  <c r="AX52" i="1"/>
  <c r="AA52" i="1"/>
  <c r="U52" i="1"/>
  <c r="AR52" i="1" s="1"/>
  <c r="T52" i="1"/>
  <c r="AQ52" i="1" s="1"/>
  <c r="S52" i="1"/>
  <c r="AP52" i="1" s="1"/>
  <c r="R52" i="1"/>
  <c r="AO52" i="1" s="1"/>
  <c r="Q52" i="1"/>
  <c r="AN52" i="1" s="1"/>
  <c r="P52" i="1"/>
  <c r="AM52" i="1" s="1"/>
  <c r="O52" i="1"/>
  <c r="AL52" i="1" s="1"/>
  <c r="N52" i="1"/>
  <c r="AK52" i="1" s="1"/>
  <c r="M52" i="1"/>
  <c r="AJ52" i="1" s="1"/>
  <c r="L52" i="1"/>
  <c r="AI52" i="1" s="1"/>
  <c r="K52" i="1"/>
  <c r="AH52" i="1" s="1"/>
  <c r="J52" i="1"/>
  <c r="AG52" i="1" s="1"/>
  <c r="I52" i="1"/>
  <c r="AF52" i="1" s="1"/>
  <c r="H52" i="1"/>
  <c r="AE52" i="1" s="1"/>
  <c r="G52" i="1"/>
  <c r="AD52" i="1" s="1"/>
  <c r="F52" i="1"/>
  <c r="AC52" i="1" s="1"/>
  <c r="AY51" i="1"/>
  <c r="AX51" i="1"/>
  <c r="AA51" i="1"/>
  <c r="U51" i="1"/>
  <c r="AR51" i="1" s="1"/>
  <c r="T51" i="1"/>
  <c r="AQ51" i="1" s="1"/>
  <c r="S51" i="1"/>
  <c r="AP51" i="1" s="1"/>
  <c r="R51" i="1"/>
  <c r="AO51" i="1" s="1"/>
  <c r="Q51" i="1"/>
  <c r="AN51" i="1" s="1"/>
  <c r="P51" i="1"/>
  <c r="AM51" i="1" s="1"/>
  <c r="O51" i="1"/>
  <c r="AL51" i="1" s="1"/>
  <c r="N51" i="1"/>
  <c r="AK51" i="1" s="1"/>
  <c r="M51" i="1"/>
  <c r="AJ51" i="1" s="1"/>
  <c r="L51" i="1"/>
  <c r="AI51" i="1" s="1"/>
  <c r="K51" i="1"/>
  <c r="AH51" i="1" s="1"/>
  <c r="J51" i="1"/>
  <c r="AG51" i="1" s="1"/>
  <c r="I51" i="1"/>
  <c r="AF51" i="1" s="1"/>
  <c r="H51" i="1"/>
  <c r="AE51" i="1" s="1"/>
  <c r="G51" i="1"/>
  <c r="AD51" i="1" s="1"/>
  <c r="F51" i="1"/>
  <c r="AC51" i="1" s="1"/>
  <c r="AY50" i="1"/>
  <c r="AX50" i="1"/>
  <c r="AA50" i="1"/>
  <c r="U50" i="1"/>
  <c r="AR50" i="1" s="1"/>
  <c r="T50" i="1"/>
  <c r="AQ50" i="1" s="1"/>
  <c r="S50" i="1"/>
  <c r="AP50" i="1" s="1"/>
  <c r="R50" i="1"/>
  <c r="AO50" i="1" s="1"/>
  <c r="Q50" i="1"/>
  <c r="AN50" i="1" s="1"/>
  <c r="P50" i="1"/>
  <c r="AM50" i="1" s="1"/>
  <c r="O50" i="1"/>
  <c r="AL50" i="1" s="1"/>
  <c r="N50" i="1"/>
  <c r="AK50" i="1" s="1"/>
  <c r="M50" i="1"/>
  <c r="AJ50" i="1" s="1"/>
  <c r="L50" i="1"/>
  <c r="AI50" i="1" s="1"/>
  <c r="K50" i="1"/>
  <c r="AH50" i="1" s="1"/>
  <c r="J50" i="1"/>
  <c r="AG50" i="1" s="1"/>
  <c r="I50" i="1"/>
  <c r="AF50" i="1" s="1"/>
  <c r="H50" i="1"/>
  <c r="AE50" i="1" s="1"/>
  <c r="G50" i="1"/>
  <c r="AD50" i="1" s="1"/>
  <c r="F50" i="1"/>
  <c r="AC50" i="1" s="1"/>
  <c r="AY49" i="1"/>
  <c r="AX49" i="1"/>
  <c r="AA49" i="1"/>
  <c r="U49" i="1"/>
  <c r="T49" i="1"/>
  <c r="S49" i="1"/>
  <c r="R49" i="1"/>
  <c r="AO49" i="1" s="1"/>
  <c r="Q49" i="1"/>
  <c r="P49" i="1"/>
  <c r="O49" i="1"/>
  <c r="N49" i="1"/>
  <c r="AK49" i="1" s="1"/>
  <c r="M49" i="1"/>
  <c r="L49" i="1"/>
  <c r="K49" i="1"/>
  <c r="J49" i="1"/>
  <c r="AG49" i="1" s="1"/>
  <c r="I49" i="1"/>
  <c r="H49" i="1"/>
  <c r="G49" i="1"/>
  <c r="F49" i="1"/>
  <c r="AC49" i="1" s="1"/>
  <c r="AY48" i="1"/>
  <c r="AX48" i="1"/>
  <c r="AA48" i="1"/>
  <c r="U48" i="1"/>
  <c r="AR48" i="1" s="1"/>
  <c r="T48" i="1"/>
  <c r="AQ48" i="1" s="1"/>
  <c r="S48" i="1"/>
  <c r="AP48" i="1" s="1"/>
  <c r="R48" i="1"/>
  <c r="AO48" i="1" s="1"/>
  <c r="Q48" i="1"/>
  <c r="AN48" i="1" s="1"/>
  <c r="P48" i="1"/>
  <c r="AM48" i="1" s="1"/>
  <c r="O48" i="1"/>
  <c r="AL48" i="1" s="1"/>
  <c r="N48" i="1"/>
  <c r="AK48" i="1" s="1"/>
  <c r="M48" i="1"/>
  <c r="AJ48" i="1" s="1"/>
  <c r="L48" i="1"/>
  <c r="AI48" i="1" s="1"/>
  <c r="K48" i="1"/>
  <c r="AH48" i="1" s="1"/>
  <c r="J48" i="1"/>
  <c r="AG48" i="1" s="1"/>
  <c r="I48" i="1"/>
  <c r="AF48" i="1" s="1"/>
  <c r="H48" i="1"/>
  <c r="AE48" i="1" s="1"/>
  <c r="G48" i="1"/>
  <c r="AD48" i="1" s="1"/>
  <c r="F48" i="1"/>
  <c r="AC48" i="1" s="1"/>
  <c r="AY47" i="1"/>
  <c r="AX47" i="1"/>
  <c r="AA47" i="1"/>
  <c r="U47" i="1"/>
  <c r="AR47" i="1" s="1"/>
  <c r="T47" i="1"/>
  <c r="AQ47" i="1" s="1"/>
  <c r="S47" i="1"/>
  <c r="AP47" i="1" s="1"/>
  <c r="R47" i="1"/>
  <c r="AO47" i="1" s="1"/>
  <c r="Q47" i="1"/>
  <c r="AN47" i="1" s="1"/>
  <c r="P47" i="1"/>
  <c r="AM47" i="1" s="1"/>
  <c r="O47" i="1"/>
  <c r="AL47" i="1" s="1"/>
  <c r="N47" i="1"/>
  <c r="AK47" i="1" s="1"/>
  <c r="M47" i="1"/>
  <c r="AJ47" i="1" s="1"/>
  <c r="L47" i="1"/>
  <c r="AI47" i="1" s="1"/>
  <c r="K47" i="1"/>
  <c r="AH47" i="1" s="1"/>
  <c r="J47" i="1"/>
  <c r="AG47" i="1" s="1"/>
  <c r="I47" i="1"/>
  <c r="AF47" i="1" s="1"/>
  <c r="H47" i="1"/>
  <c r="AE47" i="1" s="1"/>
  <c r="G47" i="1"/>
  <c r="AD47" i="1" s="1"/>
  <c r="F47" i="1"/>
  <c r="AC47" i="1" s="1"/>
  <c r="AY46" i="1"/>
  <c r="AX46" i="1"/>
  <c r="AA46" i="1"/>
  <c r="U46" i="1"/>
  <c r="AR46" i="1" s="1"/>
  <c r="T46" i="1"/>
  <c r="AQ46" i="1" s="1"/>
  <c r="S46" i="1"/>
  <c r="AP46" i="1" s="1"/>
  <c r="R46" i="1"/>
  <c r="AO46" i="1" s="1"/>
  <c r="Q46" i="1"/>
  <c r="AN46" i="1" s="1"/>
  <c r="P46" i="1"/>
  <c r="AM46" i="1" s="1"/>
  <c r="O46" i="1"/>
  <c r="AL46" i="1" s="1"/>
  <c r="N46" i="1"/>
  <c r="AK46" i="1" s="1"/>
  <c r="M46" i="1"/>
  <c r="AJ46" i="1" s="1"/>
  <c r="L46" i="1"/>
  <c r="AI46" i="1" s="1"/>
  <c r="K46" i="1"/>
  <c r="AH46" i="1" s="1"/>
  <c r="J46" i="1"/>
  <c r="AG46" i="1" s="1"/>
  <c r="I46" i="1"/>
  <c r="AF46" i="1" s="1"/>
  <c r="H46" i="1"/>
  <c r="AE46" i="1" s="1"/>
  <c r="G46" i="1"/>
  <c r="AD46" i="1" s="1"/>
  <c r="F46" i="1"/>
  <c r="AC46" i="1" s="1"/>
  <c r="AY45" i="1"/>
  <c r="AX45" i="1"/>
  <c r="AA45" i="1"/>
  <c r="U45" i="1"/>
  <c r="T45" i="1"/>
  <c r="S45" i="1"/>
  <c r="R45" i="1"/>
  <c r="AO45" i="1" s="1"/>
  <c r="Q45" i="1"/>
  <c r="P45" i="1"/>
  <c r="O45" i="1"/>
  <c r="N45" i="1"/>
  <c r="AK45" i="1" s="1"/>
  <c r="M45" i="1"/>
  <c r="L45" i="1"/>
  <c r="K45" i="1"/>
  <c r="J45" i="1"/>
  <c r="AG45" i="1" s="1"/>
  <c r="I45" i="1"/>
  <c r="H45" i="1"/>
  <c r="G45" i="1"/>
  <c r="F45" i="1"/>
  <c r="AC45" i="1" s="1"/>
  <c r="AY44" i="1"/>
  <c r="AX44" i="1"/>
  <c r="AA44" i="1"/>
  <c r="U44" i="1"/>
  <c r="AR44" i="1" s="1"/>
  <c r="T44" i="1"/>
  <c r="AQ44" i="1" s="1"/>
  <c r="S44" i="1"/>
  <c r="R44" i="1"/>
  <c r="AO44" i="1" s="1"/>
  <c r="Q44" i="1"/>
  <c r="AN44" i="1" s="1"/>
  <c r="P44" i="1"/>
  <c r="O44" i="1"/>
  <c r="AL44" i="1" s="1"/>
  <c r="N44" i="1"/>
  <c r="AK44" i="1" s="1"/>
  <c r="M44" i="1"/>
  <c r="AJ44" i="1" s="1"/>
  <c r="L44" i="1"/>
  <c r="AI44" i="1" s="1"/>
  <c r="K44" i="1"/>
  <c r="AH44" i="1" s="1"/>
  <c r="J44" i="1"/>
  <c r="AG44" i="1" s="1"/>
  <c r="I44" i="1"/>
  <c r="AF44" i="1" s="1"/>
  <c r="H44" i="1"/>
  <c r="G44" i="1"/>
  <c r="AD44" i="1" s="1"/>
  <c r="F44" i="1"/>
  <c r="AC44" i="1" s="1"/>
  <c r="AY43" i="1"/>
  <c r="AX43" i="1"/>
  <c r="AA43" i="1"/>
  <c r="U43" i="1"/>
  <c r="AR43" i="1" s="1"/>
  <c r="T43" i="1"/>
  <c r="S43" i="1"/>
  <c r="R43" i="1"/>
  <c r="Q43" i="1"/>
  <c r="AN43" i="1" s="1"/>
  <c r="P43" i="1"/>
  <c r="AM43" i="1" s="1"/>
  <c r="O43" i="1"/>
  <c r="AL43" i="1" s="1"/>
  <c r="N43" i="1"/>
  <c r="M43" i="1"/>
  <c r="L43" i="1"/>
  <c r="AI43" i="1" s="1"/>
  <c r="K43" i="1"/>
  <c r="AH43" i="1" s="1"/>
  <c r="J43" i="1"/>
  <c r="AG43" i="1" s="1"/>
  <c r="I43" i="1"/>
  <c r="H43" i="1"/>
  <c r="AE43" i="1" s="1"/>
  <c r="G43" i="1"/>
  <c r="AD43" i="1" s="1"/>
  <c r="F43" i="1"/>
  <c r="AC43" i="1" s="1"/>
  <c r="AY42" i="1"/>
  <c r="AX42" i="1"/>
  <c r="AA42" i="1"/>
  <c r="U42" i="1"/>
  <c r="AR42" i="1" s="1"/>
  <c r="T42" i="1"/>
  <c r="AQ42" i="1" s="1"/>
  <c r="S42" i="1"/>
  <c r="AP42" i="1" s="1"/>
  <c r="R42" i="1"/>
  <c r="AO42" i="1" s="1"/>
  <c r="Q42" i="1"/>
  <c r="AN42" i="1" s="1"/>
  <c r="P42" i="1"/>
  <c r="AM42" i="1" s="1"/>
  <c r="O42" i="1"/>
  <c r="AL42" i="1" s="1"/>
  <c r="N42" i="1"/>
  <c r="AK42" i="1" s="1"/>
  <c r="M42" i="1"/>
  <c r="AJ42" i="1" s="1"/>
  <c r="L42" i="1"/>
  <c r="AI42" i="1" s="1"/>
  <c r="K42" i="1"/>
  <c r="AH42" i="1" s="1"/>
  <c r="J42" i="1"/>
  <c r="AG42" i="1" s="1"/>
  <c r="I42" i="1"/>
  <c r="AF42" i="1" s="1"/>
  <c r="H42" i="1"/>
  <c r="AE42" i="1" s="1"/>
  <c r="G42" i="1"/>
  <c r="AD42" i="1" s="1"/>
  <c r="F42" i="1"/>
  <c r="AC42" i="1" s="1"/>
  <c r="AY41" i="1"/>
  <c r="AX41" i="1"/>
  <c r="AA41" i="1"/>
  <c r="U41" i="1"/>
  <c r="AR41" i="1" s="1"/>
  <c r="T41" i="1"/>
  <c r="AQ41" i="1" s="1"/>
  <c r="S41" i="1"/>
  <c r="AP41" i="1" s="1"/>
  <c r="R41" i="1"/>
  <c r="AO41" i="1" s="1"/>
  <c r="Q41" i="1"/>
  <c r="AN41" i="1" s="1"/>
  <c r="P41" i="1"/>
  <c r="AM41" i="1" s="1"/>
  <c r="O41" i="1"/>
  <c r="AL41" i="1" s="1"/>
  <c r="N41" i="1"/>
  <c r="AK41" i="1" s="1"/>
  <c r="M41" i="1"/>
  <c r="AJ41" i="1" s="1"/>
  <c r="L41" i="1"/>
  <c r="AI41" i="1" s="1"/>
  <c r="K41" i="1"/>
  <c r="AH41" i="1" s="1"/>
  <c r="J41" i="1"/>
  <c r="AG41" i="1" s="1"/>
  <c r="I41" i="1"/>
  <c r="AF41" i="1" s="1"/>
  <c r="H41" i="1"/>
  <c r="AE41" i="1" s="1"/>
  <c r="G41" i="1"/>
  <c r="AD41" i="1" s="1"/>
  <c r="F41" i="1"/>
  <c r="AC41" i="1" s="1"/>
  <c r="AY40" i="1"/>
  <c r="AX40" i="1"/>
  <c r="AA40" i="1"/>
  <c r="U40" i="1"/>
  <c r="AR40" i="1" s="1"/>
  <c r="T40" i="1"/>
  <c r="AQ40" i="1" s="1"/>
  <c r="S40" i="1"/>
  <c r="AP40" i="1" s="1"/>
  <c r="R40" i="1"/>
  <c r="AO40" i="1" s="1"/>
  <c r="Q40" i="1"/>
  <c r="AN40" i="1" s="1"/>
  <c r="P40" i="1"/>
  <c r="AM40" i="1" s="1"/>
  <c r="O40" i="1"/>
  <c r="AL40" i="1" s="1"/>
  <c r="N40" i="1"/>
  <c r="AK40" i="1" s="1"/>
  <c r="M40" i="1"/>
  <c r="AJ40" i="1" s="1"/>
  <c r="L40" i="1"/>
  <c r="AI40" i="1" s="1"/>
  <c r="K40" i="1"/>
  <c r="AH40" i="1" s="1"/>
  <c r="J40" i="1"/>
  <c r="AG40" i="1" s="1"/>
  <c r="I40" i="1"/>
  <c r="AF40" i="1" s="1"/>
  <c r="H40" i="1"/>
  <c r="AE40" i="1" s="1"/>
  <c r="G40" i="1"/>
  <c r="AD40" i="1" s="1"/>
  <c r="F40" i="1"/>
  <c r="AC40" i="1" s="1"/>
  <c r="AY39" i="1"/>
  <c r="AX39" i="1"/>
  <c r="AA39" i="1"/>
  <c r="U39" i="1"/>
  <c r="T39" i="1"/>
  <c r="AQ39" i="1" s="1"/>
  <c r="S39" i="1"/>
  <c r="AP39" i="1" s="1"/>
  <c r="R39" i="1"/>
  <c r="AO39" i="1" s="1"/>
  <c r="Q39" i="1"/>
  <c r="P39" i="1"/>
  <c r="AM39" i="1" s="1"/>
  <c r="O39" i="1"/>
  <c r="AL39" i="1" s="1"/>
  <c r="N39" i="1"/>
  <c r="AK39" i="1" s="1"/>
  <c r="M39" i="1"/>
  <c r="L39" i="1"/>
  <c r="AI39" i="1" s="1"/>
  <c r="K39" i="1"/>
  <c r="AH39" i="1" s="1"/>
  <c r="J39" i="1"/>
  <c r="AG39" i="1" s="1"/>
  <c r="I39" i="1"/>
  <c r="H39" i="1"/>
  <c r="AE39" i="1" s="1"/>
  <c r="G39" i="1"/>
  <c r="AD39" i="1" s="1"/>
  <c r="F39" i="1"/>
  <c r="AC39" i="1" s="1"/>
  <c r="AY38" i="1"/>
  <c r="AX38" i="1"/>
  <c r="AA38" i="1"/>
  <c r="U38" i="1"/>
  <c r="AR38" i="1" s="1"/>
  <c r="T38" i="1"/>
  <c r="AQ38" i="1" s="1"/>
  <c r="S38" i="1"/>
  <c r="AP38" i="1" s="1"/>
  <c r="R38" i="1"/>
  <c r="AO38" i="1" s="1"/>
  <c r="Q38" i="1"/>
  <c r="AN38" i="1" s="1"/>
  <c r="P38" i="1"/>
  <c r="AM38" i="1" s="1"/>
  <c r="O38" i="1"/>
  <c r="AL38" i="1" s="1"/>
  <c r="N38" i="1"/>
  <c r="AK38" i="1" s="1"/>
  <c r="M38" i="1"/>
  <c r="AJ38" i="1" s="1"/>
  <c r="L38" i="1"/>
  <c r="AI38" i="1" s="1"/>
  <c r="K38" i="1"/>
  <c r="AH38" i="1" s="1"/>
  <c r="J38" i="1"/>
  <c r="AG38" i="1" s="1"/>
  <c r="I38" i="1"/>
  <c r="AF38" i="1" s="1"/>
  <c r="H38" i="1"/>
  <c r="AE38" i="1" s="1"/>
  <c r="G38" i="1"/>
  <c r="AD38" i="1" s="1"/>
  <c r="F38" i="1"/>
  <c r="AC38" i="1" s="1"/>
  <c r="AY37" i="1"/>
  <c r="AX37" i="1"/>
  <c r="AA37" i="1"/>
  <c r="U37" i="1"/>
  <c r="AR37" i="1" s="1"/>
  <c r="T37" i="1"/>
  <c r="AQ37" i="1" s="1"/>
  <c r="S37" i="1"/>
  <c r="AP37" i="1" s="1"/>
  <c r="R37" i="1"/>
  <c r="AO37" i="1" s="1"/>
  <c r="Q37" i="1"/>
  <c r="AN37" i="1" s="1"/>
  <c r="P37" i="1"/>
  <c r="AM37" i="1" s="1"/>
  <c r="O37" i="1"/>
  <c r="AL37" i="1" s="1"/>
  <c r="N37" i="1"/>
  <c r="AK37" i="1" s="1"/>
  <c r="M37" i="1"/>
  <c r="AJ37" i="1" s="1"/>
  <c r="L37" i="1"/>
  <c r="AI37" i="1" s="1"/>
  <c r="K37" i="1"/>
  <c r="AH37" i="1" s="1"/>
  <c r="J37" i="1"/>
  <c r="AG37" i="1" s="1"/>
  <c r="I37" i="1"/>
  <c r="AF37" i="1" s="1"/>
  <c r="H37" i="1"/>
  <c r="AE37" i="1" s="1"/>
  <c r="G37" i="1"/>
  <c r="AD37" i="1" s="1"/>
  <c r="F37" i="1"/>
  <c r="AC37" i="1" s="1"/>
  <c r="AY36" i="1"/>
  <c r="AX36" i="1"/>
  <c r="AA36" i="1"/>
  <c r="U36" i="1"/>
  <c r="AR36" i="1" s="1"/>
  <c r="T36" i="1"/>
  <c r="S36" i="1"/>
  <c r="AP36" i="1" s="1"/>
  <c r="R36" i="1"/>
  <c r="AO36" i="1" s="1"/>
  <c r="Q36" i="1"/>
  <c r="AN36" i="1" s="1"/>
  <c r="P36" i="1"/>
  <c r="O36" i="1"/>
  <c r="AL36" i="1" s="1"/>
  <c r="N36" i="1"/>
  <c r="AK36" i="1" s="1"/>
  <c r="M36" i="1"/>
  <c r="AJ36" i="1" s="1"/>
  <c r="L36" i="1"/>
  <c r="K36" i="1"/>
  <c r="AH36" i="1" s="1"/>
  <c r="J36" i="1"/>
  <c r="AG36" i="1" s="1"/>
  <c r="I36" i="1"/>
  <c r="AF36" i="1" s="1"/>
  <c r="H36" i="1"/>
  <c r="AE36" i="1" s="1"/>
  <c r="G36" i="1"/>
  <c r="AD36" i="1" s="1"/>
  <c r="F36" i="1"/>
  <c r="AC36" i="1" s="1"/>
  <c r="AY35" i="1"/>
  <c r="AX35" i="1"/>
  <c r="AA35" i="1"/>
  <c r="U35" i="1"/>
  <c r="T35" i="1"/>
  <c r="S35" i="1"/>
  <c r="AP35" i="1" s="1"/>
  <c r="R35" i="1"/>
  <c r="AO35" i="1" s="1"/>
  <c r="Q35" i="1"/>
  <c r="P35" i="1"/>
  <c r="O35" i="1"/>
  <c r="AL35" i="1" s="1"/>
  <c r="N35" i="1"/>
  <c r="AK35" i="1" s="1"/>
  <c r="M35" i="1"/>
  <c r="L35" i="1"/>
  <c r="K35" i="1"/>
  <c r="AH35" i="1" s="1"/>
  <c r="J35" i="1"/>
  <c r="AG35" i="1" s="1"/>
  <c r="I35" i="1"/>
  <c r="H35" i="1"/>
  <c r="G35" i="1"/>
  <c r="AD35" i="1" s="1"/>
  <c r="F35" i="1"/>
  <c r="AC35" i="1" s="1"/>
  <c r="AY34" i="1"/>
  <c r="AX34" i="1"/>
  <c r="AA34" i="1"/>
  <c r="U34" i="1"/>
  <c r="AR34" i="1" s="1"/>
  <c r="T34" i="1"/>
  <c r="AQ34" i="1" s="1"/>
  <c r="S34" i="1"/>
  <c r="AP34" i="1" s="1"/>
  <c r="R34" i="1"/>
  <c r="AO34" i="1" s="1"/>
  <c r="Q34" i="1"/>
  <c r="AN34" i="1" s="1"/>
  <c r="P34" i="1"/>
  <c r="AM34" i="1" s="1"/>
  <c r="O34" i="1"/>
  <c r="AL34" i="1" s="1"/>
  <c r="N34" i="1"/>
  <c r="AK34" i="1" s="1"/>
  <c r="M34" i="1"/>
  <c r="AJ34" i="1" s="1"/>
  <c r="L34" i="1"/>
  <c r="AI34" i="1" s="1"/>
  <c r="K34" i="1"/>
  <c r="AH34" i="1" s="1"/>
  <c r="J34" i="1"/>
  <c r="AG34" i="1" s="1"/>
  <c r="I34" i="1"/>
  <c r="AF34" i="1" s="1"/>
  <c r="H34" i="1"/>
  <c r="AE34" i="1" s="1"/>
  <c r="G34" i="1"/>
  <c r="AD34" i="1" s="1"/>
  <c r="F34" i="1"/>
  <c r="AC34" i="1" s="1"/>
  <c r="AY33" i="1"/>
  <c r="AX33" i="1"/>
  <c r="AA33" i="1"/>
  <c r="U33" i="1"/>
  <c r="T33" i="1"/>
  <c r="AQ33" i="1" s="1"/>
  <c r="S33" i="1"/>
  <c r="AP33" i="1" s="1"/>
  <c r="R33" i="1"/>
  <c r="AO33" i="1" s="1"/>
  <c r="Q33" i="1"/>
  <c r="AN33" i="1" s="1"/>
  <c r="P33" i="1"/>
  <c r="AM33" i="1" s="1"/>
  <c r="O33" i="1"/>
  <c r="AL33" i="1" s="1"/>
  <c r="N33" i="1"/>
  <c r="AK33" i="1" s="1"/>
  <c r="M33" i="1"/>
  <c r="AJ33" i="1" s="1"/>
  <c r="L33" i="1"/>
  <c r="AI33" i="1" s="1"/>
  <c r="K33" i="1"/>
  <c r="AH33" i="1" s="1"/>
  <c r="J33" i="1"/>
  <c r="AG33" i="1" s="1"/>
  <c r="I33" i="1"/>
  <c r="AF33" i="1" s="1"/>
  <c r="H33" i="1"/>
  <c r="AE33" i="1" s="1"/>
  <c r="G33" i="1"/>
  <c r="AD33" i="1" s="1"/>
  <c r="F33" i="1"/>
  <c r="AC33" i="1" s="1"/>
  <c r="AY32" i="1"/>
  <c r="AX32" i="1"/>
  <c r="AA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Y31" i="1"/>
  <c r="AX31" i="1"/>
  <c r="AA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Y30" i="1"/>
  <c r="AX30" i="1"/>
  <c r="AA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Y29" i="1"/>
  <c r="AX29" i="1"/>
  <c r="AA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Y28" i="1"/>
  <c r="AX28" i="1"/>
  <c r="AA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Y27" i="1"/>
  <c r="AX27" i="1"/>
  <c r="AA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Y26" i="1"/>
  <c r="AX26" i="1"/>
  <c r="AA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Y25" i="1"/>
  <c r="AX25" i="1"/>
  <c r="AA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Y24" i="1"/>
  <c r="AX24" i="1"/>
  <c r="AA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Y23" i="1"/>
  <c r="AX23" i="1"/>
  <c r="AA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Y22" i="1"/>
  <c r="AX22" i="1"/>
  <c r="AA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Y21" i="1"/>
  <c r="AX21" i="1"/>
  <c r="AA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Y20" i="1"/>
  <c r="AX20" i="1"/>
  <c r="U20" i="1"/>
  <c r="AR20" i="1" s="1"/>
  <c r="BO20" i="1" s="1"/>
  <c r="T20" i="1"/>
  <c r="AQ20" i="1" s="1"/>
  <c r="BN20" i="1" s="1"/>
  <c r="S20" i="1"/>
  <c r="AP20" i="1" s="1"/>
  <c r="BM20" i="1" s="1"/>
  <c r="R20" i="1"/>
  <c r="AO20" i="1" s="1"/>
  <c r="BL20" i="1" s="1"/>
  <c r="Q20" i="1"/>
  <c r="AN20" i="1" s="1"/>
  <c r="BK20" i="1" s="1"/>
  <c r="P20" i="1"/>
  <c r="AM20" i="1" s="1"/>
  <c r="BJ20" i="1" s="1"/>
  <c r="O20" i="1"/>
  <c r="AL20" i="1" s="1"/>
  <c r="BI20" i="1" s="1"/>
  <c r="N20" i="1"/>
  <c r="AK20" i="1" s="1"/>
  <c r="BH20" i="1" s="1"/>
  <c r="M20" i="1"/>
  <c r="AJ20" i="1" s="1"/>
  <c r="BG20" i="1" s="1"/>
  <c r="L20" i="1"/>
  <c r="AI20" i="1" s="1"/>
  <c r="BF20" i="1" s="1"/>
  <c r="K20" i="1"/>
  <c r="AH20" i="1" s="1"/>
  <c r="BE20" i="1" s="1"/>
  <c r="J20" i="1"/>
  <c r="AG20" i="1" s="1"/>
  <c r="BD20" i="1" s="1"/>
  <c r="I20" i="1"/>
  <c r="AF20" i="1" s="1"/>
  <c r="BC20" i="1" s="1"/>
  <c r="H20" i="1"/>
  <c r="AE20" i="1" s="1"/>
  <c r="BB20" i="1" s="1"/>
  <c r="G20" i="1"/>
  <c r="AD20" i="1" s="1"/>
  <c r="BA20" i="1" s="1"/>
  <c r="F20" i="1"/>
  <c r="AC20" i="1" s="1"/>
  <c r="AZ20" i="1" s="1"/>
  <c r="R13" i="1"/>
  <c r="J13" i="1"/>
  <c r="H13" i="1"/>
  <c r="T11" i="1"/>
  <c r="P11" i="1"/>
  <c r="T9" i="1"/>
  <c r="H9" i="1"/>
  <c r="F9" i="1"/>
  <c r="P7" i="1"/>
  <c r="N7" i="1"/>
  <c r="T5" i="1"/>
  <c r="R5" i="1"/>
  <c r="L5" i="1"/>
  <c r="J5" i="1"/>
  <c r="F5" i="1"/>
  <c r="R3" i="1"/>
  <c r="F3" i="1"/>
  <c r="T2" i="1"/>
  <c r="BP18" i="1" l="1"/>
  <c r="BP16" i="1"/>
  <c r="BP17" i="1"/>
  <c r="AT249" i="1"/>
  <c r="AT253" i="1"/>
  <c r="AT257" i="1"/>
  <c r="AT250" i="1"/>
  <c r="AT254" i="1"/>
  <c r="AT247" i="1"/>
  <c r="AT243" i="1"/>
  <c r="AT239" i="1"/>
  <c r="AT235" i="1"/>
  <c r="AT231" i="1"/>
  <c r="AT227" i="1"/>
  <c r="AT223" i="1"/>
  <c r="AT219" i="1"/>
  <c r="AT215" i="1"/>
  <c r="AT211" i="1"/>
  <c r="AT207" i="1"/>
  <c r="AT203" i="1"/>
  <c r="AT199" i="1"/>
  <c r="AT195" i="1"/>
  <c r="AT191" i="1"/>
  <c r="AT187" i="1"/>
  <c r="AT183" i="1"/>
  <c r="AT179" i="1"/>
  <c r="AT175" i="1"/>
  <c r="AT171" i="1"/>
  <c r="AT167" i="1"/>
  <c r="AT163" i="1"/>
  <c r="AT159" i="1"/>
  <c r="AT155" i="1"/>
  <c r="AT151" i="1"/>
  <c r="AT147" i="1"/>
  <c r="AT143" i="1"/>
  <c r="AT259" i="1"/>
  <c r="AT246" i="1"/>
  <c r="AT242" i="1"/>
  <c r="AT238" i="1"/>
  <c r="AT234" i="1"/>
  <c r="AT230" i="1"/>
  <c r="AT226" i="1"/>
  <c r="AT222" i="1"/>
  <c r="AT218" i="1"/>
  <c r="AT214" i="1"/>
  <c r="AT210" i="1"/>
  <c r="AT206" i="1"/>
  <c r="AT202" i="1"/>
  <c r="AT198" i="1"/>
  <c r="AT194" i="1"/>
  <c r="AT190" i="1"/>
  <c r="AT186" i="1"/>
  <c r="AT182" i="1"/>
  <c r="AT178" i="1"/>
  <c r="AT174" i="1"/>
  <c r="AT170" i="1"/>
  <c r="AT166" i="1"/>
  <c r="AT162" i="1"/>
  <c r="AT158" i="1"/>
  <c r="AT154" i="1"/>
  <c r="AT150" i="1"/>
  <c r="AT146" i="1"/>
  <c r="AT142" i="1"/>
  <c r="AT245" i="1"/>
  <c r="AT241" i="1"/>
  <c r="AT237" i="1"/>
  <c r="AT233" i="1"/>
  <c r="AT229" i="1"/>
  <c r="AT225" i="1"/>
  <c r="AT221" i="1"/>
  <c r="AT217" i="1"/>
  <c r="AT213" i="1"/>
  <c r="AT209" i="1"/>
  <c r="AT205" i="1"/>
  <c r="AT201" i="1"/>
  <c r="AT197" i="1"/>
  <c r="AT193" i="1"/>
  <c r="AT189" i="1"/>
  <c r="AT185" i="1"/>
  <c r="AT181" i="1"/>
  <c r="AT177" i="1"/>
  <c r="AT173" i="1"/>
  <c r="AT169" i="1"/>
  <c r="AT165" i="1"/>
  <c r="AT161" i="1"/>
  <c r="AT157" i="1"/>
  <c r="AT153" i="1"/>
  <c r="AT149" i="1"/>
  <c r="AT145" i="1"/>
  <c r="AT141" i="1"/>
  <c r="AT248" i="1"/>
  <c r="AT244" i="1"/>
  <c r="AT240" i="1"/>
  <c r="AT236" i="1"/>
  <c r="AT232" i="1"/>
  <c r="AT228" i="1"/>
  <c r="AT224" i="1"/>
  <c r="AT220" i="1"/>
  <c r="AT216" i="1"/>
  <c r="AT212" i="1"/>
  <c r="AT208" i="1"/>
  <c r="AT204" i="1"/>
  <c r="AT200" i="1"/>
  <c r="AT196" i="1"/>
  <c r="AT192" i="1"/>
  <c r="AT188" i="1"/>
  <c r="AT184" i="1"/>
  <c r="AT180" i="1"/>
  <c r="AT176" i="1"/>
  <c r="AT172" i="1"/>
  <c r="AT168" i="1"/>
  <c r="AT164" i="1"/>
  <c r="AT160" i="1"/>
  <c r="AT156" i="1"/>
  <c r="AT152" i="1"/>
  <c r="AT148" i="1"/>
  <c r="AT144" i="1"/>
  <c r="S13" i="1"/>
  <c r="N5" i="1"/>
  <c r="H7" i="1"/>
  <c r="L7" i="1"/>
  <c r="M7" i="1" s="1"/>
  <c r="T7" i="1"/>
  <c r="H11" i="1"/>
  <c r="L11" i="1"/>
  <c r="M11" i="1" s="1"/>
  <c r="F13" i="1"/>
  <c r="G13" i="1" s="1"/>
  <c r="N13" i="1"/>
  <c r="J3" i="1"/>
  <c r="K3" i="1" s="1"/>
  <c r="H5" i="1"/>
  <c r="I5" i="1" s="1"/>
  <c r="L9" i="1"/>
  <c r="J12" i="1"/>
  <c r="K12" i="1" s="1"/>
  <c r="P10" i="1"/>
  <c r="Q10" i="1" s="1"/>
  <c r="N3" i="1"/>
  <c r="P5" i="1"/>
  <c r="Q5" i="1" s="1"/>
  <c r="N8" i="1"/>
  <c r="O8" i="1" s="1"/>
  <c r="P9" i="1"/>
  <c r="P13" i="1"/>
  <c r="Q13" i="1" s="1"/>
  <c r="AC130" i="1"/>
  <c r="AD130" i="1" s="1"/>
  <c r="AG130" i="1"/>
  <c r="AH130" i="1" s="1"/>
  <c r="AK130" i="1"/>
  <c r="AO130" i="1"/>
  <c r="AE132" i="1"/>
  <c r="AF132" i="1" s="1"/>
  <c r="AI132" i="1"/>
  <c r="AJ132" i="1" s="1"/>
  <c r="AM132" i="1"/>
  <c r="AN132" i="1" s="1"/>
  <c r="AQ132" i="1"/>
  <c r="AR132" i="1" s="1"/>
  <c r="AC134" i="1"/>
  <c r="AD134" i="1" s="1"/>
  <c r="AG134" i="1"/>
  <c r="AH134" i="1" s="1"/>
  <c r="AK134" i="1"/>
  <c r="AL134" i="1" s="1"/>
  <c r="AO134" i="1"/>
  <c r="AE136" i="1"/>
  <c r="AF136" i="1" s="1"/>
  <c r="AI136" i="1"/>
  <c r="AJ136" i="1" s="1"/>
  <c r="AM136" i="1"/>
  <c r="AQ136" i="1"/>
  <c r="AC138" i="1"/>
  <c r="AD138" i="1" s="1"/>
  <c r="AG138" i="1"/>
  <c r="AH138" i="1" s="1"/>
  <c r="AK138" i="1"/>
  <c r="AO138" i="1"/>
  <c r="AE140" i="1"/>
  <c r="AF140" i="1" s="1"/>
  <c r="AI140" i="1"/>
  <c r="AJ140" i="1" s="1"/>
  <c r="AM140" i="1"/>
  <c r="AN140" i="1" s="1"/>
  <c r="AQ140" i="1"/>
  <c r="AR140" i="1" s="1"/>
  <c r="O7" i="1"/>
  <c r="T10" i="1"/>
  <c r="Q11" i="1"/>
  <c r="N12" i="1"/>
  <c r="O12" i="1" s="1"/>
  <c r="K13" i="1"/>
  <c r="J18" i="1"/>
  <c r="N4" i="1"/>
  <c r="O4" i="1" s="1"/>
  <c r="H10" i="1"/>
  <c r="I10" i="1" s="1"/>
  <c r="U11" i="1"/>
  <c r="V11" i="1" s="1"/>
  <c r="W11" i="1" s="1"/>
  <c r="X11" i="1" s="1"/>
  <c r="Y11" i="1" s="1"/>
  <c r="R12" i="1"/>
  <c r="S12" i="1" s="1"/>
  <c r="O13" i="1"/>
  <c r="AQ43" i="1"/>
  <c r="H2" i="1"/>
  <c r="L10" i="1"/>
  <c r="M10" i="1" s="1"/>
  <c r="I11" i="1"/>
  <c r="F12" i="1"/>
  <c r="G12" i="1" s="1"/>
  <c r="AR93" i="1"/>
  <c r="T4" i="1"/>
  <c r="U4" i="1" s="1"/>
  <c r="V4" i="1" s="1"/>
  <c r="W4" i="1" s="1"/>
  <c r="X4" i="1" s="1"/>
  <c r="Y4" i="1" s="1"/>
  <c r="M9" i="1"/>
  <c r="I2" i="1"/>
  <c r="L6" i="1"/>
  <c r="M6" i="1" s="1"/>
  <c r="I7" i="1"/>
  <c r="Q7" i="1"/>
  <c r="N9" i="1"/>
  <c r="O9" i="1" s="1"/>
  <c r="AN60" i="1"/>
  <c r="AQ92" i="1"/>
  <c r="AR127" i="1"/>
  <c r="AL130" i="1"/>
  <c r="AP130" i="1"/>
  <c r="H4" i="1"/>
  <c r="I4" i="1" s="1"/>
  <c r="M5" i="1"/>
  <c r="U5" i="1"/>
  <c r="V5" i="1" s="1"/>
  <c r="W5" i="1" s="1"/>
  <c r="X5" i="1" s="1"/>
  <c r="Y5" i="1" s="1"/>
  <c r="I8" i="1"/>
  <c r="U9" i="1"/>
  <c r="V9" i="1" s="1"/>
  <c r="W9" i="1" s="1"/>
  <c r="X9" i="1" s="1"/>
  <c r="Y9" i="1" s="1"/>
  <c r="L2" i="1"/>
  <c r="M2" i="1" s="1"/>
  <c r="P6" i="1"/>
  <c r="Q6" i="1" s="1"/>
  <c r="U7" i="1"/>
  <c r="V7" i="1" s="1"/>
  <c r="W7" i="1" s="1"/>
  <c r="X7" i="1" s="1"/>
  <c r="Y7" i="1" s="1"/>
  <c r="N11" i="1"/>
  <c r="O11" i="1" s="1"/>
  <c r="L13" i="1"/>
  <c r="M13" i="1" s="1"/>
  <c r="T13" i="1"/>
  <c r="U13" i="1" s="1"/>
  <c r="V13" i="1" s="1"/>
  <c r="W13" i="1" s="1"/>
  <c r="X13" i="1" s="1"/>
  <c r="Y13" i="1" s="1"/>
  <c r="R17" i="1"/>
  <c r="AO21" i="1" s="1"/>
  <c r="AN64" i="1"/>
  <c r="AQ76" i="1"/>
  <c r="AQ84" i="1"/>
  <c r="AL138" i="1"/>
  <c r="AP138" i="1"/>
  <c r="P2" i="1"/>
  <c r="Q2" i="1" s="1"/>
  <c r="O3" i="1"/>
  <c r="H6" i="1"/>
  <c r="I6" i="1" s="1"/>
  <c r="T6" i="1"/>
  <c r="U6" i="1" s="1"/>
  <c r="V6" i="1" s="1"/>
  <c r="W6" i="1" s="1"/>
  <c r="X6" i="1" s="1"/>
  <c r="Y6" i="1" s="1"/>
  <c r="J9" i="1"/>
  <c r="K9" i="1" s="1"/>
  <c r="R9" i="1"/>
  <c r="S9" i="1" s="1"/>
  <c r="S2" i="1"/>
  <c r="Q12" i="1"/>
  <c r="T12" i="1"/>
  <c r="P3" i="1"/>
  <c r="Q3" i="1" s="1"/>
  <c r="J7" i="1"/>
  <c r="K7" i="1" s="1"/>
  <c r="T8" i="1"/>
  <c r="U8" i="1" s="1"/>
  <c r="V8" i="1" s="1"/>
  <c r="W8" i="1" s="1"/>
  <c r="X8" i="1" s="1"/>
  <c r="Y8" i="1" s="1"/>
  <c r="U10" i="1"/>
  <c r="V10" i="1" s="1"/>
  <c r="W10" i="1" s="1"/>
  <c r="X10" i="1" s="1"/>
  <c r="Y10" i="1" s="1"/>
  <c r="J11" i="1"/>
  <c r="K11" i="1" s="1"/>
  <c r="R18" i="1"/>
  <c r="AN68" i="1"/>
  <c r="AR89" i="1"/>
  <c r="AR98" i="1"/>
  <c r="AR106" i="1"/>
  <c r="AR110" i="1"/>
  <c r="AR114" i="1"/>
  <c r="AR119" i="1"/>
  <c r="AC132" i="1"/>
  <c r="AD132" i="1" s="1"/>
  <c r="AN136" i="1"/>
  <c r="AR136" i="1"/>
  <c r="K2" i="1"/>
  <c r="I13" i="1"/>
  <c r="L3" i="1"/>
  <c r="M3" i="1" s="1"/>
  <c r="F7" i="1"/>
  <c r="G7" i="1" s="1"/>
  <c r="R7" i="1"/>
  <c r="R11" i="1"/>
  <c r="S11" i="1" s="1"/>
  <c r="AR49" i="1"/>
  <c r="AN56" i="1"/>
  <c r="AN72" i="1"/>
  <c r="AR85" i="1"/>
  <c r="AQ88" i="1"/>
  <c r="AR102" i="1"/>
  <c r="AR123" i="1"/>
  <c r="AP134" i="1"/>
  <c r="G2" i="1"/>
  <c r="Q9" i="1"/>
  <c r="H3" i="1"/>
  <c r="I3" i="1" s="1"/>
  <c r="T3" i="1"/>
  <c r="U3" i="1" s="1"/>
  <c r="V3" i="1" s="1"/>
  <c r="W3" i="1" s="1"/>
  <c r="X3" i="1" s="1"/>
  <c r="Y3" i="1" s="1"/>
  <c r="O5" i="1"/>
  <c r="J17" i="1"/>
  <c r="AG21" i="1" s="1"/>
  <c r="AR81" i="1"/>
  <c r="P4" i="1"/>
  <c r="P8" i="1"/>
  <c r="Q8" i="1" s="1"/>
  <c r="U2" i="1"/>
  <c r="V2" i="1" s="1"/>
  <c r="J4" i="1"/>
  <c r="K5" i="1"/>
  <c r="J8" i="1"/>
  <c r="K8" i="1" s="1"/>
  <c r="L12" i="1"/>
  <c r="M12" i="1" s="1"/>
  <c r="G3" i="1"/>
  <c r="F4" i="1"/>
  <c r="G4" i="1" s="1"/>
  <c r="L4" i="1"/>
  <c r="G5" i="1"/>
  <c r="F8" i="1"/>
  <c r="G8" i="1" s="1"/>
  <c r="L8" i="1"/>
  <c r="M8" i="1" s="1"/>
  <c r="G9" i="1"/>
  <c r="G11" i="1"/>
  <c r="S3" i="1"/>
  <c r="R4" i="1"/>
  <c r="S4" i="1" s="1"/>
  <c r="S5" i="1"/>
  <c r="S7" i="1"/>
  <c r="R8" i="1"/>
  <c r="S8" i="1" s="1"/>
  <c r="H12" i="1"/>
  <c r="F18" i="1"/>
  <c r="F17" i="1"/>
  <c r="AC21" i="1" s="1"/>
  <c r="N18" i="1"/>
  <c r="N17" i="1"/>
  <c r="AK21" i="1" s="1"/>
  <c r="AR45" i="1"/>
  <c r="AR53" i="1"/>
  <c r="AQ36" i="1"/>
  <c r="AM44" i="1"/>
  <c r="AR90" i="1"/>
  <c r="AR94" i="1"/>
  <c r="H18" i="1"/>
  <c r="L18" i="1"/>
  <c r="P18" i="1"/>
  <c r="T18" i="1"/>
  <c r="I18" i="1"/>
  <c r="M18" i="1"/>
  <c r="Q18" i="1"/>
  <c r="U18" i="1"/>
  <c r="G18" i="1"/>
  <c r="K18" i="1"/>
  <c r="K17" i="1" s="1"/>
  <c r="AH21" i="1" s="1"/>
  <c r="O18" i="1"/>
  <c r="S18" i="1"/>
  <c r="AN35" i="1"/>
  <c r="AJ39" i="1"/>
  <c r="AR57" i="1"/>
  <c r="AR61" i="1"/>
  <c r="AR65" i="1"/>
  <c r="AR69" i="1"/>
  <c r="AR73" i="1"/>
  <c r="AR77" i="1"/>
  <c r="AR97" i="1"/>
  <c r="AR101" i="1"/>
  <c r="AR105" i="1"/>
  <c r="AR109" i="1"/>
  <c r="AR113" i="1"/>
  <c r="AQ96" i="1"/>
  <c r="AQ100" i="1"/>
  <c r="AQ104" i="1"/>
  <c r="AQ108" i="1"/>
  <c r="AQ112" i="1"/>
  <c r="AQ116" i="1"/>
  <c r="AE129" i="1"/>
  <c r="AF129" i="1" s="1"/>
  <c r="AI129" i="1"/>
  <c r="AJ129" i="1" s="1"/>
  <c r="AM129" i="1"/>
  <c r="AN129" i="1" s="1"/>
  <c r="AF130" i="1"/>
  <c r="AJ130" i="1"/>
  <c r="AN130" i="1"/>
  <c r="AC131" i="1"/>
  <c r="AD131" i="1" s="1"/>
  <c r="AG131" i="1"/>
  <c r="AK131" i="1"/>
  <c r="AL131" i="1" s="1"/>
  <c r="AO131" i="1"/>
  <c r="AH132" i="1"/>
  <c r="AL132" i="1"/>
  <c r="AP132" i="1"/>
  <c r="AE133" i="1"/>
  <c r="AI133" i="1"/>
  <c r="AM133" i="1"/>
  <c r="AQ133" i="1"/>
  <c r="AR133" i="1" s="1"/>
  <c r="AF134" i="1"/>
  <c r="AJ134" i="1"/>
  <c r="AN134" i="1"/>
  <c r="AR134" i="1"/>
  <c r="AC135" i="1"/>
  <c r="AG135" i="1"/>
  <c r="AK135" i="1"/>
  <c r="AO135" i="1"/>
  <c r="AP135" i="1" s="1"/>
  <c r="AD136" i="1"/>
  <c r="AH136" i="1"/>
  <c r="AL136" i="1"/>
  <c r="AP136" i="1"/>
  <c r="AE137" i="1"/>
  <c r="AI137" i="1"/>
  <c r="AM137" i="1"/>
  <c r="AQ137" i="1"/>
  <c r="AR137" i="1" s="1"/>
  <c r="AF138" i="1"/>
  <c r="AJ138" i="1"/>
  <c r="AN138" i="1"/>
  <c r="AR138" i="1"/>
  <c r="AC139" i="1"/>
  <c r="AG139" i="1"/>
  <c r="AK139" i="1"/>
  <c r="AO139" i="1"/>
  <c r="AP139" i="1" s="1"/>
  <c r="AD140" i="1"/>
  <c r="AH140" i="1"/>
  <c r="AL140" i="1"/>
  <c r="AP140" i="1"/>
  <c r="AH131" i="1"/>
  <c r="AP131" i="1"/>
  <c r="AF133" i="1"/>
  <c r="AJ133" i="1"/>
  <c r="AN133" i="1"/>
  <c r="AD135" i="1"/>
  <c r="AH135" i="1"/>
  <c r="AL135" i="1"/>
  <c r="AF137" i="1"/>
  <c r="AJ137" i="1"/>
  <c r="AN137" i="1"/>
  <c r="AD139" i="1"/>
  <c r="AH139" i="1"/>
  <c r="AL139" i="1"/>
  <c r="AF35" i="1"/>
  <c r="AN39" i="1"/>
  <c r="AK43" i="1"/>
  <c r="AF43" i="1"/>
  <c r="AO56" i="1"/>
  <c r="AR56" i="1"/>
  <c r="O2" i="1"/>
  <c r="H17" i="1"/>
  <c r="AE21" i="1" s="1"/>
  <c r="L17" i="1"/>
  <c r="AI21" i="1" s="1"/>
  <c r="P17" i="1"/>
  <c r="AM21" i="1" s="1"/>
  <c r="T17" i="1"/>
  <c r="AQ21" i="1" s="1"/>
  <c r="AI36" i="1"/>
  <c r="AM36" i="1"/>
  <c r="AD45" i="1"/>
  <c r="AH45" i="1"/>
  <c r="AL45" i="1"/>
  <c r="AP45" i="1"/>
  <c r="AD49" i="1"/>
  <c r="AH49" i="1"/>
  <c r="AL49" i="1"/>
  <c r="AP49" i="1"/>
  <c r="AD53" i="1"/>
  <c r="AH53" i="1"/>
  <c r="AL53" i="1"/>
  <c r="AP53" i="1"/>
  <c r="AJ56" i="1"/>
  <c r="AJ60" i="1"/>
  <c r="AJ64" i="1"/>
  <c r="AJ68" i="1"/>
  <c r="AJ72" i="1"/>
  <c r="AJ35" i="1"/>
  <c r="AR39" i="1"/>
  <c r="AE35" i="1"/>
  <c r="AI35" i="1"/>
  <c r="AM35" i="1"/>
  <c r="AQ35" i="1"/>
  <c r="AP44" i="1"/>
  <c r="AE44" i="1"/>
  <c r="AE45" i="1"/>
  <c r="AI45" i="1"/>
  <c r="AM45" i="1"/>
  <c r="AQ45" i="1"/>
  <c r="AF45" i="1"/>
  <c r="AN45" i="1"/>
  <c r="AE49" i="1"/>
  <c r="AI49" i="1"/>
  <c r="AM49" i="1"/>
  <c r="AQ49" i="1"/>
  <c r="AF49" i="1"/>
  <c r="AN49" i="1"/>
  <c r="AE53" i="1"/>
  <c r="AI53" i="1"/>
  <c r="AM53" i="1"/>
  <c r="AQ53" i="1"/>
  <c r="AF53" i="1"/>
  <c r="AN53" i="1"/>
  <c r="AR35" i="1"/>
  <c r="AF39" i="1"/>
  <c r="AP43" i="1"/>
  <c r="AQ56" i="1"/>
  <c r="AM56" i="1"/>
  <c r="AI56" i="1"/>
  <c r="AE56" i="1"/>
  <c r="AQ60" i="1"/>
  <c r="AM60" i="1"/>
  <c r="AI60" i="1"/>
  <c r="AE60" i="1"/>
  <c r="AR60" i="1"/>
  <c r="AQ64" i="1"/>
  <c r="AM64" i="1"/>
  <c r="AI64" i="1"/>
  <c r="AE64" i="1"/>
  <c r="AR64" i="1"/>
  <c r="AQ68" i="1"/>
  <c r="AM68" i="1"/>
  <c r="AI68" i="1"/>
  <c r="AE68" i="1"/>
  <c r="AR68" i="1"/>
  <c r="AQ72" i="1"/>
  <c r="AM72" i="1"/>
  <c r="AI72" i="1"/>
  <c r="AE72" i="1"/>
  <c r="AR72" i="1"/>
  <c r="AO43" i="1"/>
  <c r="AJ43" i="1"/>
  <c r="AK56" i="1"/>
  <c r="AJ45" i="1"/>
  <c r="AJ49" i="1"/>
  <c r="AJ53" i="1"/>
  <c r="AD56" i="1"/>
  <c r="AH56" i="1"/>
  <c r="AL56" i="1"/>
  <c r="AP56" i="1"/>
  <c r="AF56" i="1"/>
  <c r="AD60" i="1"/>
  <c r="AH60" i="1"/>
  <c r="AL60" i="1"/>
  <c r="AP60" i="1"/>
  <c r="AF60" i="1"/>
  <c r="AD64" i="1"/>
  <c r="AH64" i="1"/>
  <c r="AL64" i="1"/>
  <c r="AP64" i="1"/>
  <c r="AF64" i="1"/>
  <c r="AD68" i="1"/>
  <c r="AH68" i="1"/>
  <c r="AL68" i="1"/>
  <c r="AP68" i="1"/>
  <c r="AF68" i="1"/>
  <c r="AD72" i="1"/>
  <c r="AH72" i="1"/>
  <c r="AL72" i="1"/>
  <c r="AP72" i="1"/>
  <c r="AF72" i="1"/>
  <c r="AF76" i="1"/>
  <c r="AJ76" i="1"/>
  <c r="AN76" i="1"/>
  <c r="AR76" i="1"/>
  <c r="AF80" i="1"/>
  <c r="AJ80" i="1"/>
  <c r="AN80" i="1"/>
  <c r="AR80" i="1"/>
  <c r="AF84" i="1"/>
  <c r="AJ84" i="1"/>
  <c r="AN84" i="1"/>
  <c r="AR84" i="1"/>
  <c r="AF88" i="1"/>
  <c r="AJ88" i="1"/>
  <c r="AN88" i="1"/>
  <c r="AR88" i="1"/>
  <c r="AF92" i="1"/>
  <c r="AJ92" i="1"/>
  <c r="AN92" i="1"/>
  <c r="AR92" i="1"/>
  <c r="AF96" i="1"/>
  <c r="AJ96" i="1"/>
  <c r="AN96" i="1"/>
  <c r="AR96" i="1"/>
  <c r="AF100" i="1"/>
  <c r="AJ100" i="1"/>
  <c r="AN100" i="1"/>
  <c r="AR100" i="1"/>
  <c r="AF104" i="1"/>
  <c r="AJ104" i="1"/>
  <c r="AN104" i="1"/>
  <c r="AR104" i="1"/>
  <c r="AF108" i="1"/>
  <c r="AJ108" i="1"/>
  <c r="AN108" i="1"/>
  <c r="AR108" i="1"/>
  <c r="AF112" i="1"/>
  <c r="AJ112" i="1"/>
  <c r="AN112" i="1"/>
  <c r="AR112" i="1"/>
  <c r="AF116" i="1"/>
  <c r="AJ116" i="1"/>
  <c r="AN116" i="1"/>
  <c r="AR116" i="1"/>
  <c r="AD129" i="1"/>
  <c r="AH129" i="1"/>
  <c r="AL129" i="1"/>
  <c r="AF131" i="1"/>
  <c r="AJ131" i="1"/>
  <c r="AN131" i="1"/>
  <c r="AR131" i="1"/>
  <c r="AD133" i="1"/>
  <c r="AH133" i="1"/>
  <c r="AL133" i="1"/>
  <c r="AP133" i="1"/>
  <c r="AF135" i="1"/>
  <c r="AJ135" i="1"/>
  <c r="AN135" i="1"/>
  <c r="AR135" i="1"/>
  <c r="AD137" i="1"/>
  <c r="AH137" i="1"/>
  <c r="AL137" i="1"/>
  <c r="AP137" i="1"/>
  <c r="AF139" i="1"/>
  <c r="AJ139" i="1"/>
  <c r="AN139" i="1"/>
  <c r="AR139" i="1"/>
  <c r="AN119" i="1"/>
  <c r="AE89" i="1"/>
  <c r="AI89" i="1"/>
  <c r="AM89" i="1"/>
  <c r="AQ89" i="1"/>
  <c r="AF90" i="1"/>
  <c r="AJ90" i="1"/>
  <c r="AN90" i="1"/>
  <c r="AD92" i="1"/>
  <c r="AH92" i="1"/>
  <c r="AL92" i="1"/>
  <c r="AP92" i="1"/>
  <c r="AE93" i="1"/>
  <c r="AI93" i="1"/>
  <c r="AM93" i="1"/>
  <c r="AQ93" i="1"/>
  <c r="AF94" i="1"/>
  <c r="AJ94" i="1"/>
  <c r="AN94" i="1"/>
  <c r="AD96" i="1"/>
  <c r="AH96" i="1"/>
  <c r="AL96" i="1"/>
  <c r="AP96" i="1"/>
  <c r="AE97" i="1"/>
  <c r="AI97" i="1"/>
  <c r="AM97" i="1"/>
  <c r="AQ97" i="1"/>
  <c r="AF98" i="1"/>
  <c r="AJ98" i="1"/>
  <c r="AN98" i="1"/>
  <c r="AD100" i="1"/>
  <c r="AH100" i="1"/>
  <c r="AL100" i="1"/>
  <c r="AP100" i="1"/>
  <c r="AE101" i="1"/>
  <c r="AI101" i="1"/>
  <c r="AM101" i="1"/>
  <c r="AQ101" i="1"/>
  <c r="AF102" i="1"/>
  <c r="AJ102" i="1"/>
  <c r="AN102" i="1"/>
  <c r="AD104" i="1"/>
  <c r="AH104" i="1"/>
  <c r="AL104" i="1"/>
  <c r="AP104" i="1"/>
  <c r="AE105" i="1"/>
  <c r="AI105" i="1"/>
  <c r="AM105" i="1"/>
  <c r="AQ105" i="1"/>
  <c r="AF106" i="1"/>
  <c r="AJ106" i="1"/>
  <c r="AN106" i="1"/>
  <c r="AD108" i="1"/>
  <c r="AH108" i="1"/>
  <c r="AL108" i="1"/>
  <c r="AP108" i="1"/>
  <c r="AE109" i="1"/>
  <c r="AI109" i="1"/>
  <c r="AM109" i="1"/>
  <c r="AQ109" i="1"/>
  <c r="AF110" i="1"/>
  <c r="AJ110" i="1"/>
  <c r="AN110" i="1"/>
  <c r="AD112" i="1"/>
  <c r="AH112" i="1"/>
  <c r="AL112" i="1"/>
  <c r="AP112" i="1"/>
  <c r="AE113" i="1"/>
  <c r="AI113" i="1"/>
  <c r="AM113" i="1"/>
  <c r="AQ113" i="1"/>
  <c r="AF114" i="1"/>
  <c r="AJ114" i="1"/>
  <c r="AN114" i="1"/>
  <c r="AD116" i="1"/>
  <c r="AH116" i="1"/>
  <c r="AL116" i="1"/>
  <c r="AP116" i="1"/>
  <c r="AF57" i="1"/>
  <c r="AJ57" i="1"/>
  <c r="AN57" i="1"/>
  <c r="AF61" i="1"/>
  <c r="AJ61" i="1"/>
  <c r="AN61" i="1"/>
  <c r="AF65" i="1"/>
  <c r="AJ65" i="1"/>
  <c r="AN65" i="1"/>
  <c r="AF69" i="1"/>
  <c r="AJ69" i="1"/>
  <c r="AN69" i="1"/>
  <c r="AF73" i="1"/>
  <c r="AJ73" i="1"/>
  <c r="AN73" i="1"/>
  <c r="AE76" i="1"/>
  <c r="AI76" i="1"/>
  <c r="AM76" i="1"/>
  <c r="AF77" i="1"/>
  <c r="AJ77" i="1"/>
  <c r="AN77" i="1"/>
  <c r="AE80" i="1"/>
  <c r="AI80" i="1"/>
  <c r="AM80" i="1"/>
  <c r="AF81" i="1"/>
  <c r="AJ81" i="1"/>
  <c r="AN81" i="1"/>
  <c r="AE84" i="1"/>
  <c r="AI84" i="1"/>
  <c r="AM84" i="1"/>
  <c r="AF85" i="1"/>
  <c r="AJ85" i="1"/>
  <c r="AN85" i="1"/>
  <c r="AE88" i="1"/>
  <c r="AI88" i="1"/>
  <c r="AM88" i="1"/>
  <c r="AF89" i="1"/>
  <c r="AJ89" i="1"/>
  <c r="AN89" i="1"/>
  <c r="AE92" i="1"/>
  <c r="AI92" i="1"/>
  <c r="AM92" i="1"/>
  <c r="AF93" i="1"/>
  <c r="AJ93" i="1"/>
  <c r="AN93" i="1"/>
  <c r="AE96" i="1"/>
  <c r="AI96" i="1"/>
  <c r="AM96" i="1"/>
  <c r="AF97" i="1"/>
  <c r="AJ97" i="1"/>
  <c r="AN97" i="1"/>
  <c r="AE100" i="1"/>
  <c r="AI100" i="1"/>
  <c r="AM100" i="1"/>
  <c r="AF101" i="1"/>
  <c r="AJ101" i="1"/>
  <c r="AN101" i="1"/>
  <c r="AE104" i="1"/>
  <c r="AI104" i="1"/>
  <c r="AM104" i="1"/>
  <c r="AF105" i="1"/>
  <c r="AJ105" i="1"/>
  <c r="AN105" i="1"/>
  <c r="AE108" i="1"/>
  <c r="AI108" i="1"/>
  <c r="AM108" i="1"/>
  <c r="AF109" i="1"/>
  <c r="AJ109" i="1"/>
  <c r="AN109" i="1"/>
  <c r="AE112" i="1"/>
  <c r="AI112" i="1"/>
  <c r="AM112" i="1"/>
  <c r="AF113" i="1"/>
  <c r="AJ113" i="1"/>
  <c r="AN113" i="1"/>
  <c r="AE116" i="1"/>
  <c r="AI116" i="1"/>
  <c r="AM116" i="1"/>
  <c r="AF123" i="1"/>
  <c r="AJ123" i="1"/>
  <c r="AN123" i="1"/>
  <c r="AF127" i="1"/>
  <c r="AJ127" i="1"/>
  <c r="AN127" i="1"/>
  <c r="S17" i="1" l="1"/>
  <c r="AP21" i="1" s="1"/>
  <c r="AU21" i="1"/>
  <c r="W2" i="1"/>
  <c r="F16" i="1"/>
  <c r="O16" i="1"/>
  <c r="N15" i="1"/>
  <c r="L15" i="1"/>
  <c r="AI256" i="1" s="1"/>
  <c r="T15" i="1"/>
  <c r="AQ183" i="1" s="1"/>
  <c r="N16" i="1"/>
  <c r="F15" i="1"/>
  <c r="AC260" i="1" s="1"/>
  <c r="R15" i="1"/>
  <c r="AO237" i="1" s="1"/>
  <c r="U12" i="1"/>
  <c r="V12" i="1" s="1"/>
  <c r="W12" i="1" s="1"/>
  <c r="X12" i="1" s="1"/>
  <c r="Y12" i="1" s="1"/>
  <c r="AI212" i="1"/>
  <c r="O17" i="1"/>
  <c r="AL21" i="1" s="1"/>
  <c r="G16" i="1"/>
  <c r="T16" i="1"/>
  <c r="AI196" i="1"/>
  <c r="AI180" i="1"/>
  <c r="R16" i="1"/>
  <c r="U17" i="1"/>
  <c r="AR21" i="1" s="1"/>
  <c r="I17" i="1"/>
  <c r="AF21" i="1" s="1"/>
  <c r="I12" i="1"/>
  <c r="I16" i="1" s="1"/>
  <c r="H16" i="1"/>
  <c r="P16" i="1"/>
  <c r="P15" i="1"/>
  <c r="AM259" i="1" s="1"/>
  <c r="Q4" i="1"/>
  <c r="Q16" i="1" s="1"/>
  <c r="H15" i="1"/>
  <c r="AE255" i="1" s="1"/>
  <c r="K4" i="1"/>
  <c r="K16" i="1" s="1"/>
  <c r="J16" i="1"/>
  <c r="J15" i="1"/>
  <c r="AG256" i="1" s="1"/>
  <c r="S16" i="1"/>
  <c r="AI144" i="1"/>
  <c r="AI160" i="1"/>
  <c r="AI257" i="1"/>
  <c r="AI252" i="1"/>
  <c r="AI171" i="1"/>
  <c r="AI210" i="1"/>
  <c r="AI260" i="1"/>
  <c r="L16" i="1"/>
  <c r="Q17" i="1"/>
  <c r="AN21" i="1" s="1"/>
  <c r="G17" i="1"/>
  <c r="AD21" i="1" s="1"/>
  <c r="M4" i="1"/>
  <c r="M16" i="1" s="1"/>
  <c r="AQ217" i="1"/>
  <c r="M17" i="1"/>
  <c r="AJ21" i="1" s="1"/>
  <c r="AC253" i="1"/>
  <c r="AC213" i="1"/>
  <c r="AC188" i="1"/>
  <c r="AC187" i="1"/>
  <c r="AC162" i="1"/>
  <c r="AG257" i="1"/>
  <c r="AG253" i="1"/>
  <c r="AG260" i="1"/>
  <c r="AG213" i="1"/>
  <c r="AG192" i="1"/>
  <c r="AG188" i="1"/>
  <c r="AG209" i="1"/>
  <c r="AG205" i="1"/>
  <c r="AG212" i="1"/>
  <c r="AG241" i="1"/>
  <c r="AG217" i="1"/>
  <c r="AG191" i="1"/>
  <c r="AG179" i="1"/>
  <c r="AG175" i="1"/>
  <c r="AG237" i="1"/>
  <c r="AG229" i="1"/>
  <c r="AG159" i="1"/>
  <c r="AG155" i="1"/>
  <c r="AG143" i="1"/>
  <c r="AG172" i="1"/>
  <c r="AG144" i="1"/>
  <c r="AE259" i="1"/>
  <c r="AM254" i="1"/>
  <c r="AM186" i="1"/>
  <c r="AM165" i="1"/>
  <c r="AK257" i="1"/>
  <c r="AK253" i="1"/>
  <c r="AK260" i="1"/>
  <c r="AK256" i="1"/>
  <c r="AK252" i="1"/>
  <c r="AK213" i="1"/>
  <c r="AK245" i="1"/>
  <c r="AK241" i="1"/>
  <c r="AK237" i="1"/>
  <c r="AK233" i="1"/>
  <c r="AK229" i="1"/>
  <c r="AK225" i="1"/>
  <c r="AK221" i="1"/>
  <c r="AK217" i="1"/>
  <c r="AK192" i="1"/>
  <c r="AK188" i="1"/>
  <c r="AK184" i="1"/>
  <c r="AK180" i="1"/>
  <c r="AK212" i="1"/>
  <c r="AK196" i="1"/>
  <c r="AK209" i="1"/>
  <c r="AK205" i="1"/>
  <c r="AK201" i="1"/>
  <c r="AK191" i="1"/>
  <c r="AK187" i="1"/>
  <c r="AK183" i="1"/>
  <c r="AK179" i="1"/>
  <c r="AK176" i="1"/>
  <c r="AK172" i="1"/>
  <c r="AK197" i="1"/>
  <c r="AK163" i="1"/>
  <c r="AK159" i="1"/>
  <c r="AK155" i="1"/>
  <c r="AK151" i="1"/>
  <c r="AK147" i="1"/>
  <c r="AK143" i="1"/>
  <c r="AK148" i="1"/>
  <c r="AK144" i="1"/>
  <c r="AI259" i="1"/>
  <c r="AI250" i="1"/>
  <c r="AI243" i="1"/>
  <c r="AI227" i="1"/>
  <c r="AI186" i="1"/>
  <c r="AI198" i="1"/>
  <c r="AI199" i="1"/>
  <c r="AI185" i="1"/>
  <c r="AI170" i="1"/>
  <c r="AI165" i="1"/>
  <c r="AI153" i="1"/>
  <c r="AI142" i="1"/>
  <c r="G15" i="1" l="1"/>
  <c r="AQ157" i="1"/>
  <c r="U16" i="1"/>
  <c r="AQ211" i="1"/>
  <c r="AQ189" i="1"/>
  <c r="AO209" i="1"/>
  <c r="AQ233" i="1"/>
  <c r="AQ174" i="1"/>
  <c r="AE174" i="1"/>
  <c r="AQ209" i="1"/>
  <c r="AQ156" i="1"/>
  <c r="AQ173" i="1"/>
  <c r="AQ186" i="1"/>
  <c r="AE190" i="1"/>
  <c r="AQ236" i="1"/>
  <c r="AO255" i="1"/>
  <c r="AE181" i="1"/>
  <c r="AE231" i="1"/>
  <c r="AE161" i="1"/>
  <c r="AE195" i="1"/>
  <c r="AF195" i="1" s="1"/>
  <c r="AE247" i="1"/>
  <c r="AO151" i="1"/>
  <c r="AE149" i="1"/>
  <c r="AE207" i="1"/>
  <c r="AF207" i="1" s="1"/>
  <c r="AE254" i="1"/>
  <c r="AQ172" i="1"/>
  <c r="AO188" i="1"/>
  <c r="AE165" i="1"/>
  <c r="AF165" i="1" s="1"/>
  <c r="AE197" i="1"/>
  <c r="AE178" i="1"/>
  <c r="AE219" i="1"/>
  <c r="AE235" i="1"/>
  <c r="AF235" i="1" s="1"/>
  <c r="AE258" i="1"/>
  <c r="AQ164" i="1"/>
  <c r="AQ227" i="1"/>
  <c r="AQ258" i="1"/>
  <c r="AO175" i="1"/>
  <c r="AO221" i="1"/>
  <c r="AE142" i="1"/>
  <c r="AE168" i="1"/>
  <c r="AF168" i="1" s="1"/>
  <c r="AE157" i="1"/>
  <c r="AE210" i="1"/>
  <c r="AE189" i="1"/>
  <c r="AE214" i="1"/>
  <c r="AF214" i="1" s="1"/>
  <c r="AE182" i="1"/>
  <c r="AE223" i="1"/>
  <c r="AE239" i="1"/>
  <c r="AE215" i="1"/>
  <c r="AF215" i="1" s="1"/>
  <c r="AE251" i="1"/>
  <c r="AG148" i="1"/>
  <c r="AG147" i="1"/>
  <c r="AG176" i="1"/>
  <c r="AG245" i="1"/>
  <c r="AG183" i="1"/>
  <c r="AG225" i="1"/>
  <c r="AG197" i="1"/>
  <c r="AG180" i="1"/>
  <c r="AG251" i="1"/>
  <c r="AG252" i="1"/>
  <c r="AC144" i="1"/>
  <c r="AC209" i="1"/>
  <c r="AC229" i="1"/>
  <c r="AD229" i="1" s="1"/>
  <c r="AQ175" i="1"/>
  <c r="AQ249" i="1"/>
  <c r="AQ218" i="1"/>
  <c r="AQ205" i="1"/>
  <c r="AQ224" i="1"/>
  <c r="AO163" i="1"/>
  <c r="AO249" i="1"/>
  <c r="AE153" i="1"/>
  <c r="AE185" i="1"/>
  <c r="AF185" i="1" s="1"/>
  <c r="AE199" i="1"/>
  <c r="AE211" i="1"/>
  <c r="AQ142" i="1"/>
  <c r="AQ207" i="1"/>
  <c r="AQ243" i="1"/>
  <c r="AO144" i="1"/>
  <c r="AO187" i="1"/>
  <c r="AE146" i="1"/>
  <c r="AE145" i="1"/>
  <c r="AE170" i="1"/>
  <c r="AE177" i="1"/>
  <c r="AE193" i="1"/>
  <c r="AF193" i="1" s="1"/>
  <c r="AE203" i="1"/>
  <c r="AE186" i="1"/>
  <c r="AE227" i="1"/>
  <c r="AE243" i="1"/>
  <c r="AF243" i="1" s="1"/>
  <c r="AE250" i="1"/>
  <c r="AG163" i="1"/>
  <c r="AG151" i="1"/>
  <c r="AG221" i="1"/>
  <c r="AG171" i="1"/>
  <c r="AG187" i="1"/>
  <c r="AG233" i="1"/>
  <c r="AG201" i="1"/>
  <c r="AG184" i="1"/>
  <c r="AG255" i="1"/>
  <c r="AC151" i="1"/>
  <c r="AD151" i="1" s="1"/>
  <c r="AC199" i="1"/>
  <c r="AD199" i="1" s="1"/>
  <c r="AC245" i="1"/>
  <c r="AQ192" i="1"/>
  <c r="AQ155" i="1"/>
  <c r="AQ234" i="1"/>
  <c r="AQ171" i="1"/>
  <c r="AQ179" i="1"/>
  <c r="X2" i="1"/>
  <c r="AI151" i="1"/>
  <c r="AI206" i="1"/>
  <c r="AI189" i="1"/>
  <c r="AI164" i="1"/>
  <c r="AI220" i="1"/>
  <c r="AI202" i="1"/>
  <c r="AI167" i="1"/>
  <c r="AI224" i="1"/>
  <c r="AI205" i="1"/>
  <c r="AI156" i="1"/>
  <c r="S15" i="1"/>
  <c r="AI184" i="1"/>
  <c r="AI187" i="1"/>
  <c r="AI155" i="1"/>
  <c r="AI209" i="1"/>
  <c r="AI146" i="1"/>
  <c r="AI169" i="1"/>
  <c r="AI203" i="1"/>
  <c r="AI190" i="1"/>
  <c r="AI247" i="1"/>
  <c r="AI145" i="1"/>
  <c r="AI168" i="1"/>
  <c r="AI173" i="1"/>
  <c r="AI177" i="1"/>
  <c r="AI193" i="1"/>
  <c r="AI207" i="1"/>
  <c r="AI178" i="1"/>
  <c r="AI219" i="1"/>
  <c r="AI235" i="1"/>
  <c r="AI211" i="1"/>
  <c r="AI251" i="1"/>
  <c r="AI141" i="1"/>
  <c r="AI201" i="1"/>
  <c r="AI197" i="1"/>
  <c r="AI158" i="1"/>
  <c r="AI213" i="1"/>
  <c r="AI176" i="1"/>
  <c r="AI152" i="1"/>
  <c r="AI166" i="1"/>
  <c r="AI188" i="1"/>
  <c r="AI191" i="1"/>
  <c r="AI143" i="1"/>
  <c r="AI159" i="1"/>
  <c r="AI253" i="1"/>
  <c r="AI157" i="1"/>
  <c r="AI174" i="1"/>
  <c r="AI214" i="1"/>
  <c r="AI231" i="1"/>
  <c r="AI254" i="1"/>
  <c r="AI149" i="1"/>
  <c r="AI161" i="1"/>
  <c r="AI258" i="1"/>
  <c r="AI181" i="1"/>
  <c r="AI195" i="1"/>
  <c r="AI194" i="1"/>
  <c r="AI182" i="1"/>
  <c r="AI223" i="1"/>
  <c r="AI239" i="1"/>
  <c r="AI215" i="1"/>
  <c r="AI255" i="1"/>
  <c r="AI154" i="1"/>
  <c r="AI172" i="1"/>
  <c r="AI179" i="1"/>
  <c r="AI150" i="1"/>
  <c r="AI200" i="1"/>
  <c r="AI183" i="1"/>
  <c r="AI148" i="1"/>
  <c r="AI175" i="1"/>
  <c r="AI192" i="1"/>
  <c r="AI147" i="1"/>
  <c r="AI163" i="1"/>
  <c r="AM177" i="1"/>
  <c r="AM211" i="1"/>
  <c r="AQ146" i="1"/>
  <c r="AQ145" i="1"/>
  <c r="AQ161" i="1"/>
  <c r="AQ168" i="1"/>
  <c r="AQ177" i="1"/>
  <c r="AQ193" i="1"/>
  <c r="AQ195" i="1"/>
  <c r="AQ231" i="1"/>
  <c r="AQ247" i="1"/>
  <c r="AQ190" i="1"/>
  <c r="AQ215" i="1"/>
  <c r="AQ251" i="1"/>
  <c r="AC148" i="1"/>
  <c r="AD148" i="1" s="1"/>
  <c r="AC155" i="1"/>
  <c r="AD155" i="1" s="1"/>
  <c r="AC166" i="1"/>
  <c r="AD166" i="1" s="1"/>
  <c r="AC191" i="1"/>
  <c r="AC172" i="1"/>
  <c r="AD172" i="1" s="1"/>
  <c r="AC197" i="1"/>
  <c r="AD197" i="1" s="1"/>
  <c r="AC192" i="1"/>
  <c r="AD192" i="1" s="1"/>
  <c r="AC217" i="1"/>
  <c r="AC233" i="1"/>
  <c r="AD233" i="1" s="1"/>
  <c r="AC252" i="1"/>
  <c r="AD252" i="1" s="1"/>
  <c r="AC257" i="1"/>
  <c r="AD257" i="1" s="1"/>
  <c r="AQ141" i="1"/>
  <c r="AQ180" i="1"/>
  <c r="AQ212" i="1"/>
  <c r="AQ221" i="1"/>
  <c r="AQ237" i="1"/>
  <c r="AQ208" i="1"/>
  <c r="AQ143" i="1"/>
  <c r="AQ159" i="1"/>
  <c r="AQ204" i="1"/>
  <c r="AQ240" i="1"/>
  <c r="AQ222" i="1"/>
  <c r="AQ238" i="1"/>
  <c r="AQ201" i="1"/>
  <c r="AQ167" i="1"/>
  <c r="AQ148" i="1"/>
  <c r="AQ196" i="1"/>
  <c r="AQ144" i="1"/>
  <c r="AQ158" i="1"/>
  <c r="AI162" i="1"/>
  <c r="AI217" i="1"/>
  <c r="AI225" i="1"/>
  <c r="AI233" i="1"/>
  <c r="AI241" i="1"/>
  <c r="AI249" i="1"/>
  <c r="AI208" i="1"/>
  <c r="AI232" i="1"/>
  <c r="AI240" i="1"/>
  <c r="AI222" i="1"/>
  <c r="AI230" i="1"/>
  <c r="AI238" i="1"/>
  <c r="AI236" i="1"/>
  <c r="AI226" i="1"/>
  <c r="AI234" i="1"/>
  <c r="AI248" i="1"/>
  <c r="AI246" i="1"/>
  <c r="AI244" i="1"/>
  <c r="AI221" i="1"/>
  <c r="AI229" i="1"/>
  <c r="AI237" i="1"/>
  <c r="AI245" i="1"/>
  <c r="AI204" i="1"/>
  <c r="AI216" i="1"/>
  <c r="AI228" i="1"/>
  <c r="AI218" i="1"/>
  <c r="AI242" i="1"/>
  <c r="AM193" i="1"/>
  <c r="AM227" i="1"/>
  <c r="AD144" i="1"/>
  <c r="AQ150" i="1"/>
  <c r="AQ149" i="1"/>
  <c r="AQ165" i="1"/>
  <c r="AQ199" i="1"/>
  <c r="AQ181" i="1"/>
  <c r="AQ214" i="1"/>
  <c r="AQ219" i="1"/>
  <c r="AQ235" i="1"/>
  <c r="AQ178" i="1"/>
  <c r="AQ194" i="1"/>
  <c r="AQ250" i="1"/>
  <c r="AQ255" i="1"/>
  <c r="AC143" i="1"/>
  <c r="AC159" i="1"/>
  <c r="AD159" i="1" s="1"/>
  <c r="AC179" i="1"/>
  <c r="AD179" i="1" s="1"/>
  <c r="AC201" i="1"/>
  <c r="AC176" i="1"/>
  <c r="AD176" i="1" s="1"/>
  <c r="AC180" i="1"/>
  <c r="AC196" i="1"/>
  <c r="AD196" i="1" s="1"/>
  <c r="AC221" i="1"/>
  <c r="AD221" i="1" s="1"/>
  <c r="AC237" i="1"/>
  <c r="AD237" i="1" s="1"/>
  <c r="AC256" i="1"/>
  <c r="AD256" i="1" s="1"/>
  <c r="AQ162" i="1"/>
  <c r="AQ184" i="1"/>
  <c r="AQ191" i="1"/>
  <c r="AQ225" i="1"/>
  <c r="AQ241" i="1"/>
  <c r="AQ253" i="1"/>
  <c r="U15" i="1"/>
  <c r="AQ147" i="1"/>
  <c r="AQ163" i="1"/>
  <c r="AQ228" i="1"/>
  <c r="AQ244" i="1"/>
  <c r="AQ226" i="1"/>
  <c r="AQ242" i="1"/>
  <c r="AQ256" i="1"/>
  <c r="AQ152" i="1"/>
  <c r="AQ202" i="1"/>
  <c r="AQ220" i="1"/>
  <c r="AQ252" i="1"/>
  <c r="AQ210" i="1"/>
  <c r="AQ213" i="1"/>
  <c r="AQ154" i="1"/>
  <c r="AK149" i="1"/>
  <c r="AK165" i="1"/>
  <c r="AK146" i="1"/>
  <c r="AK162" i="1"/>
  <c r="AK160" i="1"/>
  <c r="AK173" i="1"/>
  <c r="AK178" i="1"/>
  <c r="AK194" i="1"/>
  <c r="AK181" i="1"/>
  <c r="AK195" i="1"/>
  <c r="AK170" i="1"/>
  <c r="AK206" i="1"/>
  <c r="AK211" i="1"/>
  <c r="AK218" i="1"/>
  <c r="AK230" i="1"/>
  <c r="AK238" i="1"/>
  <c r="AK246" i="1"/>
  <c r="AK220" i="1"/>
  <c r="AK228" i="1"/>
  <c r="AK236" i="1"/>
  <c r="AK244" i="1"/>
  <c r="AK250" i="1"/>
  <c r="AK166" i="1"/>
  <c r="AK167" i="1"/>
  <c r="AK182" i="1"/>
  <c r="AK185" i="1"/>
  <c r="AK200" i="1"/>
  <c r="AK219" i="1"/>
  <c r="AK235" i="1"/>
  <c r="AK243" i="1"/>
  <c r="AK215" i="1"/>
  <c r="AK254" i="1"/>
  <c r="AK145" i="1"/>
  <c r="AK156" i="1"/>
  <c r="AK142" i="1"/>
  <c r="AK168" i="1"/>
  <c r="AK193" i="1"/>
  <c r="AK223" i="1"/>
  <c r="AK239" i="1"/>
  <c r="AK199" i="1"/>
  <c r="AK249" i="1"/>
  <c r="AK153" i="1"/>
  <c r="AK150" i="1"/>
  <c r="AK175" i="1"/>
  <c r="AK198" i="1"/>
  <c r="AK174" i="1"/>
  <c r="AK227" i="1"/>
  <c r="AK255" i="1"/>
  <c r="AK222" i="1"/>
  <c r="AK190" i="1"/>
  <c r="AK207" i="1"/>
  <c r="AK247" i="1"/>
  <c r="AK259" i="1"/>
  <c r="AK141" i="1"/>
  <c r="AK157" i="1"/>
  <c r="AK152" i="1"/>
  <c r="AK154" i="1"/>
  <c r="AK171" i="1"/>
  <c r="AK164" i="1"/>
  <c r="AK186" i="1"/>
  <c r="AK214" i="1"/>
  <c r="AK189" i="1"/>
  <c r="AK204" i="1"/>
  <c r="AK203" i="1"/>
  <c r="AK202" i="1"/>
  <c r="AK210" i="1"/>
  <c r="AK251" i="1"/>
  <c r="AK226" i="1"/>
  <c r="AK234" i="1"/>
  <c r="AK242" i="1"/>
  <c r="AK216" i="1"/>
  <c r="AK224" i="1"/>
  <c r="AK232" i="1"/>
  <c r="AK240" i="1"/>
  <c r="AK248" i="1"/>
  <c r="AK258" i="1"/>
  <c r="AK161" i="1"/>
  <c r="AK158" i="1"/>
  <c r="AK169" i="1"/>
  <c r="AK177" i="1"/>
  <c r="AK208" i="1"/>
  <c r="AK231" i="1"/>
  <c r="AM142" i="1"/>
  <c r="AM149" i="1"/>
  <c r="AM203" i="1"/>
  <c r="AM243" i="1"/>
  <c r="AD180" i="1"/>
  <c r="AD253" i="1"/>
  <c r="AQ169" i="1"/>
  <c r="AQ153" i="1"/>
  <c r="AQ160" i="1"/>
  <c r="AQ203" i="1"/>
  <c r="AQ185" i="1"/>
  <c r="AQ170" i="1"/>
  <c r="AQ223" i="1"/>
  <c r="AQ239" i="1"/>
  <c r="AQ182" i="1"/>
  <c r="AQ198" i="1"/>
  <c r="AQ254" i="1"/>
  <c r="AQ259" i="1"/>
  <c r="AC147" i="1"/>
  <c r="AD147" i="1" s="1"/>
  <c r="AC163" i="1"/>
  <c r="AD163" i="1" s="1"/>
  <c r="AC183" i="1"/>
  <c r="AD183" i="1" s="1"/>
  <c r="AC205" i="1"/>
  <c r="AC195" i="1"/>
  <c r="AC184" i="1"/>
  <c r="AD184" i="1" s="1"/>
  <c r="AC212" i="1"/>
  <c r="AD212" i="1" s="1"/>
  <c r="AC225" i="1"/>
  <c r="AD225" i="1" s="1"/>
  <c r="AC241" i="1"/>
  <c r="AD241" i="1" s="1"/>
  <c r="AQ166" i="1"/>
  <c r="AQ188" i="1"/>
  <c r="AQ206" i="1"/>
  <c r="AQ229" i="1"/>
  <c r="AQ245" i="1"/>
  <c r="AQ216" i="1"/>
  <c r="AQ151" i="1"/>
  <c r="AQ187" i="1"/>
  <c r="AQ232" i="1"/>
  <c r="AQ248" i="1"/>
  <c r="AQ230" i="1"/>
  <c r="AQ246" i="1"/>
  <c r="AQ257" i="1"/>
  <c r="AQ197" i="1"/>
  <c r="AQ200" i="1"/>
  <c r="AQ176" i="1"/>
  <c r="AQ260" i="1"/>
  <c r="O15" i="1"/>
  <c r="AL148" i="1" s="1"/>
  <c r="AO141" i="1"/>
  <c r="AO145" i="1"/>
  <c r="AO149" i="1"/>
  <c r="AO153" i="1"/>
  <c r="AP153" i="1" s="1"/>
  <c r="AO157" i="1"/>
  <c r="AO161" i="1"/>
  <c r="AO165" i="1"/>
  <c r="AO152" i="1"/>
  <c r="AP152" i="1" s="1"/>
  <c r="AO162" i="1"/>
  <c r="AO198" i="1"/>
  <c r="AO214" i="1"/>
  <c r="AO170" i="1"/>
  <c r="AP170" i="1" s="1"/>
  <c r="AO174" i="1"/>
  <c r="AO199" i="1"/>
  <c r="AO250" i="1"/>
  <c r="AO254" i="1"/>
  <c r="AP254" i="1" s="1"/>
  <c r="AO168" i="1"/>
  <c r="AO190" i="1"/>
  <c r="AO177" i="1"/>
  <c r="AO169" i="1"/>
  <c r="AP169" i="1" s="1"/>
  <c r="AO173" i="1"/>
  <c r="AO195" i="1"/>
  <c r="AP195" i="1" s="1"/>
  <c r="AO200" i="1"/>
  <c r="AO204" i="1"/>
  <c r="AP204" i="1" s="1"/>
  <c r="AO208" i="1"/>
  <c r="AO203" i="1"/>
  <c r="AO207" i="1"/>
  <c r="AO259" i="1"/>
  <c r="AO258" i="1"/>
  <c r="AO182" i="1"/>
  <c r="AP182" i="1" s="1"/>
  <c r="AO194" i="1"/>
  <c r="AO185" i="1"/>
  <c r="AP185" i="1" s="1"/>
  <c r="AO193" i="1"/>
  <c r="AO215" i="1"/>
  <c r="AP215" i="1" s="1"/>
  <c r="AO142" i="1"/>
  <c r="AO146" i="1"/>
  <c r="AP146" i="1" s="1"/>
  <c r="AO150" i="1"/>
  <c r="AO154" i="1"/>
  <c r="AO158" i="1"/>
  <c r="AO166" i="1"/>
  <c r="AP166" i="1" s="1"/>
  <c r="AO167" i="1"/>
  <c r="AO219" i="1"/>
  <c r="AO223" i="1"/>
  <c r="AO227" i="1"/>
  <c r="AP227" i="1" s="1"/>
  <c r="AO231" i="1"/>
  <c r="AO235" i="1"/>
  <c r="AO239" i="1"/>
  <c r="AO243" i="1"/>
  <c r="AP243" i="1" s="1"/>
  <c r="AO247" i="1"/>
  <c r="AO202" i="1"/>
  <c r="AO206" i="1"/>
  <c r="AO210" i="1"/>
  <c r="AP210" i="1" s="1"/>
  <c r="AO218" i="1"/>
  <c r="AO222" i="1"/>
  <c r="AO226" i="1"/>
  <c r="AO230" i="1"/>
  <c r="AP230" i="1" s="1"/>
  <c r="AO234" i="1"/>
  <c r="AO238" i="1"/>
  <c r="AP238" i="1" s="1"/>
  <c r="AO242" i="1"/>
  <c r="AO246" i="1"/>
  <c r="AP246" i="1" s="1"/>
  <c r="AO216" i="1"/>
  <c r="AO220" i="1"/>
  <c r="AO224" i="1"/>
  <c r="AO228" i="1"/>
  <c r="AP228" i="1" s="1"/>
  <c r="AO232" i="1"/>
  <c r="AO236" i="1"/>
  <c r="AO240" i="1"/>
  <c r="AO244" i="1"/>
  <c r="AP244" i="1" s="1"/>
  <c r="AO248" i="1"/>
  <c r="AO156" i="1"/>
  <c r="AO160" i="1"/>
  <c r="AO164" i="1"/>
  <c r="AP164" i="1" s="1"/>
  <c r="AO178" i="1"/>
  <c r="AO186" i="1"/>
  <c r="AP186" i="1" s="1"/>
  <c r="AO181" i="1"/>
  <c r="AO189" i="1"/>
  <c r="AP189" i="1" s="1"/>
  <c r="AO211" i="1"/>
  <c r="AM146" i="1"/>
  <c r="AM153" i="1"/>
  <c r="AM168" i="1"/>
  <c r="AM181" i="1"/>
  <c r="AM194" i="1"/>
  <c r="AM207" i="1"/>
  <c r="AM190" i="1"/>
  <c r="AM215" i="1"/>
  <c r="AM231" i="1"/>
  <c r="AM247" i="1"/>
  <c r="AM251" i="1"/>
  <c r="AO148" i="1"/>
  <c r="AO155" i="1"/>
  <c r="AP155" i="1" s="1"/>
  <c r="AO176" i="1"/>
  <c r="AO196" i="1"/>
  <c r="AO191" i="1"/>
  <c r="AO212" i="1"/>
  <c r="AO192" i="1"/>
  <c r="AO225" i="1"/>
  <c r="AO241" i="1"/>
  <c r="AO213" i="1"/>
  <c r="AO253" i="1"/>
  <c r="Q15" i="1"/>
  <c r="AC142" i="1"/>
  <c r="AD142" i="1" s="1"/>
  <c r="AC146" i="1"/>
  <c r="AD146" i="1" s="1"/>
  <c r="AC150" i="1"/>
  <c r="AD150" i="1" s="1"/>
  <c r="AC154" i="1"/>
  <c r="AD154" i="1" s="1"/>
  <c r="AC158" i="1"/>
  <c r="AD158" i="1" s="1"/>
  <c r="AC167" i="1"/>
  <c r="AD167" i="1" s="1"/>
  <c r="AC219" i="1"/>
  <c r="AC223" i="1"/>
  <c r="AD223" i="1" s="1"/>
  <c r="AC227" i="1"/>
  <c r="AD227" i="1" s="1"/>
  <c r="AC231" i="1"/>
  <c r="AD231" i="1" s="1"/>
  <c r="AC235" i="1"/>
  <c r="AC239" i="1"/>
  <c r="AD239" i="1" s="1"/>
  <c r="AC243" i="1"/>
  <c r="AC247" i="1"/>
  <c r="AD247" i="1" s="1"/>
  <c r="AC255" i="1"/>
  <c r="AC202" i="1"/>
  <c r="AD202" i="1" s="1"/>
  <c r="AC206" i="1"/>
  <c r="AD206" i="1" s="1"/>
  <c r="AC210" i="1"/>
  <c r="AD210" i="1" s="1"/>
  <c r="AC251" i="1"/>
  <c r="AC218" i="1"/>
  <c r="AD218" i="1" s="1"/>
  <c r="AC222" i="1"/>
  <c r="AD222" i="1" s="1"/>
  <c r="AC226" i="1"/>
  <c r="AD226" i="1" s="1"/>
  <c r="AC230" i="1"/>
  <c r="AC234" i="1"/>
  <c r="AD234" i="1" s="1"/>
  <c r="AC238" i="1"/>
  <c r="AD238" i="1" s="1"/>
  <c r="AC242" i="1"/>
  <c r="AC246" i="1"/>
  <c r="AC216" i="1"/>
  <c r="AD216" i="1" s="1"/>
  <c r="AC220" i="1"/>
  <c r="AD220" i="1" s="1"/>
  <c r="AC224" i="1"/>
  <c r="AC228" i="1"/>
  <c r="AD228" i="1" s="1"/>
  <c r="AC232" i="1"/>
  <c r="AD232" i="1" s="1"/>
  <c r="AC236" i="1"/>
  <c r="AD236" i="1" s="1"/>
  <c r="AC240" i="1"/>
  <c r="AD240" i="1" s="1"/>
  <c r="AC244" i="1"/>
  <c r="AD244" i="1" s="1"/>
  <c r="AC248" i="1"/>
  <c r="AD248" i="1" s="1"/>
  <c r="AC249" i="1"/>
  <c r="AC169" i="1"/>
  <c r="AD169" i="1" s="1"/>
  <c r="AC208" i="1"/>
  <c r="AC203" i="1"/>
  <c r="AD203" i="1" s="1"/>
  <c r="AC259" i="1"/>
  <c r="AC156" i="1"/>
  <c r="AD156" i="1" s="1"/>
  <c r="AC160" i="1"/>
  <c r="AC164" i="1"/>
  <c r="AD164" i="1" s="1"/>
  <c r="AC168" i="1"/>
  <c r="AC178" i="1"/>
  <c r="AD178" i="1" s="1"/>
  <c r="AC182" i="1"/>
  <c r="AC186" i="1"/>
  <c r="AD186" i="1" s="1"/>
  <c r="AC190" i="1"/>
  <c r="AC194" i="1"/>
  <c r="AD194" i="1" s="1"/>
  <c r="AC177" i="1"/>
  <c r="AC181" i="1"/>
  <c r="AD181" i="1" s="1"/>
  <c r="AC185" i="1"/>
  <c r="AD185" i="1" s="1"/>
  <c r="AC189" i="1"/>
  <c r="AD189" i="1" s="1"/>
  <c r="AC193" i="1"/>
  <c r="AC211" i="1"/>
  <c r="AD211" i="1" s="1"/>
  <c r="AC215" i="1"/>
  <c r="AD215" i="1" s="1"/>
  <c r="AC171" i="1"/>
  <c r="AD171" i="1" s="1"/>
  <c r="AC204" i="1"/>
  <c r="AC207" i="1"/>
  <c r="AD207" i="1" s="1"/>
  <c r="AC141" i="1"/>
  <c r="AC145" i="1"/>
  <c r="AC149" i="1"/>
  <c r="AC153" i="1"/>
  <c r="AD153" i="1" s="1"/>
  <c r="AC157" i="1"/>
  <c r="AD157" i="1" s="1"/>
  <c r="AC161" i="1"/>
  <c r="AD161" i="1" s="1"/>
  <c r="AC165" i="1"/>
  <c r="AC152" i="1"/>
  <c r="AD152" i="1" s="1"/>
  <c r="AC175" i="1"/>
  <c r="AD175" i="1" s="1"/>
  <c r="AC198" i="1"/>
  <c r="AD198" i="1" s="1"/>
  <c r="AC214" i="1"/>
  <c r="AD214" i="1" s="1"/>
  <c r="AC170" i="1"/>
  <c r="AD170" i="1" s="1"/>
  <c r="AC174" i="1"/>
  <c r="AD174" i="1" s="1"/>
  <c r="AC250" i="1"/>
  <c r="AD250" i="1" s="1"/>
  <c r="AC254" i="1"/>
  <c r="AC173" i="1"/>
  <c r="AD173" i="1" s="1"/>
  <c r="AC200" i="1"/>
  <c r="AD200" i="1" s="1"/>
  <c r="AC258" i="1"/>
  <c r="AD258" i="1" s="1"/>
  <c r="AM150" i="1"/>
  <c r="AM157" i="1"/>
  <c r="AM170" i="1"/>
  <c r="AM185" i="1"/>
  <c r="AM198" i="1"/>
  <c r="AM178" i="1"/>
  <c r="AM195" i="1"/>
  <c r="AM219" i="1"/>
  <c r="AM235" i="1"/>
  <c r="AM258" i="1"/>
  <c r="AM255" i="1"/>
  <c r="AO143" i="1"/>
  <c r="AO159" i="1"/>
  <c r="AO260" i="1"/>
  <c r="AP260" i="1" s="1"/>
  <c r="AO179" i="1"/>
  <c r="AO201" i="1"/>
  <c r="AP201" i="1" s="1"/>
  <c r="AO180" i="1"/>
  <c r="AO197" i="1"/>
  <c r="AO229" i="1"/>
  <c r="AO245" i="1"/>
  <c r="AO252" i="1"/>
  <c r="AO257" i="1"/>
  <c r="AP257" i="1" s="1"/>
  <c r="AM145" i="1"/>
  <c r="AM161" i="1"/>
  <c r="AM174" i="1"/>
  <c r="AM189" i="1"/>
  <c r="AM199" i="1"/>
  <c r="AM182" i="1"/>
  <c r="AM214" i="1"/>
  <c r="AM223" i="1"/>
  <c r="AM239" i="1"/>
  <c r="AM250" i="1"/>
  <c r="AO147" i="1"/>
  <c r="AO172" i="1"/>
  <c r="AO171" i="1"/>
  <c r="AO183" i="1"/>
  <c r="AP183" i="1" s="1"/>
  <c r="AO205" i="1"/>
  <c r="AO184" i="1"/>
  <c r="AO217" i="1"/>
  <c r="AO233" i="1"/>
  <c r="AO251" i="1"/>
  <c r="AP251" i="1" s="1"/>
  <c r="AO256" i="1"/>
  <c r="I15" i="1"/>
  <c r="AF255" i="1" s="1"/>
  <c r="K15" i="1"/>
  <c r="AH237" i="1" s="1"/>
  <c r="AD182" i="1"/>
  <c r="AD204" i="1"/>
  <c r="AD251" i="1"/>
  <c r="AD259" i="1"/>
  <c r="AD219" i="1"/>
  <c r="AD149" i="1"/>
  <c r="AD235" i="1"/>
  <c r="AD243" i="1"/>
  <c r="AD165" i="1"/>
  <c r="AD255" i="1"/>
  <c r="AD190" i="1"/>
  <c r="AD208" i="1"/>
  <c r="AD213" i="1"/>
  <c r="AD260" i="1"/>
  <c r="AD168" i="1"/>
  <c r="AD254" i="1"/>
  <c r="M15" i="1"/>
  <c r="AJ185" i="1" s="1"/>
  <c r="AE150" i="1"/>
  <c r="AE158" i="1"/>
  <c r="AE167" i="1"/>
  <c r="AE171" i="1"/>
  <c r="AE179" i="1"/>
  <c r="AE198" i="1"/>
  <c r="AE172" i="1"/>
  <c r="AE201" i="1"/>
  <c r="AE220" i="1"/>
  <c r="AE256" i="1"/>
  <c r="AE260" i="1"/>
  <c r="AE143" i="1"/>
  <c r="AE147" i="1"/>
  <c r="AE151" i="1"/>
  <c r="AE155" i="1"/>
  <c r="AE154" i="1"/>
  <c r="AE141" i="1"/>
  <c r="AF141" i="1" s="1"/>
  <c r="AE164" i="1"/>
  <c r="AE169" i="1"/>
  <c r="AE173" i="1"/>
  <c r="AF173" i="1" s="1"/>
  <c r="AE206" i="1"/>
  <c r="AE162" i="1"/>
  <c r="AE166" i="1"/>
  <c r="AE175" i="1"/>
  <c r="AF175" i="1" s="1"/>
  <c r="AE180" i="1"/>
  <c r="AF180" i="1" s="1"/>
  <c r="AE184" i="1"/>
  <c r="AE188" i="1"/>
  <c r="AE192" i="1"/>
  <c r="AF192" i="1" s="1"/>
  <c r="AE196" i="1"/>
  <c r="AE212" i="1"/>
  <c r="AE191" i="1"/>
  <c r="AE217" i="1"/>
  <c r="AF217" i="1" s="1"/>
  <c r="AE221" i="1"/>
  <c r="AE225" i="1"/>
  <c r="AE229" i="1"/>
  <c r="AF229" i="1" s="1"/>
  <c r="AE233" i="1"/>
  <c r="AF233" i="1" s="1"/>
  <c r="AE237" i="1"/>
  <c r="AE241" i="1"/>
  <c r="AE245" i="1"/>
  <c r="AF245" i="1" s="1"/>
  <c r="AE249" i="1"/>
  <c r="AF249" i="1" s="1"/>
  <c r="AE208" i="1"/>
  <c r="AE253" i="1"/>
  <c r="AE216" i="1"/>
  <c r="AF216" i="1" s="1"/>
  <c r="AE159" i="1"/>
  <c r="AF159" i="1" s="1"/>
  <c r="AE163" i="1"/>
  <c r="AF163" i="1" s="1"/>
  <c r="AE148" i="1"/>
  <c r="AE200" i="1"/>
  <c r="AF200" i="1" s="1"/>
  <c r="AE204" i="1"/>
  <c r="AF204" i="1" s="1"/>
  <c r="AE232" i="1"/>
  <c r="AE240" i="1"/>
  <c r="AE248" i="1"/>
  <c r="AF248" i="1" s="1"/>
  <c r="AE222" i="1"/>
  <c r="AF222" i="1" s="1"/>
  <c r="AE230" i="1"/>
  <c r="AE238" i="1"/>
  <c r="AE246" i="1"/>
  <c r="AF246" i="1" s="1"/>
  <c r="AE156" i="1"/>
  <c r="AF156" i="1" s="1"/>
  <c r="AE194" i="1"/>
  <c r="AF194" i="1" s="1"/>
  <c r="AE205" i="1"/>
  <c r="AE209" i="1"/>
  <c r="AE236" i="1"/>
  <c r="AF236" i="1" s="1"/>
  <c r="AE244" i="1"/>
  <c r="AE218" i="1"/>
  <c r="AE226" i="1"/>
  <c r="AF226" i="1" s="1"/>
  <c r="AE234" i="1"/>
  <c r="AE242" i="1"/>
  <c r="AF242" i="1" s="1"/>
  <c r="AE144" i="1"/>
  <c r="AE160" i="1"/>
  <c r="AF160" i="1" s="1"/>
  <c r="AE152" i="1"/>
  <c r="AF152" i="1" s="1"/>
  <c r="AE183" i="1"/>
  <c r="AE187" i="1"/>
  <c r="AE176" i="1"/>
  <c r="AF176" i="1" s="1"/>
  <c r="AE252" i="1"/>
  <c r="AF252" i="1" s="1"/>
  <c r="AE257" i="1"/>
  <c r="AE224" i="1"/>
  <c r="AE228" i="1"/>
  <c r="AF228" i="1" s="1"/>
  <c r="AE202" i="1"/>
  <c r="AF202" i="1" s="1"/>
  <c r="AE213" i="1"/>
  <c r="AF213" i="1" s="1"/>
  <c r="AF259" i="1"/>
  <c r="AD160" i="1"/>
  <c r="AD141" i="1"/>
  <c r="AD188" i="1"/>
  <c r="AD177" i="1"/>
  <c r="AD193" i="1"/>
  <c r="AD230" i="1"/>
  <c r="AD246" i="1"/>
  <c r="AP154" i="1"/>
  <c r="AD249" i="1"/>
  <c r="AR260" i="1"/>
  <c r="AG142" i="1"/>
  <c r="AG146" i="1"/>
  <c r="AG150" i="1"/>
  <c r="AG154" i="1"/>
  <c r="AG158" i="1"/>
  <c r="AG166" i="1"/>
  <c r="AG185" i="1"/>
  <c r="AG199" i="1"/>
  <c r="AG204" i="1"/>
  <c r="AG170" i="1"/>
  <c r="AG207" i="1"/>
  <c r="AG202" i="1"/>
  <c r="AG211" i="1"/>
  <c r="AG215" i="1"/>
  <c r="AG226" i="1"/>
  <c r="AG250" i="1"/>
  <c r="AG258" i="1"/>
  <c r="AG162" i="1"/>
  <c r="AG167" i="1"/>
  <c r="AG169" i="1"/>
  <c r="AG173" i="1"/>
  <c r="AG198" i="1"/>
  <c r="AG181" i="1"/>
  <c r="AG196" i="1"/>
  <c r="AG203" i="1"/>
  <c r="AG222" i="1"/>
  <c r="AG249" i="1"/>
  <c r="AG156" i="1"/>
  <c r="AG160" i="1"/>
  <c r="AG149" i="1"/>
  <c r="AG165" i="1"/>
  <c r="AG214" i="1"/>
  <c r="AG177" i="1"/>
  <c r="AG193" i="1"/>
  <c r="AG254" i="1"/>
  <c r="AG141" i="1"/>
  <c r="AG157" i="1"/>
  <c r="AG189" i="1"/>
  <c r="AG161" i="1"/>
  <c r="AG164" i="1"/>
  <c r="AG186" i="1"/>
  <c r="AG194" i="1"/>
  <c r="AG195" i="1"/>
  <c r="AG223" i="1"/>
  <c r="AG239" i="1"/>
  <c r="AG259" i="1"/>
  <c r="AG153" i="1"/>
  <c r="AG168" i="1"/>
  <c r="AG182" i="1"/>
  <c r="AG190" i="1"/>
  <c r="AG200" i="1"/>
  <c r="AG174" i="1"/>
  <c r="AG219" i="1"/>
  <c r="AG227" i="1"/>
  <c r="AG235" i="1"/>
  <c r="AG243" i="1"/>
  <c r="AG206" i="1"/>
  <c r="AG218" i="1"/>
  <c r="AG234" i="1"/>
  <c r="AG242" i="1"/>
  <c r="AG220" i="1"/>
  <c r="AG228" i="1"/>
  <c r="AG236" i="1"/>
  <c r="AG244" i="1"/>
  <c r="AG208" i="1"/>
  <c r="AG145" i="1"/>
  <c r="AG152" i="1"/>
  <c r="AG178" i="1"/>
  <c r="AG231" i="1"/>
  <c r="AG247" i="1"/>
  <c r="AG210" i="1"/>
  <c r="AG230" i="1"/>
  <c r="AG238" i="1"/>
  <c r="AG246" i="1"/>
  <c r="AG216" i="1"/>
  <c r="AG224" i="1"/>
  <c r="AG232" i="1"/>
  <c r="AG240" i="1"/>
  <c r="AG248" i="1"/>
  <c r="AM143" i="1"/>
  <c r="AM147" i="1"/>
  <c r="AM151" i="1"/>
  <c r="AM155" i="1"/>
  <c r="AM159" i="1"/>
  <c r="AM163" i="1"/>
  <c r="AM202" i="1"/>
  <c r="AM196" i="1"/>
  <c r="AM187" i="1"/>
  <c r="AM209" i="1"/>
  <c r="AM204" i="1"/>
  <c r="AM228" i="1"/>
  <c r="AM232" i="1"/>
  <c r="AM236" i="1"/>
  <c r="AM240" i="1"/>
  <c r="AM244" i="1"/>
  <c r="AM248" i="1"/>
  <c r="AM218" i="1"/>
  <c r="AM222" i="1"/>
  <c r="AM226" i="1"/>
  <c r="AM230" i="1"/>
  <c r="AM234" i="1"/>
  <c r="AM238" i="1"/>
  <c r="AM242" i="1"/>
  <c r="AM246" i="1"/>
  <c r="AM169" i="1"/>
  <c r="AM206" i="1"/>
  <c r="AM144" i="1"/>
  <c r="AM148" i="1"/>
  <c r="AM152" i="1"/>
  <c r="AM156" i="1"/>
  <c r="AM160" i="1"/>
  <c r="AM183" i="1"/>
  <c r="AM176" i="1"/>
  <c r="AM205" i="1"/>
  <c r="AM257" i="1"/>
  <c r="AM200" i="1"/>
  <c r="AM213" i="1"/>
  <c r="AM224" i="1"/>
  <c r="AM252" i="1"/>
  <c r="AM158" i="1"/>
  <c r="AM173" i="1"/>
  <c r="AM167" i="1"/>
  <c r="AM141" i="1"/>
  <c r="AM191" i="1"/>
  <c r="AM260" i="1"/>
  <c r="AM164" i="1"/>
  <c r="AM172" i="1"/>
  <c r="AM201" i="1"/>
  <c r="AM154" i="1"/>
  <c r="AM180" i="1"/>
  <c r="AM217" i="1"/>
  <c r="AM233" i="1"/>
  <c r="AM249" i="1"/>
  <c r="AM208" i="1"/>
  <c r="AM253" i="1"/>
  <c r="AM171" i="1"/>
  <c r="AM166" i="1"/>
  <c r="AM175" i="1"/>
  <c r="AM184" i="1"/>
  <c r="AM192" i="1"/>
  <c r="AM179" i="1"/>
  <c r="AM210" i="1"/>
  <c r="AM221" i="1"/>
  <c r="AM229" i="1"/>
  <c r="AM237" i="1"/>
  <c r="AM245" i="1"/>
  <c r="AM216" i="1"/>
  <c r="AM212" i="1"/>
  <c r="AM197" i="1"/>
  <c r="AM220" i="1"/>
  <c r="AM256" i="1"/>
  <c r="AM162" i="1"/>
  <c r="AM188" i="1"/>
  <c r="AM225" i="1"/>
  <c r="AM241" i="1"/>
  <c r="AJ170" i="1"/>
  <c r="AN181" i="1"/>
  <c r="AR170" i="1"/>
  <c r="AP175" i="1"/>
  <c r="AP237" i="1"/>
  <c r="AF157" i="1"/>
  <c r="AF223" i="1"/>
  <c r="AD205" i="1"/>
  <c r="AD195" i="1"/>
  <c r="AJ186" i="1"/>
  <c r="AJ189" i="1"/>
  <c r="AR164" i="1"/>
  <c r="AP225" i="1"/>
  <c r="AF145" i="1"/>
  <c r="AF177" i="1"/>
  <c r="AF203" i="1"/>
  <c r="AD162" i="1"/>
  <c r="AD187" i="1"/>
  <c r="AD209" i="1"/>
  <c r="AD245" i="1"/>
  <c r="AJ207" i="1"/>
  <c r="AR231" i="1"/>
  <c r="AF182" i="1"/>
  <c r="AP197" i="1"/>
  <c r="AF149" i="1"/>
  <c r="AF181" i="1"/>
  <c r="AF231" i="1"/>
  <c r="AF247" i="1"/>
  <c r="AD191" i="1"/>
  <c r="AD217" i="1"/>
  <c r="AL187" i="1"/>
  <c r="AJ223" i="1"/>
  <c r="AN243" i="1"/>
  <c r="AJ199" i="1"/>
  <c r="AJ190" i="1"/>
  <c r="AF197" i="1"/>
  <c r="AF199" i="1"/>
  <c r="AD143" i="1"/>
  <c r="AD201" i="1"/>
  <c r="AL209" i="1"/>
  <c r="AR213" i="1" l="1"/>
  <c r="AJ181" i="1"/>
  <c r="AH241" i="1"/>
  <c r="AJ145" i="1"/>
  <c r="AJ169" i="1"/>
  <c r="AJ142" i="1"/>
  <c r="AJ194" i="1"/>
  <c r="AJ161" i="1"/>
  <c r="AJ214" i="1"/>
  <c r="AJ173" i="1"/>
  <c r="AP161" i="1"/>
  <c r="AF227" i="1"/>
  <c r="AF153" i="1"/>
  <c r="AF239" i="1"/>
  <c r="AF189" i="1"/>
  <c r="AF142" i="1"/>
  <c r="BC142" i="1" s="1"/>
  <c r="AF219" i="1"/>
  <c r="AF161" i="1"/>
  <c r="AN250" i="1"/>
  <c r="AJ198" i="1"/>
  <c r="BG198" i="1" s="1"/>
  <c r="AF191" i="1"/>
  <c r="AF188" i="1"/>
  <c r="AF166" i="1"/>
  <c r="AF169" i="1"/>
  <c r="AF155" i="1"/>
  <c r="AL180" i="1"/>
  <c r="AL147" i="1"/>
  <c r="AP233" i="1"/>
  <c r="AP171" i="1"/>
  <c r="AL217" i="1"/>
  <c r="AP179" i="1"/>
  <c r="AN189" i="1"/>
  <c r="AL155" i="1"/>
  <c r="AP212" i="1"/>
  <c r="AP221" i="1"/>
  <c r="AP163" i="1"/>
  <c r="BM163" i="1" s="1"/>
  <c r="AP211" i="1"/>
  <c r="AP156" i="1"/>
  <c r="AF206" i="1"/>
  <c r="AP220" i="1"/>
  <c r="AP222" i="1"/>
  <c r="AP235" i="1"/>
  <c r="AP190" i="1"/>
  <c r="AP252" i="1"/>
  <c r="AP180" i="1"/>
  <c r="AP253" i="1"/>
  <c r="AP176" i="1"/>
  <c r="AP181" i="1"/>
  <c r="AP160" i="1"/>
  <c r="AP240" i="1"/>
  <c r="AP224" i="1"/>
  <c r="AP242" i="1"/>
  <c r="AP226" i="1"/>
  <c r="AP206" i="1"/>
  <c r="AP239" i="1"/>
  <c r="AP223" i="1"/>
  <c r="AP158" i="1"/>
  <c r="AP142" i="1"/>
  <c r="AP194" i="1"/>
  <c r="AP207" i="1"/>
  <c r="BM207" i="1" s="1"/>
  <c r="AP200" i="1"/>
  <c r="AP177" i="1"/>
  <c r="AP250" i="1"/>
  <c r="AP214" i="1"/>
  <c r="BM214" i="1" s="1"/>
  <c r="AP165" i="1"/>
  <c r="AP149" i="1"/>
  <c r="AJ239" i="1"/>
  <c r="AJ149" i="1"/>
  <c r="AF186" i="1"/>
  <c r="AP249" i="1"/>
  <c r="AF210" i="1"/>
  <c r="AL176" i="1"/>
  <c r="AP217" i="1"/>
  <c r="AL192" i="1"/>
  <c r="AP245" i="1"/>
  <c r="AP159" i="1"/>
  <c r="BM159" i="1" s="1"/>
  <c r="AP192" i="1"/>
  <c r="AP191" i="1"/>
  <c r="AL225" i="1"/>
  <c r="AP188" i="1"/>
  <c r="BM188" i="1" s="1"/>
  <c r="AP209" i="1"/>
  <c r="AP151" i="1"/>
  <c r="AN225" i="1"/>
  <c r="AP145" i="1"/>
  <c r="BM145" i="1" s="1"/>
  <c r="AP202" i="1"/>
  <c r="AP259" i="1"/>
  <c r="AP203" i="1"/>
  <c r="AP198" i="1"/>
  <c r="BM198" i="1" s="1"/>
  <c r="AP236" i="1"/>
  <c r="AP199" i="1"/>
  <c r="AL213" i="1"/>
  <c r="AP147" i="1"/>
  <c r="BM147" i="1" s="1"/>
  <c r="AL183" i="1"/>
  <c r="AP213" i="1"/>
  <c r="AP205" i="1"/>
  <c r="AP229" i="1"/>
  <c r="BM229" i="1" s="1"/>
  <c r="AP143" i="1"/>
  <c r="AP196" i="1"/>
  <c r="AP144" i="1"/>
  <c r="AP187" i="1"/>
  <c r="BM187" i="1" s="1"/>
  <c r="AP232" i="1"/>
  <c r="AP255" i="1"/>
  <c r="AF154" i="1"/>
  <c r="AF201" i="1"/>
  <c r="AF171" i="1"/>
  <c r="AP219" i="1"/>
  <c r="AP208" i="1"/>
  <c r="AP256" i="1"/>
  <c r="AP184" i="1"/>
  <c r="AP172" i="1"/>
  <c r="AP241" i="1"/>
  <c r="AP148" i="1"/>
  <c r="BM148" i="1" s="1"/>
  <c r="AP178" i="1"/>
  <c r="AP248" i="1"/>
  <c r="AP216" i="1"/>
  <c r="AP234" i="1"/>
  <c r="AP218" i="1"/>
  <c r="AP247" i="1"/>
  <c r="AP231" i="1"/>
  <c r="AP167" i="1"/>
  <c r="AP150" i="1"/>
  <c r="AP193" i="1"/>
  <c r="AP258" i="1"/>
  <c r="AP173" i="1"/>
  <c r="BM173" i="1" s="1"/>
  <c r="AP168" i="1"/>
  <c r="AP174" i="1"/>
  <c r="AP162" i="1"/>
  <c r="AP157" i="1"/>
  <c r="AP141" i="1"/>
  <c r="AR190" i="1"/>
  <c r="AR148" i="1"/>
  <c r="AR228" i="1"/>
  <c r="AR171" i="1"/>
  <c r="AR212" i="1"/>
  <c r="AR222" i="1"/>
  <c r="AR251" i="1"/>
  <c r="AR187" i="1"/>
  <c r="AR209" i="1"/>
  <c r="AR205" i="1"/>
  <c r="AR245" i="1"/>
  <c r="AR184" i="1"/>
  <c r="AR206" i="1"/>
  <c r="AR185" i="1"/>
  <c r="AR157" i="1"/>
  <c r="AR174" i="1"/>
  <c r="AR168" i="1"/>
  <c r="AR247" i="1"/>
  <c r="AR235" i="1"/>
  <c r="AR146" i="1"/>
  <c r="AR217" i="1"/>
  <c r="AR249" i="1"/>
  <c r="AR225" i="1"/>
  <c r="AR218" i="1"/>
  <c r="AR244" i="1"/>
  <c r="AR199" i="1"/>
  <c r="AR238" i="1"/>
  <c r="AR183" i="1"/>
  <c r="AR152" i="1"/>
  <c r="AR155" i="1"/>
  <c r="AR229" i="1"/>
  <c r="AR253" i="1"/>
  <c r="AR175" i="1"/>
  <c r="AR234" i="1"/>
  <c r="AR226" i="1"/>
  <c r="AR211" i="1"/>
  <c r="AR194" i="1"/>
  <c r="AR232" i="1"/>
  <c r="AR158" i="1"/>
  <c r="AR192" i="1"/>
  <c r="AR256" i="1"/>
  <c r="AR233" i="1"/>
  <c r="AR257" i="1"/>
  <c r="AR201" i="1"/>
  <c r="AR252" i="1"/>
  <c r="AR153" i="1"/>
  <c r="AR207" i="1"/>
  <c r="AR243" i="1"/>
  <c r="AR198" i="1"/>
  <c r="AR193" i="1"/>
  <c r="AR181" i="1"/>
  <c r="AR214" i="1"/>
  <c r="AN203" i="1"/>
  <c r="AR177" i="1"/>
  <c r="AN145" i="1"/>
  <c r="AR173" i="1"/>
  <c r="AR203" i="1"/>
  <c r="AN153" i="1"/>
  <c r="AR237" i="1"/>
  <c r="AH245" i="1"/>
  <c r="AH155" i="1"/>
  <c r="AH221" i="1"/>
  <c r="AH209" i="1"/>
  <c r="AR224" i="1"/>
  <c r="AR255" i="1"/>
  <c r="AR182" i="1"/>
  <c r="AR166" i="1"/>
  <c r="AR143" i="1"/>
  <c r="AR147" i="1"/>
  <c r="AN162" i="1"/>
  <c r="AN229" i="1"/>
  <c r="AN233" i="1"/>
  <c r="AN191" i="1"/>
  <c r="AN200" i="1"/>
  <c r="AN148" i="1"/>
  <c r="AN248" i="1"/>
  <c r="AN187" i="1"/>
  <c r="AN159" i="1"/>
  <c r="AN143" i="1"/>
  <c r="AN255" i="1"/>
  <c r="AN186" i="1"/>
  <c r="AN178" i="1"/>
  <c r="AN168" i="1"/>
  <c r="AN247" i="1"/>
  <c r="AN157" i="1"/>
  <c r="AN214" i="1"/>
  <c r="AN193" i="1"/>
  <c r="AN211" i="1"/>
  <c r="AN215" i="1"/>
  <c r="AN170" i="1"/>
  <c r="AN254" i="1"/>
  <c r="AN207" i="1"/>
  <c r="AN219" i="1"/>
  <c r="AN161" i="1"/>
  <c r="AN149" i="1"/>
  <c r="AN227" i="1"/>
  <c r="AR149" i="1"/>
  <c r="AN165" i="1"/>
  <c r="AR145" i="1"/>
  <c r="AR227" i="1"/>
  <c r="AN185" i="1"/>
  <c r="AR169" i="1"/>
  <c r="AR176" i="1"/>
  <c r="AN212" i="1"/>
  <c r="AN192" i="1"/>
  <c r="AN171" i="1"/>
  <c r="AN201" i="1"/>
  <c r="AN158" i="1"/>
  <c r="AN183" i="1"/>
  <c r="AN246" i="1"/>
  <c r="AN230" i="1"/>
  <c r="AN232" i="1"/>
  <c r="AN142" i="1"/>
  <c r="AN239" i="1"/>
  <c r="AR186" i="1"/>
  <c r="AR189" i="1"/>
  <c r="AN231" i="1"/>
  <c r="AR202" i="1"/>
  <c r="AR210" i="1"/>
  <c r="AN195" i="1"/>
  <c r="AN223" i="1"/>
  <c r="AR178" i="1"/>
  <c r="AJ193" i="1"/>
  <c r="AJ247" i="1"/>
  <c r="AJ174" i="1"/>
  <c r="AJ243" i="1"/>
  <c r="BG243" i="1" s="1"/>
  <c r="AJ153" i="1"/>
  <c r="AN241" i="1"/>
  <c r="AN256" i="1"/>
  <c r="AN216" i="1"/>
  <c r="AN221" i="1"/>
  <c r="AN184" i="1"/>
  <c r="AN253" i="1"/>
  <c r="AN217" i="1"/>
  <c r="AN172" i="1"/>
  <c r="AN141" i="1"/>
  <c r="AN252" i="1"/>
  <c r="AN257" i="1"/>
  <c r="AN160" i="1"/>
  <c r="AN144" i="1"/>
  <c r="AN242" i="1"/>
  <c r="AN226" i="1"/>
  <c r="AN244" i="1"/>
  <c r="AN228" i="1"/>
  <c r="AN196" i="1"/>
  <c r="AN155" i="1"/>
  <c r="AJ259" i="1"/>
  <c r="AJ260" i="1"/>
  <c r="AF208" i="1"/>
  <c r="AN174" i="1"/>
  <c r="AN245" i="1"/>
  <c r="AN175" i="1"/>
  <c r="AN164" i="1"/>
  <c r="AN205" i="1"/>
  <c r="AN238" i="1"/>
  <c r="AN240" i="1"/>
  <c r="AN151" i="1"/>
  <c r="AN235" i="1"/>
  <c r="AN198" i="1"/>
  <c r="AR200" i="1"/>
  <c r="AR230" i="1"/>
  <c r="AR151" i="1"/>
  <c r="AR259" i="1"/>
  <c r="AR239" i="1"/>
  <c r="AR220" i="1"/>
  <c r="AR242" i="1"/>
  <c r="AR163" i="1"/>
  <c r="AR241" i="1"/>
  <c r="AR162" i="1"/>
  <c r="AR250" i="1"/>
  <c r="AR219" i="1"/>
  <c r="AR165" i="1"/>
  <c r="AR196" i="1"/>
  <c r="AR159" i="1"/>
  <c r="AR221" i="1"/>
  <c r="AR215" i="1"/>
  <c r="AR195" i="1"/>
  <c r="AR161" i="1"/>
  <c r="AN177" i="1"/>
  <c r="AJ231" i="1"/>
  <c r="AJ213" i="1"/>
  <c r="AI15" i="1"/>
  <c r="AJ177" i="1"/>
  <c r="AJ146" i="1"/>
  <c r="AN220" i="1"/>
  <c r="AN210" i="1"/>
  <c r="AN208" i="1"/>
  <c r="AN180" i="1"/>
  <c r="AN167" i="1"/>
  <c r="AN224" i="1"/>
  <c r="AN156" i="1"/>
  <c r="AN206" i="1"/>
  <c r="AN222" i="1"/>
  <c r="AN204" i="1"/>
  <c r="AN202" i="1"/>
  <c r="AJ235" i="1"/>
  <c r="AJ168" i="1"/>
  <c r="AJ203" i="1"/>
  <c r="AJ157" i="1"/>
  <c r="AN188" i="1"/>
  <c r="AN197" i="1"/>
  <c r="AN237" i="1"/>
  <c r="AN179" i="1"/>
  <c r="AN166" i="1"/>
  <c r="AN249" i="1"/>
  <c r="AN154" i="1"/>
  <c r="AN260" i="1"/>
  <c r="AN173" i="1"/>
  <c r="AN213" i="1"/>
  <c r="AN176" i="1"/>
  <c r="AN152" i="1"/>
  <c r="AN169" i="1"/>
  <c r="AN234" i="1"/>
  <c r="AN218" i="1"/>
  <c r="AN236" i="1"/>
  <c r="AN209" i="1"/>
  <c r="AN163" i="1"/>
  <c r="AN147" i="1"/>
  <c r="AN194" i="1"/>
  <c r="AN146" i="1"/>
  <c r="AR197" i="1"/>
  <c r="AR248" i="1"/>
  <c r="AR216" i="1"/>
  <c r="AR188" i="1"/>
  <c r="AR254" i="1"/>
  <c r="AR223" i="1"/>
  <c r="AR160" i="1"/>
  <c r="Y2" i="1"/>
  <c r="AH159" i="1"/>
  <c r="AJ258" i="1"/>
  <c r="AJ219" i="1"/>
  <c r="AH151" i="1"/>
  <c r="AH217" i="1"/>
  <c r="AH143" i="1"/>
  <c r="AH175" i="1"/>
  <c r="AH233" i="1"/>
  <c r="AH225" i="1"/>
  <c r="AF234" i="1"/>
  <c r="AF150" i="1"/>
  <c r="AJ250" i="1"/>
  <c r="AF251" i="1"/>
  <c r="AF211" i="1"/>
  <c r="AF196" i="1"/>
  <c r="AF209" i="1"/>
  <c r="AF187" i="1"/>
  <c r="AF144" i="1"/>
  <c r="AF218" i="1"/>
  <c r="AF205" i="1"/>
  <c r="AF238" i="1"/>
  <c r="AF240" i="1"/>
  <c r="AF148" i="1"/>
  <c r="AF253" i="1"/>
  <c r="AF241" i="1"/>
  <c r="AF225" i="1"/>
  <c r="AF212" i="1"/>
  <c r="AF184" i="1"/>
  <c r="AF162" i="1"/>
  <c r="AF164" i="1"/>
  <c r="AF151" i="1"/>
  <c r="AF256" i="1"/>
  <c r="AF198" i="1"/>
  <c r="AF158" i="1"/>
  <c r="AF254" i="1"/>
  <c r="AR167" i="1"/>
  <c r="AR240" i="1"/>
  <c r="AR180" i="1"/>
  <c r="AH212" i="1"/>
  <c r="AH191" i="1"/>
  <c r="AH201" i="1"/>
  <c r="AH179" i="1"/>
  <c r="AH205" i="1"/>
  <c r="AH229" i="1"/>
  <c r="BG145" i="1"/>
  <c r="AH171" i="1"/>
  <c r="AJ227" i="1"/>
  <c r="AJ165" i="1"/>
  <c r="AF224" i="1"/>
  <c r="AF147" i="1"/>
  <c r="AF183" i="1"/>
  <c r="AF178" i="1"/>
  <c r="AF174" i="1"/>
  <c r="AF257" i="1"/>
  <c r="AF237" i="1"/>
  <c r="AF221" i="1"/>
  <c r="AF258" i="1"/>
  <c r="AO15" i="1"/>
  <c r="BM210" i="1" s="1"/>
  <c r="AL255" i="1"/>
  <c r="AL258" i="1"/>
  <c r="AL247" i="1"/>
  <c r="AL202" i="1"/>
  <c r="AL181" i="1"/>
  <c r="AL238" i="1"/>
  <c r="AL222" i="1"/>
  <c r="AL169" i="1"/>
  <c r="AL152" i="1"/>
  <c r="AL165" i="1"/>
  <c r="AL208" i="1"/>
  <c r="AL168" i="1"/>
  <c r="AL190" i="1"/>
  <c r="AL228" i="1"/>
  <c r="AL244" i="1"/>
  <c r="AL150" i="1"/>
  <c r="AL166" i="1"/>
  <c r="AL194" i="1"/>
  <c r="AL153" i="1"/>
  <c r="AL171" i="1"/>
  <c r="AL250" i="1"/>
  <c r="AL206" i="1"/>
  <c r="AL242" i="1"/>
  <c r="AL173" i="1"/>
  <c r="AL204" i="1"/>
  <c r="AL224" i="1"/>
  <c r="AL162" i="1"/>
  <c r="AL207" i="1"/>
  <c r="AL231" i="1"/>
  <c r="AL243" i="1"/>
  <c r="AL214" i="1"/>
  <c r="AL193" i="1"/>
  <c r="AL177" i="1"/>
  <c r="AL234" i="1"/>
  <c r="AL218" i="1"/>
  <c r="AL167" i="1"/>
  <c r="AL149" i="1"/>
  <c r="AL195" i="1"/>
  <c r="AL219" i="1"/>
  <c r="AL178" i="1"/>
  <c r="AL216" i="1"/>
  <c r="AL232" i="1"/>
  <c r="AL248" i="1"/>
  <c r="AL154" i="1"/>
  <c r="AL170" i="1"/>
  <c r="AL199" i="1"/>
  <c r="AL157" i="1"/>
  <c r="AL175" i="1"/>
  <c r="AL185" i="1"/>
  <c r="AL226" i="1"/>
  <c r="AL141" i="1"/>
  <c r="AL186" i="1"/>
  <c r="AL146" i="1"/>
  <c r="AL215" i="1"/>
  <c r="AL259" i="1"/>
  <c r="AL251" i="1"/>
  <c r="AL239" i="1"/>
  <c r="AL210" i="1"/>
  <c r="AL189" i="1"/>
  <c r="AL246" i="1"/>
  <c r="AL230" i="1"/>
  <c r="AL249" i="1"/>
  <c r="AL164" i="1"/>
  <c r="AL145" i="1"/>
  <c r="AL200" i="1"/>
  <c r="AL223" i="1"/>
  <c r="AL182" i="1"/>
  <c r="AL220" i="1"/>
  <c r="AL236" i="1"/>
  <c r="AL142" i="1"/>
  <c r="AL158" i="1"/>
  <c r="AL174" i="1"/>
  <c r="AL211" i="1"/>
  <c r="AL160" i="1"/>
  <c r="AL203" i="1"/>
  <c r="AL235" i="1"/>
  <c r="AL156" i="1"/>
  <c r="AL227" i="1"/>
  <c r="AL240" i="1"/>
  <c r="AL161" i="1"/>
  <c r="AL198" i="1"/>
  <c r="AL144" i="1"/>
  <c r="AL253" i="1"/>
  <c r="AL256" i="1"/>
  <c r="AL179" i="1"/>
  <c r="AL237" i="1"/>
  <c r="AL184" i="1"/>
  <c r="AL151" i="1"/>
  <c r="AL201" i="1"/>
  <c r="AL197" i="1"/>
  <c r="AL252" i="1"/>
  <c r="AL159" i="1"/>
  <c r="AL212" i="1"/>
  <c r="AL221" i="1"/>
  <c r="AL191" i="1"/>
  <c r="AL205" i="1"/>
  <c r="AL143" i="1"/>
  <c r="AL241" i="1"/>
  <c r="AL188" i="1"/>
  <c r="AL229" i="1"/>
  <c r="AL257" i="1"/>
  <c r="AL172" i="1"/>
  <c r="AL233" i="1"/>
  <c r="AL245" i="1"/>
  <c r="AL196" i="1"/>
  <c r="AL163" i="1"/>
  <c r="AL260" i="1"/>
  <c r="AK15" i="1"/>
  <c r="BH194" i="1" s="1"/>
  <c r="G164" i="4" s="1"/>
  <c r="AL254" i="1"/>
  <c r="AH147" i="1"/>
  <c r="AH197" i="1"/>
  <c r="AH260" i="1"/>
  <c r="AH255" i="1"/>
  <c r="AH251" i="1"/>
  <c r="AH183" i="1"/>
  <c r="AH163" i="1"/>
  <c r="AH187" i="1"/>
  <c r="AQ15" i="1"/>
  <c r="BO220" i="1" s="1"/>
  <c r="AH249" i="1"/>
  <c r="AF244" i="1"/>
  <c r="AF230" i="1"/>
  <c r="AF232" i="1"/>
  <c r="AF220" i="1"/>
  <c r="AF179" i="1"/>
  <c r="AF250" i="1"/>
  <c r="AR172" i="1"/>
  <c r="BO172" i="1" s="1"/>
  <c r="AR246" i="1"/>
  <c r="AR156" i="1"/>
  <c r="AR208" i="1"/>
  <c r="AR154" i="1"/>
  <c r="BO154" i="1" s="1"/>
  <c r="AR204" i="1"/>
  <c r="AR179" i="1"/>
  <c r="AR144" i="1"/>
  <c r="AR236" i="1"/>
  <c r="AR150" i="1"/>
  <c r="AR142" i="1"/>
  <c r="AR191" i="1"/>
  <c r="AR258" i="1"/>
  <c r="AH160" i="1"/>
  <c r="AH211" i="1"/>
  <c r="AF260" i="1"/>
  <c r="AF172" i="1"/>
  <c r="AF167" i="1"/>
  <c r="AN258" i="1"/>
  <c r="AN190" i="1"/>
  <c r="AD145" i="1"/>
  <c r="AC15" i="1"/>
  <c r="BA153" i="1" s="1"/>
  <c r="AD224" i="1"/>
  <c r="AD242" i="1"/>
  <c r="AJ195" i="1"/>
  <c r="AF190" i="1"/>
  <c r="AF170" i="1"/>
  <c r="AF146" i="1"/>
  <c r="AN259" i="1"/>
  <c r="AN251" i="1"/>
  <c r="AN150" i="1"/>
  <c r="AN199" i="1"/>
  <c r="AN182" i="1"/>
  <c r="AH215" i="1"/>
  <c r="AM15" i="1"/>
  <c r="BK37" i="1" s="1"/>
  <c r="BF194" i="1"/>
  <c r="F164" i="4" s="1"/>
  <c r="AG15" i="1"/>
  <c r="BD203" i="1" s="1"/>
  <c r="E173" i="4" s="1"/>
  <c r="AF143" i="1"/>
  <c r="AE15" i="1"/>
  <c r="BG231" i="1"/>
  <c r="AJ141" i="1"/>
  <c r="AJ184" i="1"/>
  <c r="AJ206" i="1"/>
  <c r="AJ201" i="1"/>
  <c r="AJ225" i="1"/>
  <c r="AJ155" i="1"/>
  <c r="AJ159" i="1"/>
  <c r="AJ162" i="1"/>
  <c r="BG162" i="1" s="1"/>
  <c r="AJ180" i="1"/>
  <c r="AJ202" i="1"/>
  <c r="AJ221" i="1"/>
  <c r="AJ253" i="1"/>
  <c r="AJ256" i="1"/>
  <c r="AJ188" i="1"/>
  <c r="AJ210" i="1"/>
  <c r="AJ209" i="1"/>
  <c r="BG209" i="1" s="1"/>
  <c r="AJ257" i="1"/>
  <c r="AJ205" i="1"/>
  <c r="AJ151" i="1"/>
  <c r="AJ163" i="1"/>
  <c r="AJ196" i="1"/>
  <c r="AJ192" i="1"/>
  <c r="AJ229" i="1"/>
  <c r="AJ237" i="1"/>
  <c r="AJ245" i="1"/>
  <c r="AJ167" i="1"/>
  <c r="AJ217" i="1"/>
  <c r="AJ252" i="1"/>
  <c r="AJ233" i="1"/>
  <c r="AJ241" i="1"/>
  <c r="AJ249" i="1"/>
  <c r="AJ179" i="1"/>
  <c r="BG179" i="1" s="1"/>
  <c r="AJ166" i="1"/>
  <c r="AJ154" i="1"/>
  <c r="AJ240" i="1"/>
  <c r="AJ160" i="1"/>
  <c r="BG160" i="1" s="1"/>
  <c r="AJ152" i="1"/>
  <c r="AJ144" i="1"/>
  <c r="AJ204" i="1"/>
  <c r="AJ171" i="1"/>
  <c r="BG171" i="1" s="1"/>
  <c r="AJ232" i="1"/>
  <c r="AJ208" i="1"/>
  <c r="AJ248" i="1"/>
  <c r="AJ236" i="1"/>
  <c r="BG236" i="1" s="1"/>
  <c r="AJ156" i="1"/>
  <c r="AJ147" i="1"/>
  <c r="AJ176" i="1"/>
  <c r="AJ246" i="1"/>
  <c r="BG246" i="1" s="1"/>
  <c r="AJ230" i="1"/>
  <c r="AJ212" i="1"/>
  <c r="AJ224" i="1"/>
  <c r="AJ244" i="1"/>
  <c r="BG244" i="1" s="1"/>
  <c r="AJ242" i="1"/>
  <c r="AJ234" i="1"/>
  <c r="AJ226" i="1"/>
  <c r="AJ218" i="1"/>
  <c r="BG218" i="1" s="1"/>
  <c r="AJ220" i="1"/>
  <c r="AJ200" i="1"/>
  <c r="AJ172" i="1"/>
  <c r="AJ187" i="1"/>
  <c r="BG187" i="1" s="1"/>
  <c r="AJ150" i="1"/>
  <c r="AJ183" i="1"/>
  <c r="AJ164" i="1"/>
  <c r="AJ148" i="1"/>
  <c r="BG148" i="1" s="1"/>
  <c r="AJ228" i="1"/>
  <c r="AJ197" i="1"/>
  <c r="AJ215" i="1"/>
  <c r="AJ238" i="1"/>
  <c r="BG238" i="1" s="1"/>
  <c r="AJ222" i="1"/>
  <c r="AJ175" i="1"/>
  <c r="AJ143" i="1"/>
  <c r="AJ216" i="1"/>
  <c r="AJ158" i="1"/>
  <c r="AJ191" i="1"/>
  <c r="AJ255" i="1"/>
  <c r="AJ251" i="1"/>
  <c r="AJ254" i="1"/>
  <c r="BE151" i="1"/>
  <c r="AJ211" i="1"/>
  <c r="AJ182" i="1"/>
  <c r="AJ178" i="1"/>
  <c r="AH186" i="1"/>
  <c r="AH195" i="1"/>
  <c r="AH208" i="1"/>
  <c r="AH203" i="1"/>
  <c r="BE203" i="1" s="1"/>
  <c r="AH227" i="1"/>
  <c r="AH157" i="1"/>
  <c r="AH182" i="1"/>
  <c r="AH204" i="1"/>
  <c r="BE204" i="1" s="1"/>
  <c r="AH223" i="1"/>
  <c r="AH254" i="1"/>
  <c r="AH259" i="1"/>
  <c r="AH200" i="1"/>
  <c r="BE200" i="1" s="1"/>
  <c r="AH219" i="1"/>
  <c r="AH258" i="1"/>
  <c r="AH231" i="1"/>
  <c r="AH239" i="1"/>
  <c r="BE239" i="1" s="1"/>
  <c r="AH247" i="1"/>
  <c r="AH161" i="1"/>
  <c r="AH207" i="1"/>
  <c r="AH235" i="1"/>
  <c r="BE235" i="1" s="1"/>
  <c r="AH243" i="1"/>
  <c r="AH250" i="1"/>
  <c r="AH153" i="1"/>
  <c r="AH190" i="1"/>
  <c r="BE190" i="1" s="1"/>
  <c r="AH165" i="1"/>
  <c r="AH178" i="1"/>
  <c r="AH244" i="1"/>
  <c r="AH236" i="1"/>
  <c r="BE236" i="1" s="1"/>
  <c r="AH228" i="1"/>
  <c r="AH220" i="1"/>
  <c r="AH199" i="1"/>
  <c r="AH174" i="1"/>
  <c r="BE174" i="1" s="1"/>
  <c r="AH257" i="1"/>
  <c r="AH238" i="1"/>
  <c r="AH222" i="1"/>
  <c r="AH252" i="1"/>
  <c r="AH185" i="1"/>
  <c r="AH206" i="1"/>
  <c r="AH198" i="1"/>
  <c r="AH192" i="1"/>
  <c r="BE192" i="1" s="1"/>
  <c r="AH167" i="1"/>
  <c r="AH144" i="1"/>
  <c r="AH248" i="1"/>
  <c r="AH232" i="1"/>
  <c r="BE232" i="1" s="1"/>
  <c r="AH216" i="1"/>
  <c r="AH170" i="1"/>
  <c r="AH196" i="1"/>
  <c r="AH230" i="1"/>
  <c r="BE230" i="1" s="1"/>
  <c r="AH193" i="1"/>
  <c r="AH173" i="1"/>
  <c r="AH184" i="1"/>
  <c r="AH145" i="1"/>
  <c r="BE145" i="1" s="1"/>
  <c r="AH164" i="1"/>
  <c r="AH162" i="1"/>
  <c r="AH146" i="1"/>
  <c r="AH242" i="1"/>
  <c r="BE242" i="1" s="1"/>
  <c r="AH226" i="1"/>
  <c r="AH189" i="1"/>
  <c r="AH169" i="1"/>
  <c r="AH180" i="1"/>
  <c r="BE180" i="1" s="1"/>
  <c r="AH141" i="1"/>
  <c r="AH166" i="1"/>
  <c r="AH158" i="1"/>
  <c r="AH150" i="1"/>
  <c r="BE150" i="1" s="1"/>
  <c r="AH142" i="1"/>
  <c r="AH253" i="1"/>
  <c r="AH234" i="1"/>
  <c r="AH218" i="1"/>
  <c r="BE218" i="1" s="1"/>
  <c r="AH213" i="1"/>
  <c r="AH181" i="1"/>
  <c r="AH202" i="1"/>
  <c r="AH194" i="1"/>
  <c r="BE194" i="1" s="1"/>
  <c r="AH188" i="1"/>
  <c r="AH156" i="1"/>
  <c r="AH149" i="1"/>
  <c r="AH240" i="1"/>
  <c r="BE240" i="1" s="1"/>
  <c r="AH224" i="1"/>
  <c r="AH168" i="1"/>
  <c r="AH246" i="1"/>
  <c r="AH214" i="1"/>
  <c r="BE214" i="1" s="1"/>
  <c r="AH177" i="1"/>
  <c r="AH176" i="1"/>
  <c r="AH152" i="1"/>
  <c r="AH154" i="1"/>
  <c r="BE154" i="1" s="1"/>
  <c r="AH256" i="1"/>
  <c r="AH210" i="1"/>
  <c r="AH172" i="1"/>
  <c r="AH148" i="1"/>
  <c r="BE148" i="1" s="1"/>
  <c r="BM169" i="1"/>
  <c r="BL229" i="1"/>
  <c r="I199" i="4" s="1"/>
  <c r="BL201" i="1"/>
  <c r="I171" i="4" s="1"/>
  <c r="BM191" i="1"/>
  <c r="BL176" i="1"/>
  <c r="I146" i="4" s="1"/>
  <c r="BN67" i="1"/>
  <c r="J37" i="4" s="1"/>
  <c r="BO138" i="1"/>
  <c r="BO118" i="1"/>
  <c r="BN187" i="1"/>
  <c r="J157" i="4" s="1"/>
  <c r="BF50" i="1"/>
  <c r="F20" i="4" s="1"/>
  <c r="BF57" i="1"/>
  <c r="F27" i="4" s="1"/>
  <c r="BG71" i="1"/>
  <c r="BG103" i="1"/>
  <c r="BG120" i="1"/>
  <c r="BF120" i="1"/>
  <c r="F90" i="4" s="1"/>
  <c r="BF61" i="1"/>
  <c r="F31" i="4" s="1"/>
  <c r="BF83" i="1"/>
  <c r="F53" i="4" s="1"/>
  <c r="BG133" i="1"/>
  <c r="BG40" i="1"/>
  <c r="BF70" i="1"/>
  <c r="F40" i="4" s="1"/>
  <c r="BF102" i="1"/>
  <c r="F72" i="4" s="1"/>
  <c r="BF127" i="1"/>
  <c r="F97" i="4" s="1"/>
  <c r="BG38" i="1"/>
  <c r="BF69" i="1"/>
  <c r="F39" i="4" s="1"/>
  <c r="BF67" i="1"/>
  <c r="F37" i="4" s="1"/>
  <c r="BF118" i="1"/>
  <c r="F88" i="4" s="1"/>
  <c r="BF124" i="1"/>
  <c r="F94" i="4" s="1"/>
  <c r="BF226" i="1"/>
  <c r="F196" i="4" s="1"/>
  <c r="BF228" i="1"/>
  <c r="F198" i="4" s="1"/>
  <c r="BG163" i="1"/>
  <c r="BF167" i="1"/>
  <c r="F137" i="4" s="1"/>
  <c r="BF237" i="1"/>
  <c r="F207" i="4" s="1"/>
  <c r="BG135" i="1"/>
  <c r="BF84" i="1"/>
  <c r="F54" i="4" s="1"/>
  <c r="BG131" i="1"/>
  <c r="BG96" i="1"/>
  <c r="BF196" i="1"/>
  <c r="F166" i="4" s="1"/>
  <c r="BF93" i="1"/>
  <c r="F63" i="4" s="1"/>
  <c r="BG201" i="1"/>
  <c r="BF104" i="1"/>
  <c r="F74" i="4" s="1"/>
  <c r="BG76" i="1"/>
  <c r="BF213" i="1"/>
  <c r="F183" i="4" s="1"/>
  <c r="BF217" i="1"/>
  <c r="F187" i="4" s="1"/>
  <c r="BG90" i="1"/>
  <c r="BG237" i="1"/>
  <c r="BF109" i="1"/>
  <c r="F79" i="4" s="1"/>
  <c r="BF208" i="1"/>
  <c r="F178" i="4" s="1"/>
  <c r="BG93" i="1"/>
  <c r="BF160" i="1"/>
  <c r="F130" i="4" s="1"/>
  <c r="BF80" i="1"/>
  <c r="F50" i="4" s="1"/>
  <c r="BF155" i="1"/>
  <c r="F125" i="4" s="1"/>
  <c r="BG104" i="1"/>
  <c r="BG56" i="1"/>
  <c r="BG57" i="1"/>
  <c r="BG45" i="1"/>
  <c r="BG157" i="1"/>
  <c r="BM237" i="1"/>
  <c r="BL187" i="1"/>
  <c r="I157" i="4" s="1"/>
  <c r="BF153" i="1"/>
  <c r="F123" i="4" s="1"/>
  <c r="BL115" i="1"/>
  <c r="I85" i="4" s="1"/>
  <c r="BL107" i="1"/>
  <c r="I77" i="4" s="1"/>
  <c r="BL99" i="1"/>
  <c r="I69" i="4" s="1"/>
  <c r="BL95" i="1"/>
  <c r="I65" i="4" s="1"/>
  <c r="BL47" i="1"/>
  <c r="I17" i="4" s="1"/>
  <c r="BL52" i="1"/>
  <c r="I22" i="4" s="1"/>
  <c r="BL48" i="1"/>
  <c r="I18" i="4" s="1"/>
  <c r="BL40" i="1"/>
  <c r="I10" i="4" s="1"/>
  <c r="BL63" i="1"/>
  <c r="I33" i="4" s="1"/>
  <c r="BM51" i="1"/>
  <c r="BM66" i="1"/>
  <c r="BM55" i="1"/>
  <c r="BM59" i="1"/>
  <c r="BL64" i="1"/>
  <c r="I34" i="4" s="1"/>
  <c r="BM71" i="1"/>
  <c r="BL72" i="1"/>
  <c r="I42" i="4" s="1"/>
  <c r="BM87" i="1"/>
  <c r="BL88" i="1"/>
  <c r="I58" i="4" s="1"/>
  <c r="BL96" i="1"/>
  <c r="I66" i="4" s="1"/>
  <c r="BL104" i="1"/>
  <c r="I74" i="4" s="1"/>
  <c r="BL112" i="1"/>
  <c r="I82" i="4" s="1"/>
  <c r="BL45" i="1"/>
  <c r="I15" i="4" s="1"/>
  <c r="BL62" i="1"/>
  <c r="I32" i="4" s="1"/>
  <c r="BL70" i="1"/>
  <c r="I40" i="4" s="1"/>
  <c r="BM76" i="1"/>
  <c r="BL98" i="1"/>
  <c r="I68" i="4" s="1"/>
  <c r="BL114" i="1"/>
  <c r="I84" i="4" s="1"/>
  <c r="BM118" i="1"/>
  <c r="BM122" i="1"/>
  <c r="BL137" i="1"/>
  <c r="I107" i="4" s="1"/>
  <c r="BL124" i="1"/>
  <c r="I94" i="4" s="1"/>
  <c r="BM124" i="1"/>
  <c r="BM128" i="1"/>
  <c r="BL135" i="1"/>
  <c r="I105" i="4" s="1"/>
  <c r="BL122" i="1"/>
  <c r="I92" i="4" s="1"/>
  <c r="BM127" i="1"/>
  <c r="BL21" i="1"/>
  <c r="BL33" i="1"/>
  <c r="I3" i="4" s="1"/>
  <c r="BL42" i="1"/>
  <c r="I12" i="4" s="1"/>
  <c r="BM33" i="1"/>
  <c r="BM50" i="1"/>
  <c r="BM78" i="1"/>
  <c r="BM90" i="1"/>
  <c r="BM114" i="1"/>
  <c r="BL50" i="1"/>
  <c r="I20" i="4" s="1"/>
  <c r="BL69" i="1"/>
  <c r="I39" i="4" s="1"/>
  <c r="BL85" i="1"/>
  <c r="I55" i="4" s="1"/>
  <c r="BL101" i="1"/>
  <c r="I71" i="4" s="1"/>
  <c r="BL109" i="1"/>
  <c r="I79" i="4" s="1"/>
  <c r="BM81" i="1"/>
  <c r="BM89" i="1"/>
  <c r="BM97" i="1"/>
  <c r="BM80" i="1"/>
  <c r="BL86" i="1"/>
  <c r="I56" i="4" s="1"/>
  <c r="BL102" i="1"/>
  <c r="I72" i="4" s="1"/>
  <c r="BM138" i="1"/>
  <c r="BL132" i="1"/>
  <c r="I102" i="4" s="1"/>
  <c r="BL140" i="1"/>
  <c r="I110" i="4" s="1"/>
  <c r="BL138" i="1"/>
  <c r="I108" i="4" s="1"/>
  <c r="BL44" i="1"/>
  <c r="I14" i="4" s="1"/>
  <c r="BM34" i="1"/>
  <c r="BL38" i="1"/>
  <c r="I8" i="4" s="1"/>
  <c r="BL37" i="1"/>
  <c r="I7" i="4" s="1"/>
  <c r="BM41" i="1"/>
  <c r="BL55" i="1"/>
  <c r="I25" i="4" s="1"/>
  <c r="BL71" i="1"/>
  <c r="I41" i="4" s="1"/>
  <c r="BM47" i="1"/>
  <c r="BM62" i="1"/>
  <c r="BM70" i="1"/>
  <c r="BM82" i="1"/>
  <c r="BM46" i="1"/>
  <c r="BM67" i="1"/>
  <c r="BL68" i="1"/>
  <c r="I38" i="4" s="1"/>
  <c r="BL76" i="1"/>
  <c r="I46" i="4" s="1"/>
  <c r="BM83" i="1"/>
  <c r="BL84" i="1"/>
  <c r="I54" i="4" s="1"/>
  <c r="BL92" i="1"/>
  <c r="I62" i="4" s="1"/>
  <c r="BM99" i="1"/>
  <c r="BL100" i="1"/>
  <c r="I70" i="4" s="1"/>
  <c r="BL108" i="1"/>
  <c r="I78" i="4" s="1"/>
  <c r="BM115" i="1"/>
  <c r="BL116" i="1"/>
  <c r="I86" i="4" s="1"/>
  <c r="BL66" i="1"/>
  <c r="I36" i="4" s="1"/>
  <c r="BL74" i="1"/>
  <c r="I44" i="4" s="1"/>
  <c r="BL75" i="1"/>
  <c r="I45" i="4" s="1"/>
  <c r="BL90" i="1"/>
  <c r="I60" i="4" s="1"/>
  <c r="BL106" i="1"/>
  <c r="I76" i="4" s="1"/>
  <c r="BL125" i="1"/>
  <c r="I95" i="4" s="1"/>
  <c r="BL131" i="1"/>
  <c r="I101" i="4" s="1"/>
  <c r="BM132" i="1"/>
  <c r="BL139" i="1"/>
  <c r="I109" i="4" s="1"/>
  <c r="BM131" i="1"/>
  <c r="BM139" i="1"/>
  <c r="BM36" i="1"/>
  <c r="BM35" i="1"/>
  <c r="BM39" i="1"/>
  <c r="BM37" i="1"/>
  <c r="BL59" i="1"/>
  <c r="I29" i="4" s="1"/>
  <c r="BM86" i="1"/>
  <c r="BM94" i="1"/>
  <c r="BM110" i="1"/>
  <c r="BL46" i="1"/>
  <c r="I16" i="4" s="1"/>
  <c r="BL57" i="1"/>
  <c r="I27" i="4" s="1"/>
  <c r="BL73" i="1"/>
  <c r="I43" i="4" s="1"/>
  <c r="BL81" i="1"/>
  <c r="I51" i="4" s="1"/>
  <c r="BL89" i="1"/>
  <c r="I59" i="4" s="1"/>
  <c r="BL105" i="1"/>
  <c r="I75" i="4" s="1"/>
  <c r="BL113" i="1"/>
  <c r="I83" i="4" s="1"/>
  <c r="BM61" i="1"/>
  <c r="BM77" i="1"/>
  <c r="BM85" i="1"/>
  <c r="BM93" i="1"/>
  <c r="BM109" i="1"/>
  <c r="BM57" i="1"/>
  <c r="BL78" i="1"/>
  <c r="I48" i="4" s="1"/>
  <c r="BM88" i="1"/>
  <c r="BL94" i="1"/>
  <c r="I64" i="4" s="1"/>
  <c r="BL110" i="1"/>
  <c r="I80" i="4" s="1"/>
  <c r="BM125" i="1"/>
  <c r="BM126" i="1"/>
  <c r="BM134" i="1"/>
  <c r="BL136" i="1"/>
  <c r="I106" i="4" s="1"/>
  <c r="BL123" i="1"/>
  <c r="I93" i="4" s="1"/>
  <c r="BL127" i="1"/>
  <c r="I97" i="4" s="1"/>
  <c r="BL134" i="1"/>
  <c r="I104" i="4" s="1"/>
  <c r="BL220" i="1"/>
  <c r="I190" i="4" s="1"/>
  <c r="BL238" i="1"/>
  <c r="I208" i="4" s="1"/>
  <c r="BM162" i="1"/>
  <c r="BL236" i="1"/>
  <c r="I206" i="4" s="1"/>
  <c r="BL228" i="1"/>
  <c r="I198" i="4" s="1"/>
  <c r="BL234" i="1"/>
  <c r="I204" i="4" s="1"/>
  <c r="BL173" i="1"/>
  <c r="I143" i="4" s="1"/>
  <c r="BL199" i="1"/>
  <c r="I169" i="4" s="1"/>
  <c r="BL247" i="1"/>
  <c r="I217" i="4" s="1"/>
  <c r="BL239" i="1"/>
  <c r="I209" i="4" s="1"/>
  <c r="BL223" i="1"/>
  <c r="I193" i="4" s="1"/>
  <c r="BL200" i="1"/>
  <c r="I170" i="4" s="1"/>
  <c r="BL214" i="1"/>
  <c r="I184" i="4" s="1"/>
  <c r="BL178" i="1"/>
  <c r="I148" i="4" s="1"/>
  <c r="BM44" i="1"/>
  <c r="BM227" i="1"/>
  <c r="BM219" i="1"/>
  <c r="BL43" i="1"/>
  <c r="I13" i="4" s="1"/>
  <c r="BL210" i="1"/>
  <c r="I180" i="4" s="1"/>
  <c r="BL202" i="1"/>
  <c r="I172" i="4" s="1"/>
  <c r="BL162" i="1"/>
  <c r="I132" i="4" s="1"/>
  <c r="BM157" i="1"/>
  <c r="BM235" i="1"/>
  <c r="BM174" i="1"/>
  <c r="BL248" i="1"/>
  <c r="I218" i="4" s="1"/>
  <c r="BM199" i="1"/>
  <c r="BL194" i="1"/>
  <c r="I164" i="4" s="1"/>
  <c r="BL154" i="1"/>
  <c r="I124" i="4" s="1"/>
  <c r="BM100" i="1"/>
  <c r="BL215" i="1"/>
  <c r="I185" i="4" s="1"/>
  <c r="BL208" i="1"/>
  <c r="I178" i="4" s="1"/>
  <c r="BM72" i="1"/>
  <c r="BM56" i="1"/>
  <c r="BL226" i="1"/>
  <c r="I196" i="4" s="1"/>
  <c r="BL218" i="1"/>
  <c r="I188" i="4" s="1"/>
  <c r="BM43" i="1"/>
  <c r="BL174" i="1"/>
  <c r="I144" i="4" s="1"/>
  <c r="BL164" i="1"/>
  <c r="I134" i="4" s="1"/>
  <c r="BL156" i="1"/>
  <c r="I126" i="4" s="1"/>
  <c r="BM60" i="1"/>
  <c r="BM53" i="1"/>
  <c r="BL224" i="1"/>
  <c r="I194" i="4" s="1"/>
  <c r="BM231" i="1"/>
  <c r="BL244" i="1"/>
  <c r="I214" i="4" s="1"/>
  <c r="BL232" i="1"/>
  <c r="I202" i="4" s="1"/>
  <c r="BL242" i="1"/>
  <c r="I212" i="4" s="1"/>
  <c r="BM215" i="1"/>
  <c r="BM166" i="1"/>
  <c r="BM116" i="1"/>
  <c r="BL165" i="1"/>
  <c r="I135" i="4" s="1"/>
  <c r="BM133" i="1"/>
  <c r="BL243" i="1"/>
  <c r="I213" i="4" s="1"/>
  <c r="BL235" i="1"/>
  <c r="I205" i="4" s="1"/>
  <c r="BL227" i="1"/>
  <c r="I197" i="4" s="1"/>
  <c r="BL195" i="1"/>
  <c r="I165" i="4" s="1"/>
  <c r="BM190" i="1"/>
  <c r="BM186" i="1"/>
  <c r="BL190" i="1"/>
  <c r="I160" i="4" s="1"/>
  <c r="BL182" i="1"/>
  <c r="I152" i="4" s="1"/>
  <c r="BL160" i="1"/>
  <c r="I130" i="4" s="1"/>
  <c r="BM208" i="1"/>
  <c r="BM204" i="1"/>
  <c r="BM92" i="1"/>
  <c r="BM137" i="1"/>
  <c r="BM129" i="1"/>
  <c r="BL198" i="1"/>
  <c r="I168" i="4" s="1"/>
  <c r="BL166" i="1"/>
  <c r="I136" i="4" s="1"/>
  <c r="BM96" i="1"/>
  <c r="BL240" i="1"/>
  <c r="I210" i="4" s="1"/>
  <c r="BM170" i="1"/>
  <c r="BM161" i="1"/>
  <c r="BL150" i="1"/>
  <c r="I120" i="4" s="1"/>
  <c r="BL142" i="1"/>
  <c r="I112" i="4" s="1"/>
  <c r="BL157" i="1"/>
  <c r="I127" i="4" s="1"/>
  <c r="BL149" i="1"/>
  <c r="I119" i="4" s="1"/>
  <c r="BL145" i="1"/>
  <c r="I115" i="4" s="1"/>
  <c r="BL141" i="1"/>
  <c r="I111" i="4" s="1"/>
  <c r="BL193" i="1"/>
  <c r="I163" i="4" s="1"/>
  <c r="BL189" i="1"/>
  <c r="I159" i="4" s="1"/>
  <c r="BL185" i="1"/>
  <c r="I155" i="4" s="1"/>
  <c r="BL177" i="1"/>
  <c r="I147" i="4" s="1"/>
  <c r="BM104" i="1"/>
  <c r="BM64" i="1"/>
  <c r="BL207" i="1"/>
  <c r="I177" i="4" s="1"/>
  <c r="BL203" i="1"/>
  <c r="I173" i="4" s="1"/>
  <c r="BM203" i="1"/>
  <c r="BL170" i="1"/>
  <c r="I140" i="4" s="1"/>
  <c r="BM68" i="1"/>
  <c r="BM45" i="1"/>
  <c r="BL171" i="1"/>
  <c r="I141" i="4" s="1"/>
  <c r="BL212" i="1"/>
  <c r="I182" i="4" s="1"/>
  <c r="BL196" i="1"/>
  <c r="I166" i="4" s="1"/>
  <c r="BM224" i="1"/>
  <c r="BL221" i="1"/>
  <c r="I191" i="4" s="1"/>
  <c r="BM242" i="1"/>
  <c r="BL184" i="1"/>
  <c r="I154" i="4" s="1"/>
  <c r="BL183" i="1"/>
  <c r="I153" i="4" s="1"/>
  <c r="BM228" i="1"/>
  <c r="BL197" i="1"/>
  <c r="I167" i="4" s="1"/>
  <c r="BM179" i="1"/>
  <c r="BM146" i="1"/>
  <c r="BM176" i="1"/>
  <c r="BM241" i="1"/>
  <c r="BL192" i="1"/>
  <c r="I162" i="4" s="1"/>
  <c r="BM155" i="1"/>
  <c r="BJ157" i="1"/>
  <c r="H127" i="4" s="1"/>
  <c r="BF203" i="1"/>
  <c r="F173" i="4" s="1"/>
  <c r="BB48" i="1"/>
  <c r="D18" i="4" s="1"/>
  <c r="BB37" i="1"/>
  <c r="D7" i="4" s="1"/>
  <c r="BB91" i="1"/>
  <c r="D61" i="4" s="1"/>
  <c r="BC136" i="1"/>
  <c r="BB83" i="1"/>
  <c r="D53" i="4" s="1"/>
  <c r="BB124" i="1"/>
  <c r="D94" i="4" s="1"/>
  <c r="BC71" i="1"/>
  <c r="BC111" i="1"/>
  <c r="BC140" i="1"/>
  <c r="BB224" i="1"/>
  <c r="D194" i="4" s="1"/>
  <c r="BC57" i="1"/>
  <c r="BB92" i="1"/>
  <c r="D62" i="4" s="1"/>
  <c r="BB158" i="1"/>
  <c r="D128" i="4" s="1"/>
  <c r="BC80" i="1"/>
  <c r="BB191" i="1"/>
  <c r="D161" i="4" s="1"/>
  <c r="BB202" i="1"/>
  <c r="D172" i="4" s="1"/>
  <c r="BB205" i="1"/>
  <c r="D175" i="4" s="1"/>
  <c r="BB206" i="1"/>
  <c r="D176" i="4" s="1"/>
  <c r="BB104" i="1"/>
  <c r="D74" i="4" s="1"/>
  <c r="BB246" i="1"/>
  <c r="D216" i="4" s="1"/>
  <c r="BB248" i="1"/>
  <c r="D218" i="4" s="1"/>
  <c r="BC113" i="1"/>
  <c r="BC209" i="1"/>
  <c r="BB80" i="1"/>
  <c r="D50" i="4" s="1"/>
  <c r="BC131" i="1"/>
  <c r="BB241" i="1"/>
  <c r="D211" i="4" s="1"/>
  <c r="BC89" i="1"/>
  <c r="BB204" i="1"/>
  <c r="D174" i="4" s="1"/>
  <c r="BC114" i="1"/>
  <c r="BB148" i="1"/>
  <c r="D118" i="4" s="1"/>
  <c r="BB60" i="1"/>
  <c r="D30" i="4" s="1"/>
  <c r="BM230" i="1"/>
  <c r="BG175" i="1"/>
  <c r="BM175" i="1"/>
  <c r="BM151" i="1"/>
  <c r="BN223" i="1"/>
  <c r="J193" i="4" s="1"/>
  <c r="BG216" i="1"/>
  <c r="BG185" i="1"/>
  <c r="BM213" i="1"/>
  <c r="BM206" i="1"/>
  <c r="BM154" i="1"/>
  <c r="BM177" i="1"/>
  <c r="BL144" i="1"/>
  <c r="I114" i="4" s="1"/>
  <c r="BM240" i="1"/>
  <c r="BL217" i="1"/>
  <c r="I187" i="4" s="1"/>
  <c r="BK218" i="1"/>
  <c r="BM156" i="1"/>
  <c r="BL233" i="1"/>
  <c r="I203" i="4" s="1"/>
  <c r="BM205" i="1"/>
  <c r="BL147" i="1"/>
  <c r="I117" i="4" s="1"/>
  <c r="BM164" i="1"/>
  <c r="BM216" i="1"/>
  <c r="BM185" i="1"/>
  <c r="BM152" i="1"/>
  <c r="BL180" i="1"/>
  <c r="I150" i="4" s="1"/>
  <c r="BL179" i="1"/>
  <c r="I149" i="4" s="1"/>
  <c r="BL143" i="1"/>
  <c r="I113" i="4" s="1"/>
  <c r="BM142" i="1"/>
  <c r="BL241" i="1"/>
  <c r="I211" i="4" s="1"/>
  <c r="BM212" i="1"/>
  <c r="BL155" i="1"/>
  <c r="I125" i="4" s="1"/>
  <c r="BM194" i="1"/>
  <c r="BF247" i="1"/>
  <c r="F217" i="4" s="1"/>
  <c r="BF146" i="1"/>
  <c r="F116" i="4" s="1"/>
  <c r="BM144" i="1"/>
  <c r="BM221" i="1"/>
  <c r="BL175" i="1"/>
  <c r="I145" i="4" s="1"/>
  <c r="BL151" i="1"/>
  <c r="I121" i="4" s="1"/>
  <c r="BF243" i="1"/>
  <c r="F213" i="4" s="1"/>
  <c r="BF142" i="1"/>
  <c r="F112" i="4" s="1"/>
  <c r="AV163" i="1" l="1"/>
  <c r="AU247" i="1"/>
  <c r="AV247" i="1" s="1"/>
  <c r="AU243" i="1"/>
  <c r="AV243" i="1" s="1"/>
  <c r="AU239" i="1"/>
  <c r="AV239" i="1" s="1"/>
  <c r="AU235" i="1"/>
  <c r="AV235" i="1" s="1"/>
  <c r="AU231" i="1"/>
  <c r="AV231" i="1" s="1"/>
  <c r="AU227" i="1"/>
  <c r="AV227" i="1" s="1"/>
  <c r="AU223" i="1"/>
  <c r="AV223" i="1" s="1"/>
  <c r="AU219" i="1"/>
  <c r="AV219" i="1" s="1"/>
  <c r="AU215" i="1"/>
  <c r="AV215" i="1" s="1"/>
  <c r="AU211" i="1"/>
  <c r="AV211" i="1" s="1"/>
  <c r="AU207" i="1"/>
  <c r="AV207" i="1" s="1"/>
  <c r="AU203" i="1"/>
  <c r="AV203" i="1" s="1"/>
  <c r="AU199" i="1"/>
  <c r="AV199" i="1" s="1"/>
  <c r="AU195" i="1"/>
  <c r="AV195" i="1" s="1"/>
  <c r="AU191" i="1"/>
  <c r="AV191" i="1" s="1"/>
  <c r="AU187" i="1"/>
  <c r="AV187" i="1" s="1"/>
  <c r="AU183" i="1"/>
  <c r="AV183" i="1" s="1"/>
  <c r="AU179" i="1"/>
  <c r="AV179" i="1" s="1"/>
  <c r="AU175" i="1"/>
  <c r="AV175" i="1" s="1"/>
  <c r="AU171" i="1"/>
  <c r="AV171" i="1" s="1"/>
  <c r="AU167" i="1"/>
  <c r="AV167" i="1" s="1"/>
  <c r="AU163" i="1"/>
  <c r="AU159" i="1"/>
  <c r="AV159" i="1" s="1"/>
  <c r="AU155" i="1"/>
  <c r="AV155" i="1" s="1"/>
  <c r="AU151" i="1"/>
  <c r="AV151" i="1" s="1"/>
  <c r="AU147" i="1"/>
  <c r="AV147" i="1" s="1"/>
  <c r="AU143" i="1"/>
  <c r="AV143" i="1" s="1"/>
  <c r="AV238" i="1"/>
  <c r="AV206" i="1"/>
  <c r="AV174" i="1"/>
  <c r="AV142" i="1"/>
  <c r="AU246" i="1"/>
  <c r="AV246" i="1" s="1"/>
  <c r="AU242" i="1"/>
  <c r="AV242" i="1" s="1"/>
  <c r="AU238" i="1"/>
  <c r="AU234" i="1"/>
  <c r="AV234" i="1" s="1"/>
  <c r="AU230" i="1"/>
  <c r="AV230" i="1" s="1"/>
  <c r="AU226" i="1"/>
  <c r="AV226" i="1" s="1"/>
  <c r="AU222" i="1"/>
  <c r="AV222" i="1" s="1"/>
  <c r="AU218" i="1"/>
  <c r="AV218" i="1" s="1"/>
  <c r="AU214" i="1"/>
  <c r="AV214" i="1" s="1"/>
  <c r="AU210" i="1"/>
  <c r="AV210" i="1" s="1"/>
  <c r="AU206" i="1"/>
  <c r="AU202" i="1"/>
  <c r="AV202" i="1" s="1"/>
  <c r="AU198" i="1"/>
  <c r="AV198" i="1" s="1"/>
  <c r="AU194" i="1"/>
  <c r="AV194" i="1" s="1"/>
  <c r="AU190" i="1"/>
  <c r="AV190" i="1" s="1"/>
  <c r="AU186" i="1"/>
  <c r="AV186" i="1" s="1"/>
  <c r="AU182" i="1"/>
  <c r="AV182" i="1" s="1"/>
  <c r="AU178" i="1"/>
  <c r="AV178" i="1" s="1"/>
  <c r="AU174" i="1"/>
  <c r="AU170" i="1"/>
  <c r="AV170" i="1" s="1"/>
  <c r="AU166" i="1"/>
  <c r="AV166" i="1" s="1"/>
  <c r="AU162" i="1"/>
  <c r="AV162" i="1" s="1"/>
  <c r="AU158" i="1"/>
  <c r="AV158" i="1" s="1"/>
  <c r="AU154" i="1"/>
  <c r="AV154" i="1" s="1"/>
  <c r="AU150" i="1"/>
  <c r="AV150" i="1" s="1"/>
  <c r="AU146" i="1"/>
  <c r="AV146" i="1" s="1"/>
  <c r="AU142" i="1"/>
  <c r="AV258" i="1"/>
  <c r="AV233" i="1"/>
  <c r="AV217" i="1"/>
  <c r="AV201" i="1"/>
  <c r="AV185" i="1"/>
  <c r="AV169" i="1"/>
  <c r="AV153" i="1"/>
  <c r="AU245" i="1"/>
  <c r="AV245" i="1" s="1"/>
  <c r="AU241" i="1"/>
  <c r="AV241" i="1" s="1"/>
  <c r="AU237" i="1"/>
  <c r="AV237" i="1" s="1"/>
  <c r="AU233" i="1"/>
  <c r="AU229" i="1"/>
  <c r="AV229" i="1" s="1"/>
  <c r="AU225" i="1"/>
  <c r="AV225" i="1" s="1"/>
  <c r="AU221" i="1"/>
  <c r="AV221" i="1" s="1"/>
  <c r="AU217" i="1"/>
  <c r="AU213" i="1"/>
  <c r="AV213" i="1" s="1"/>
  <c r="AU209" i="1"/>
  <c r="AV209" i="1" s="1"/>
  <c r="AU205" i="1"/>
  <c r="AV205" i="1" s="1"/>
  <c r="AU201" i="1"/>
  <c r="AU197" i="1"/>
  <c r="AV197" i="1" s="1"/>
  <c r="AU193" i="1"/>
  <c r="AV193" i="1" s="1"/>
  <c r="AU189" i="1"/>
  <c r="AV189" i="1" s="1"/>
  <c r="AU185" i="1"/>
  <c r="AU181" i="1"/>
  <c r="AV181" i="1" s="1"/>
  <c r="AU177" i="1"/>
  <c r="AV177" i="1" s="1"/>
  <c r="AU173" i="1"/>
  <c r="AV173" i="1" s="1"/>
  <c r="AU169" i="1"/>
  <c r="AU165" i="1"/>
  <c r="AV165" i="1" s="1"/>
  <c r="AU161" i="1"/>
  <c r="AV161" i="1" s="1"/>
  <c r="AU157" i="1"/>
  <c r="AV157" i="1" s="1"/>
  <c r="AU153" i="1"/>
  <c r="AU149" i="1"/>
  <c r="AV149" i="1" s="1"/>
  <c r="AU145" i="1"/>
  <c r="AV145" i="1" s="1"/>
  <c r="AU141" i="1"/>
  <c r="AU15" i="1" s="1"/>
  <c r="AV236" i="1"/>
  <c r="AV220" i="1"/>
  <c r="AV204" i="1"/>
  <c r="AV188" i="1"/>
  <c r="AV172" i="1"/>
  <c r="AV156" i="1"/>
  <c r="AU248" i="1"/>
  <c r="AV248" i="1" s="1"/>
  <c r="AU244" i="1"/>
  <c r="AV244" i="1" s="1"/>
  <c r="AU240" i="1"/>
  <c r="AV240" i="1" s="1"/>
  <c r="AU236" i="1"/>
  <c r="AU232" i="1"/>
  <c r="AV232" i="1" s="1"/>
  <c r="AU228" i="1"/>
  <c r="AV228" i="1" s="1"/>
  <c r="AU224" i="1"/>
  <c r="AV224" i="1" s="1"/>
  <c r="AU220" i="1"/>
  <c r="AU216" i="1"/>
  <c r="AV216" i="1" s="1"/>
  <c r="AU212" i="1"/>
  <c r="AV212" i="1" s="1"/>
  <c r="AU208" i="1"/>
  <c r="AV208" i="1" s="1"/>
  <c r="AU204" i="1"/>
  <c r="AU200" i="1"/>
  <c r="AV200" i="1" s="1"/>
  <c r="AU196" i="1"/>
  <c r="AV196" i="1" s="1"/>
  <c r="AU192" i="1"/>
  <c r="AV192" i="1" s="1"/>
  <c r="AU188" i="1"/>
  <c r="AU184" i="1"/>
  <c r="AV184" i="1" s="1"/>
  <c r="AU180" i="1"/>
  <c r="AV180" i="1" s="1"/>
  <c r="AU176" i="1"/>
  <c r="AV176" i="1" s="1"/>
  <c r="AU172" i="1"/>
  <c r="AU168" i="1"/>
  <c r="AV168" i="1" s="1"/>
  <c r="AU164" i="1"/>
  <c r="AV164" i="1" s="1"/>
  <c r="AU160" i="1"/>
  <c r="AV160" i="1" s="1"/>
  <c r="AU156" i="1"/>
  <c r="AU152" i="1"/>
  <c r="AV152" i="1" s="1"/>
  <c r="AU148" i="1"/>
  <c r="AV148" i="1" s="1"/>
  <c r="AU144" i="1"/>
  <c r="AV144" i="1" s="1"/>
  <c r="AU260" i="1"/>
  <c r="AU256" i="1"/>
  <c r="AU252" i="1"/>
  <c r="AV256" i="1"/>
  <c r="AU259" i="1"/>
  <c r="AV259" i="1" s="1"/>
  <c r="AU255" i="1"/>
  <c r="AV255" i="1" s="1"/>
  <c r="AU251" i="1"/>
  <c r="AV251" i="1" s="1"/>
  <c r="AV253" i="1"/>
  <c r="AU258" i="1"/>
  <c r="AU254" i="1"/>
  <c r="AV254" i="1" s="1"/>
  <c r="AU250" i="1"/>
  <c r="AV250" i="1" s="1"/>
  <c r="AV260" i="1"/>
  <c r="AV252" i="1"/>
  <c r="AU257" i="1"/>
  <c r="AV257" i="1" s="1"/>
  <c r="AU253" i="1"/>
  <c r="AU249" i="1"/>
  <c r="AV249" i="1" s="1"/>
  <c r="BO153" i="1"/>
  <c r="BN173" i="1"/>
  <c r="J143" i="4" s="1"/>
  <c r="BO56" i="1"/>
  <c r="BO90" i="1"/>
  <c r="BN62" i="1"/>
  <c r="J32" i="4" s="1"/>
  <c r="BO205" i="1"/>
  <c r="BO73" i="1"/>
  <c r="BO215" i="1"/>
  <c r="BN218" i="1"/>
  <c r="J188" i="4" s="1"/>
  <c r="BN141" i="1"/>
  <c r="J111" i="4" s="1"/>
  <c r="BN117" i="1"/>
  <c r="J87" i="4" s="1"/>
  <c r="BN52" i="1"/>
  <c r="J22" i="4" s="1"/>
  <c r="BO49" i="1"/>
  <c r="BN211" i="1"/>
  <c r="J181" i="4" s="1"/>
  <c r="BN109" i="1"/>
  <c r="J79" i="4" s="1"/>
  <c r="BO68" i="1"/>
  <c r="BN98" i="1"/>
  <c r="J68" i="4" s="1"/>
  <c r="BN43" i="1"/>
  <c r="J13" i="4" s="1"/>
  <c r="BF173" i="1"/>
  <c r="F143" i="4" s="1"/>
  <c r="BF219" i="1"/>
  <c r="F189" i="4" s="1"/>
  <c r="BG173" i="1"/>
  <c r="BF207" i="1"/>
  <c r="F177" i="4" s="1"/>
  <c r="BF215" i="1"/>
  <c r="F185" i="4" s="1"/>
  <c r="BF214" i="1"/>
  <c r="F184" i="4" s="1"/>
  <c r="BG223" i="1"/>
  <c r="BF211" i="1"/>
  <c r="F181" i="4" s="1"/>
  <c r="BG181" i="1"/>
  <c r="BF189" i="1"/>
  <c r="F159" i="4" s="1"/>
  <c r="BF161" i="1"/>
  <c r="F131" i="4" s="1"/>
  <c r="BF169" i="1"/>
  <c r="F139" i="4" s="1"/>
  <c r="BG190" i="1"/>
  <c r="BG47" i="1"/>
  <c r="BF51" i="1"/>
  <c r="F21" i="4" s="1"/>
  <c r="BG62" i="1"/>
  <c r="BG59" i="1"/>
  <c r="BF74" i="1"/>
  <c r="F44" i="4" s="1"/>
  <c r="BF90" i="1"/>
  <c r="F60" i="4" s="1"/>
  <c r="BF106" i="1"/>
  <c r="F76" i="4" s="1"/>
  <c r="BF79" i="1"/>
  <c r="F49" i="4" s="1"/>
  <c r="BG132" i="1"/>
  <c r="BF138" i="1"/>
  <c r="F108" i="4" s="1"/>
  <c r="BG125" i="1"/>
  <c r="BG33" i="1"/>
  <c r="BG66" i="1"/>
  <c r="BF55" i="1"/>
  <c r="F25" i="4" s="1"/>
  <c r="BG86" i="1"/>
  <c r="BF133" i="1"/>
  <c r="F103" i="4" s="1"/>
  <c r="BF42" i="1"/>
  <c r="F12" i="4" s="1"/>
  <c r="BF34" i="1"/>
  <c r="F4" i="4" s="1"/>
  <c r="BG48" i="1"/>
  <c r="BG55" i="1"/>
  <c r="BG75" i="1"/>
  <c r="BG91" i="1"/>
  <c r="BG107" i="1"/>
  <c r="BF77" i="1"/>
  <c r="F47" i="4" s="1"/>
  <c r="BG128" i="1"/>
  <c r="BF128" i="1"/>
  <c r="F98" i="4" s="1"/>
  <c r="BG39" i="1"/>
  <c r="BG44" i="1"/>
  <c r="BG74" i="1"/>
  <c r="BF115" i="1"/>
  <c r="F85" i="4" s="1"/>
  <c r="BF75" i="1"/>
  <c r="F45" i="4" s="1"/>
  <c r="BF123" i="1"/>
  <c r="F93" i="4" s="1"/>
  <c r="BF122" i="1"/>
  <c r="F92" i="4" s="1"/>
  <c r="BG130" i="1"/>
  <c r="BG129" i="1"/>
  <c r="BF238" i="1"/>
  <c r="F208" i="4" s="1"/>
  <c r="BF222" i="1"/>
  <c r="F192" i="4" s="1"/>
  <c r="BF240" i="1"/>
  <c r="F210" i="4" s="1"/>
  <c r="BG202" i="1"/>
  <c r="BF56" i="1"/>
  <c r="F26" i="4" s="1"/>
  <c r="BG123" i="1"/>
  <c r="BF97" i="1"/>
  <c r="F67" i="4" s="1"/>
  <c r="BG127" i="1"/>
  <c r="BG100" i="1"/>
  <c r="BF229" i="1"/>
  <c r="F199" i="4" s="1"/>
  <c r="BG105" i="1"/>
  <c r="BG35" i="1"/>
  <c r="BF201" i="1"/>
  <c r="F171" i="4" s="1"/>
  <c r="BG94" i="1"/>
  <c r="BG77" i="1"/>
  <c r="BF206" i="1"/>
  <c r="F176" i="4" s="1"/>
  <c r="BF96" i="1"/>
  <c r="F66" i="4" s="1"/>
  <c r="BG80" i="1"/>
  <c r="BF183" i="1"/>
  <c r="F153" i="4" s="1"/>
  <c r="BF175" i="1"/>
  <c r="F145" i="4" s="1"/>
  <c r="BF166" i="1"/>
  <c r="F136" i="4" s="1"/>
  <c r="BF64" i="1"/>
  <c r="F34" i="4" s="1"/>
  <c r="BF181" i="1"/>
  <c r="F151" i="4" s="1"/>
  <c r="BG199" i="1"/>
  <c r="BG239" i="1"/>
  <c r="BF168" i="1"/>
  <c r="F138" i="4" s="1"/>
  <c r="BF195" i="1"/>
  <c r="F165" i="4" s="1"/>
  <c r="BF235" i="1"/>
  <c r="F205" i="4" s="1"/>
  <c r="BG207" i="1"/>
  <c r="BG219" i="1"/>
  <c r="BG117" i="1"/>
  <c r="BF46" i="1"/>
  <c r="F16" i="4" s="1"/>
  <c r="BG36" i="1"/>
  <c r="BF73" i="1"/>
  <c r="F43" i="4" s="1"/>
  <c r="BG63" i="1"/>
  <c r="BG79" i="1"/>
  <c r="BG95" i="1"/>
  <c r="BG111" i="1"/>
  <c r="BG82" i="1"/>
  <c r="BG140" i="1"/>
  <c r="BG122" i="1"/>
  <c r="BF132" i="1"/>
  <c r="F102" i="4" s="1"/>
  <c r="BF40" i="1"/>
  <c r="F10" i="4" s="1"/>
  <c r="BF95" i="1"/>
  <c r="F65" i="4" s="1"/>
  <c r="BF63" i="1"/>
  <c r="F33" i="4" s="1"/>
  <c r="BF131" i="1"/>
  <c r="F101" i="4" s="1"/>
  <c r="BG134" i="1"/>
  <c r="BG34" i="1"/>
  <c r="BG41" i="1"/>
  <c r="BG54" i="1"/>
  <c r="BF62" i="1"/>
  <c r="F32" i="4" s="1"/>
  <c r="BF78" i="1"/>
  <c r="F48" i="4" s="1"/>
  <c r="BF94" i="1"/>
  <c r="F64" i="4" s="1"/>
  <c r="BF110" i="1"/>
  <c r="F80" i="4" s="1"/>
  <c r="BF87" i="1"/>
  <c r="F57" i="4" s="1"/>
  <c r="BG136" i="1"/>
  <c r="BF136" i="1"/>
  <c r="F106" i="4" s="1"/>
  <c r="BG42" i="1"/>
  <c r="BF47" i="1"/>
  <c r="F17" i="4" s="1"/>
  <c r="BF91" i="1"/>
  <c r="F61" i="4" s="1"/>
  <c r="BF48" i="1"/>
  <c r="F18" i="4" s="1"/>
  <c r="BG78" i="1"/>
  <c r="BG124" i="1"/>
  <c r="BF121" i="1"/>
  <c r="F91" i="4" s="1"/>
  <c r="BF137" i="1"/>
  <c r="F107" i="4" s="1"/>
  <c r="BG137" i="1"/>
  <c r="BF234" i="1"/>
  <c r="F204" i="4" s="1"/>
  <c r="BF218" i="1"/>
  <c r="F188" i="4" s="1"/>
  <c r="BF236" i="1"/>
  <c r="F206" i="4" s="1"/>
  <c r="BF210" i="1"/>
  <c r="F180" i="4" s="1"/>
  <c r="BF49" i="1"/>
  <c r="F19" i="4" s="1"/>
  <c r="BG101" i="1"/>
  <c r="BF158" i="1"/>
  <c r="F128" i="4" s="1"/>
  <c r="BF88" i="1"/>
  <c r="F58" i="4" s="1"/>
  <c r="BG84" i="1"/>
  <c r="BF221" i="1"/>
  <c r="F191" i="4" s="1"/>
  <c r="BG73" i="1"/>
  <c r="BG213" i="1"/>
  <c r="BF197" i="1"/>
  <c r="F167" i="4" s="1"/>
  <c r="BG68" i="1"/>
  <c r="BF113" i="1"/>
  <c r="F83" i="4" s="1"/>
  <c r="BF171" i="1"/>
  <c r="F141" i="4" s="1"/>
  <c r="BF141" i="1"/>
  <c r="F111" i="4" s="1"/>
  <c r="BG72" i="1"/>
  <c r="BF179" i="1"/>
  <c r="F149" i="4" s="1"/>
  <c r="BG113" i="1"/>
  <c r="BF92" i="1"/>
  <c r="F62" i="4" s="1"/>
  <c r="BF165" i="1"/>
  <c r="F135" i="4" s="1"/>
  <c r="BG240" i="1"/>
  <c r="BG169" i="1"/>
  <c r="BF186" i="1"/>
  <c r="F156" i="4" s="1"/>
  <c r="BF190" i="1"/>
  <c r="F160" i="4" s="1"/>
  <c r="BF170" i="1"/>
  <c r="F140" i="4" s="1"/>
  <c r="BG174" i="1"/>
  <c r="BF150" i="1"/>
  <c r="F120" i="4" s="1"/>
  <c r="BG97" i="1"/>
  <c r="BF53" i="1"/>
  <c r="F23" i="4" s="1"/>
  <c r="BF143" i="1"/>
  <c r="F113" i="4" s="1"/>
  <c r="BF159" i="1"/>
  <c r="F129" i="4" s="1"/>
  <c r="BF112" i="1"/>
  <c r="F82" i="4" s="1"/>
  <c r="BF162" i="1"/>
  <c r="F132" i="4" s="1"/>
  <c r="BF176" i="1"/>
  <c r="F146" i="4" s="1"/>
  <c r="BF35" i="1"/>
  <c r="F5" i="4" s="1"/>
  <c r="BG61" i="1"/>
  <c r="BG241" i="1"/>
  <c r="BG89" i="1"/>
  <c r="BF225" i="1"/>
  <c r="F195" i="4" s="1"/>
  <c r="BG64" i="1"/>
  <c r="BG92" i="1"/>
  <c r="BF164" i="1"/>
  <c r="F134" i="4" s="1"/>
  <c r="BG110" i="1"/>
  <c r="BF212" i="1"/>
  <c r="F182" i="4" s="1"/>
  <c r="BG112" i="1"/>
  <c r="BG139" i="1"/>
  <c r="BF116" i="1"/>
  <c r="F86" i="4" s="1"/>
  <c r="BF105" i="1"/>
  <c r="F75" i="4" s="1"/>
  <c r="BF245" i="1"/>
  <c r="F215" i="4" s="1"/>
  <c r="BF154" i="1"/>
  <c r="F124" i="4" s="1"/>
  <c r="BF216" i="1"/>
  <c r="F186" i="4" s="1"/>
  <c r="BF232" i="1"/>
  <c r="F202" i="4" s="1"/>
  <c r="BF230" i="1"/>
  <c r="F200" i="4" s="1"/>
  <c r="BG138" i="1"/>
  <c r="BF135" i="1"/>
  <c r="F105" i="4" s="1"/>
  <c r="BF59" i="1"/>
  <c r="F29" i="4" s="1"/>
  <c r="BG58" i="1"/>
  <c r="BF38" i="1"/>
  <c r="F8" i="4" s="1"/>
  <c r="BG119" i="1"/>
  <c r="BG99" i="1"/>
  <c r="BG67" i="1"/>
  <c r="BF39" i="1"/>
  <c r="F9" i="4" s="1"/>
  <c r="BG121" i="1"/>
  <c r="BF71" i="1"/>
  <c r="F41" i="4" s="1"/>
  <c r="BF43" i="1"/>
  <c r="F13" i="4" s="1"/>
  <c r="BG126" i="1"/>
  <c r="BF85" i="1"/>
  <c r="F55" i="4" s="1"/>
  <c r="BF98" i="1"/>
  <c r="F68" i="4" s="1"/>
  <c r="BF66" i="1"/>
  <c r="F36" i="4" s="1"/>
  <c r="BG46" i="1"/>
  <c r="BG51" i="1"/>
  <c r="BG170" i="1"/>
  <c r="BC227" i="1"/>
  <c r="BF223" i="1"/>
  <c r="F193" i="4" s="1"/>
  <c r="BG235" i="1"/>
  <c r="BG189" i="1"/>
  <c r="BF199" i="1"/>
  <c r="F169" i="4" s="1"/>
  <c r="BG203" i="1"/>
  <c r="BF89" i="1"/>
  <c r="F59" i="4" s="1"/>
  <c r="BF68" i="1"/>
  <c r="F38" i="4" s="1"/>
  <c r="BF147" i="1"/>
  <c r="F117" i="4" s="1"/>
  <c r="BF163" i="1"/>
  <c r="F133" i="4" s="1"/>
  <c r="BF144" i="1"/>
  <c r="F114" i="4" s="1"/>
  <c r="BG43" i="1"/>
  <c r="BF200" i="1"/>
  <c r="F170" i="4" s="1"/>
  <c r="BF60" i="1"/>
  <c r="F30" i="4" s="1"/>
  <c r="BF100" i="1"/>
  <c r="F70" i="4" s="1"/>
  <c r="BF224" i="1"/>
  <c r="F194" i="4" s="1"/>
  <c r="BF180" i="1"/>
  <c r="F150" i="4" s="1"/>
  <c r="BF233" i="1"/>
  <c r="F203" i="4" s="1"/>
  <c r="BF45" i="1"/>
  <c r="F15" i="4" s="1"/>
  <c r="BG108" i="1"/>
  <c r="BG53" i="1"/>
  <c r="BF36" i="1"/>
  <c r="F6" i="4" s="1"/>
  <c r="BF21" i="1"/>
  <c r="BF187" i="1"/>
  <c r="F157" i="4" s="1"/>
  <c r="BF148" i="1"/>
  <c r="F118" i="4" s="1"/>
  <c r="BG109" i="1"/>
  <c r="BF205" i="1"/>
  <c r="F175" i="4" s="1"/>
  <c r="BF184" i="1"/>
  <c r="F154" i="4" s="1"/>
  <c r="BG116" i="1"/>
  <c r="BG114" i="1"/>
  <c r="BF76" i="1"/>
  <c r="F46" i="4" s="1"/>
  <c r="BF244" i="1"/>
  <c r="F214" i="4" s="1"/>
  <c r="BF242" i="1"/>
  <c r="F212" i="4" s="1"/>
  <c r="BF129" i="1"/>
  <c r="F99" i="4" s="1"/>
  <c r="BF119" i="1"/>
  <c r="F89" i="4" s="1"/>
  <c r="BF107" i="1"/>
  <c r="F77" i="4" s="1"/>
  <c r="BG37" i="1"/>
  <c r="BF134" i="1"/>
  <c r="F104" i="4" s="1"/>
  <c r="BF44" i="1"/>
  <c r="F14" i="4" s="1"/>
  <c r="BF86" i="1"/>
  <c r="F56" i="4" s="1"/>
  <c r="BG70" i="1"/>
  <c r="BF41" i="1"/>
  <c r="F11" i="4" s="1"/>
  <c r="BG118" i="1"/>
  <c r="BF111" i="1"/>
  <c r="F81" i="4" s="1"/>
  <c r="BG50" i="1"/>
  <c r="BF130" i="1"/>
  <c r="F100" i="4" s="1"/>
  <c r="BF52" i="1"/>
  <c r="F22" i="4" s="1"/>
  <c r="BG87" i="1"/>
  <c r="BF54" i="1"/>
  <c r="F24" i="4" s="1"/>
  <c r="BF33" i="1"/>
  <c r="F3" i="4" s="1"/>
  <c r="BG178" i="1"/>
  <c r="BF177" i="1"/>
  <c r="F147" i="4" s="1"/>
  <c r="BF193" i="1"/>
  <c r="F163" i="4" s="1"/>
  <c r="BG149" i="1"/>
  <c r="BG161" i="1"/>
  <c r="BF185" i="1"/>
  <c r="F155" i="4" s="1"/>
  <c r="BF157" i="1"/>
  <c r="F127" i="4" s="1"/>
  <c r="BG247" i="1"/>
  <c r="BG214" i="1"/>
  <c r="BG142" i="1"/>
  <c r="BG147" i="1"/>
  <c r="BF174" i="1"/>
  <c r="F144" i="4" s="1"/>
  <c r="BF227" i="1"/>
  <c r="F197" i="4" s="1"/>
  <c r="BG186" i="1"/>
  <c r="BF231" i="1"/>
  <c r="F201" i="4" s="1"/>
  <c r="BG106" i="1"/>
  <c r="BG167" i="1"/>
  <c r="BG88" i="1"/>
  <c r="BF151" i="1"/>
  <c r="F121" i="4" s="1"/>
  <c r="BG102" i="1"/>
  <c r="BF152" i="1"/>
  <c r="F122" i="4" s="1"/>
  <c r="BG98" i="1"/>
  <c r="BF204" i="1"/>
  <c r="F174" i="4" s="1"/>
  <c r="BF72" i="1"/>
  <c r="F42" i="4" s="1"/>
  <c r="BF202" i="1"/>
  <c r="F172" i="4" s="1"/>
  <c r="BF220" i="1"/>
  <c r="F190" i="4" s="1"/>
  <c r="BF188" i="1"/>
  <c r="F158" i="4" s="1"/>
  <c r="BF241" i="1"/>
  <c r="F211" i="4" s="1"/>
  <c r="BG49" i="1"/>
  <c r="BG69" i="1"/>
  <c r="BG85" i="1"/>
  <c r="BG60" i="1"/>
  <c r="BG81" i="1"/>
  <c r="BF191" i="1"/>
  <c r="F161" i="4" s="1"/>
  <c r="BF156" i="1"/>
  <c r="F126" i="4" s="1"/>
  <c r="BF172" i="1"/>
  <c r="F142" i="4" s="1"/>
  <c r="BF209" i="1"/>
  <c r="F179" i="4" s="1"/>
  <c r="BF192" i="1"/>
  <c r="F162" i="4" s="1"/>
  <c r="BF101" i="1"/>
  <c r="F71" i="4" s="1"/>
  <c r="BG65" i="1"/>
  <c r="BF108" i="1"/>
  <c r="F78" i="4" s="1"/>
  <c r="BF248" i="1"/>
  <c r="F218" i="4" s="1"/>
  <c r="BF246" i="1"/>
  <c r="F216" i="4" s="1"/>
  <c r="BF125" i="1"/>
  <c r="F95" i="4" s="1"/>
  <c r="BF81" i="1"/>
  <c r="F51" i="4" s="1"/>
  <c r="BF99" i="1"/>
  <c r="F69" i="4" s="1"/>
  <c r="BG52" i="1"/>
  <c r="BF126" i="1"/>
  <c r="F96" i="4" s="1"/>
  <c r="BG115" i="1"/>
  <c r="BG83" i="1"/>
  <c r="BF65" i="1"/>
  <c r="F35" i="4" s="1"/>
  <c r="BF37" i="1"/>
  <c r="F7" i="4" s="1"/>
  <c r="BF139" i="1"/>
  <c r="F109" i="4" s="1"/>
  <c r="BF103" i="1"/>
  <c r="F73" i="4" s="1"/>
  <c r="BF140" i="1"/>
  <c r="F110" i="4" s="1"/>
  <c r="BF117" i="1"/>
  <c r="F87" i="4" s="1"/>
  <c r="BF114" i="1"/>
  <c r="F84" i="4" s="1"/>
  <c r="BF82" i="1"/>
  <c r="F52" i="4" s="1"/>
  <c r="BF58" i="1"/>
  <c r="F28" i="4" s="1"/>
  <c r="BG21" i="1"/>
  <c r="BG158" i="1"/>
  <c r="BG222" i="1"/>
  <c r="BG228" i="1"/>
  <c r="BG150" i="1"/>
  <c r="BG220" i="1"/>
  <c r="BG194" i="1"/>
  <c r="BK53" i="1"/>
  <c r="BG182" i="1"/>
  <c r="BG143" i="1"/>
  <c r="BG215" i="1"/>
  <c r="BG164" i="1"/>
  <c r="BG172" i="1"/>
  <c r="BG226" i="1"/>
  <c r="BG224" i="1"/>
  <c r="BG176" i="1"/>
  <c r="BG248" i="1"/>
  <c r="BG204" i="1"/>
  <c r="BG217" i="1"/>
  <c r="BG229" i="1"/>
  <c r="BG151" i="1"/>
  <c r="BG210" i="1"/>
  <c r="BG221" i="1"/>
  <c r="BG159" i="1"/>
  <c r="BG206" i="1"/>
  <c r="BG195" i="1"/>
  <c r="BG165" i="1"/>
  <c r="BK52" i="1"/>
  <c r="BG211" i="1"/>
  <c r="BG191" i="1"/>
  <c r="BG197" i="1"/>
  <c r="BG183" i="1"/>
  <c r="BG200" i="1"/>
  <c r="BG234" i="1"/>
  <c r="BG212" i="1"/>
  <c r="BG208" i="1"/>
  <c r="BG144" i="1"/>
  <c r="BG154" i="1"/>
  <c r="BG192" i="1"/>
  <c r="BG205" i="1"/>
  <c r="BG188" i="1"/>
  <c r="BG155" i="1"/>
  <c r="BG184" i="1"/>
  <c r="BG227" i="1"/>
  <c r="BG242" i="1"/>
  <c r="BG230" i="1"/>
  <c r="BG156" i="1"/>
  <c r="BG232" i="1"/>
  <c r="BG152" i="1"/>
  <c r="BG166" i="1"/>
  <c r="BG233" i="1"/>
  <c r="BG245" i="1"/>
  <c r="BG196" i="1"/>
  <c r="BG180" i="1"/>
  <c r="BG225" i="1"/>
  <c r="BG141" i="1"/>
  <c r="BG168" i="1"/>
  <c r="BG177" i="1"/>
  <c r="BG153" i="1"/>
  <c r="BG193" i="1"/>
  <c r="BM168" i="1"/>
  <c r="BM178" i="1"/>
  <c r="BM184" i="1"/>
  <c r="BM232" i="1"/>
  <c r="BM143" i="1"/>
  <c r="BM202" i="1"/>
  <c r="BM209" i="1"/>
  <c r="BM217" i="1"/>
  <c r="BM165" i="1"/>
  <c r="BM158" i="1"/>
  <c r="BM226" i="1"/>
  <c r="BM180" i="1"/>
  <c r="BM222" i="1"/>
  <c r="BM211" i="1"/>
  <c r="BK234" i="1"/>
  <c r="BK201" i="1"/>
  <c r="BO176" i="1"/>
  <c r="BO173" i="1"/>
  <c r="BO201" i="1"/>
  <c r="BO203" i="1"/>
  <c r="BN164" i="1"/>
  <c r="J134" i="4" s="1"/>
  <c r="BJ189" i="1"/>
  <c r="H159" i="4" s="1"/>
  <c r="BK240" i="1"/>
  <c r="BO199" i="1"/>
  <c r="BO169" i="1"/>
  <c r="BJ198" i="1"/>
  <c r="H168" i="4" s="1"/>
  <c r="BN241" i="1"/>
  <c r="J211" i="4" s="1"/>
  <c r="BO159" i="1"/>
  <c r="BN213" i="1"/>
  <c r="J183" i="4" s="1"/>
  <c r="BN209" i="1"/>
  <c r="J179" i="4" s="1"/>
  <c r="BO35" i="1"/>
  <c r="BN176" i="1"/>
  <c r="J146" i="4" s="1"/>
  <c r="BO76" i="1"/>
  <c r="BN135" i="1"/>
  <c r="J105" i="4" s="1"/>
  <c r="BN65" i="1"/>
  <c r="J35" i="4" s="1"/>
  <c r="BO140" i="1"/>
  <c r="BO95" i="1"/>
  <c r="BO65" i="1"/>
  <c r="BN137" i="1"/>
  <c r="J107" i="4" s="1"/>
  <c r="BN54" i="1"/>
  <c r="J24" i="4" s="1"/>
  <c r="BO42" i="1"/>
  <c r="BN59" i="1"/>
  <c r="J29" i="4" s="1"/>
  <c r="BN58" i="1"/>
  <c r="J28" i="4" s="1"/>
  <c r="BN41" i="1"/>
  <c r="J11" i="4" s="1"/>
  <c r="BJ108" i="1"/>
  <c r="H78" i="4" s="1"/>
  <c r="BJ155" i="1"/>
  <c r="H125" i="4" s="1"/>
  <c r="BK125" i="1"/>
  <c r="BO247" i="1"/>
  <c r="BN149" i="1"/>
  <c r="J119" i="4" s="1"/>
  <c r="BN168" i="1"/>
  <c r="J138" i="4" s="1"/>
  <c r="BO236" i="1"/>
  <c r="BO210" i="1"/>
  <c r="BO145" i="1"/>
  <c r="BK193" i="1"/>
  <c r="BO239" i="1"/>
  <c r="BN160" i="1"/>
  <c r="J130" i="4" s="1"/>
  <c r="BO164" i="1"/>
  <c r="BK236" i="1"/>
  <c r="BO160" i="1"/>
  <c r="BN154" i="1"/>
  <c r="J124" i="4" s="1"/>
  <c r="BO80" i="1"/>
  <c r="BN113" i="1"/>
  <c r="J83" i="4" s="1"/>
  <c r="BN53" i="1"/>
  <c r="J23" i="4" s="1"/>
  <c r="BN21" i="1"/>
  <c r="BN68" i="1"/>
  <c r="J38" i="4" s="1"/>
  <c r="BN216" i="1"/>
  <c r="J186" i="4" s="1"/>
  <c r="BN210" i="1"/>
  <c r="J180" i="4" s="1"/>
  <c r="BN108" i="1"/>
  <c r="J78" i="4" s="1"/>
  <c r="BN140" i="1"/>
  <c r="J110" i="4" s="1"/>
  <c r="BO82" i="1"/>
  <c r="BN66" i="1"/>
  <c r="J36" i="4" s="1"/>
  <c r="BO50" i="1"/>
  <c r="BO124" i="1"/>
  <c r="BO110" i="1"/>
  <c r="BO123" i="1"/>
  <c r="BN94" i="1"/>
  <c r="J64" i="4" s="1"/>
  <c r="BO61" i="1"/>
  <c r="BO62" i="1"/>
  <c r="BJ60" i="1"/>
  <c r="H30" i="4" s="1"/>
  <c r="BJ188" i="1"/>
  <c r="H158" i="4" s="1"/>
  <c r="BJ111" i="1"/>
  <c r="H81" i="4" s="1"/>
  <c r="BO148" i="1"/>
  <c r="BK153" i="1"/>
  <c r="BK152" i="1"/>
  <c r="BN227" i="1"/>
  <c r="J197" i="4" s="1"/>
  <c r="BJ214" i="1"/>
  <c r="H184" i="4" s="1"/>
  <c r="BO244" i="1"/>
  <c r="BN186" i="1"/>
  <c r="J156" i="4" s="1"/>
  <c r="BJ193" i="1"/>
  <c r="H163" i="4" s="1"/>
  <c r="BN185" i="1"/>
  <c r="J155" i="4" s="1"/>
  <c r="BO227" i="1"/>
  <c r="BO194" i="1"/>
  <c r="BN198" i="1"/>
  <c r="J168" i="4" s="1"/>
  <c r="BN158" i="1"/>
  <c r="J128" i="4" s="1"/>
  <c r="BO237" i="1"/>
  <c r="BN72" i="1"/>
  <c r="J42" i="4" s="1"/>
  <c r="BN183" i="1"/>
  <c r="J153" i="4" s="1"/>
  <c r="BN159" i="1"/>
  <c r="J129" i="4" s="1"/>
  <c r="BO206" i="1"/>
  <c r="BN240" i="1"/>
  <c r="J210" i="4" s="1"/>
  <c r="BN100" i="1"/>
  <c r="J70" i="4" s="1"/>
  <c r="BN138" i="1"/>
  <c r="J108" i="4" s="1"/>
  <c r="BN71" i="1"/>
  <c r="J41" i="4" s="1"/>
  <c r="BO63" i="1"/>
  <c r="BN33" i="1"/>
  <c r="J3" i="4" s="1"/>
  <c r="BN123" i="1"/>
  <c r="J93" i="4" s="1"/>
  <c r="BO102" i="1"/>
  <c r="BO136" i="1"/>
  <c r="BO91" i="1"/>
  <c r="BN69" i="1"/>
  <c r="J39" i="4" s="1"/>
  <c r="BO66" i="1"/>
  <c r="BK109" i="1"/>
  <c r="BJ139" i="1"/>
  <c r="H109" i="4" s="1"/>
  <c r="BO168" i="1"/>
  <c r="BN214" i="1"/>
  <c r="J184" i="4" s="1"/>
  <c r="BO246" i="1"/>
  <c r="BF149" i="1"/>
  <c r="F119" i="4" s="1"/>
  <c r="BF178" i="1"/>
  <c r="F148" i="4" s="1"/>
  <c r="BE245" i="1"/>
  <c r="BE172" i="1"/>
  <c r="BE152" i="1"/>
  <c r="BE246" i="1"/>
  <c r="BE149" i="1"/>
  <c r="BE202" i="1"/>
  <c r="BE171" i="1"/>
  <c r="BN161" i="1"/>
  <c r="J131" i="4" s="1"/>
  <c r="BC237" i="1"/>
  <c r="BO167" i="1"/>
  <c r="BO142" i="1"/>
  <c r="BG146" i="1"/>
  <c r="BF239" i="1"/>
  <c r="F209" i="4" s="1"/>
  <c r="BF198" i="1"/>
  <c r="F168" i="4" s="1"/>
  <c r="BK149" i="1"/>
  <c r="BE234" i="1"/>
  <c r="BE158" i="1"/>
  <c r="BE169" i="1"/>
  <c r="BE146" i="1"/>
  <c r="BE184" i="1"/>
  <c r="BE196" i="1"/>
  <c r="BE248" i="1"/>
  <c r="BE198" i="1"/>
  <c r="BE222" i="1"/>
  <c r="BE199" i="1"/>
  <c r="BE244" i="1"/>
  <c r="BE153" i="1"/>
  <c r="BE207" i="1"/>
  <c r="BE231" i="1"/>
  <c r="BE182" i="1"/>
  <c r="BE208" i="1"/>
  <c r="BO193" i="1"/>
  <c r="BO149" i="1"/>
  <c r="BO175" i="1"/>
  <c r="BO191" i="1"/>
  <c r="BO144" i="1"/>
  <c r="BF182" i="1"/>
  <c r="F152" i="4" s="1"/>
  <c r="BF145" i="1"/>
  <c r="F115" i="4" s="1"/>
  <c r="BJ207" i="1"/>
  <c r="H177" i="4" s="1"/>
  <c r="BJ158" i="1"/>
  <c r="H128" i="4" s="1"/>
  <c r="BK135" i="1"/>
  <c r="BJ49" i="1"/>
  <c r="H19" i="4" s="1"/>
  <c r="BK83" i="1"/>
  <c r="BK95" i="1"/>
  <c r="BN153" i="1"/>
  <c r="J123" i="4" s="1"/>
  <c r="BO242" i="1"/>
  <c r="BO178" i="1"/>
  <c r="BO216" i="1"/>
  <c r="BJ177" i="1"/>
  <c r="H147" i="4" s="1"/>
  <c r="BJ225" i="1"/>
  <c r="H195" i="4" s="1"/>
  <c r="BK206" i="1"/>
  <c r="BJ220" i="1"/>
  <c r="H190" i="4" s="1"/>
  <c r="BJ152" i="1"/>
  <c r="H122" i="4" s="1"/>
  <c r="BK121" i="1"/>
  <c r="BK130" i="1"/>
  <c r="BH236" i="1"/>
  <c r="G206" i="4" s="1"/>
  <c r="BH155" i="1"/>
  <c r="G125" i="4" s="1"/>
  <c r="BH184" i="1"/>
  <c r="G154" i="4" s="1"/>
  <c r="BH56" i="1"/>
  <c r="G26" i="4" s="1"/>
  <c r="BH190" i="1"/>
  <c r="G160" i="4" s="1"/>
  <c r="BH211" i="1"/>
  <c r="G181" i="4" s="1"/>
  <c r="BH141" i="1"/>
  <c r="G111" i="4" s="1"/>
  <c r="BH154" i="1"/>
  <c r="G124" i="4" s="1"/>
  <c r="BI68" i="1"/>
  <c r="BH143" i="1"/>
  <c r="G113" i="4" s="1"/>
  <c r="BH196" i="1"/>
  <c r="G166" i="4" s="1"/>
  <c r="BH241" i="1"/>
  <c r="G211" i="4" s="1"/>
  <c r="BI104" i="1"/>
  <c r="BH222" i="1"/>
  <c r="G192" i="4" s="1"/>
  <c r="BH187" i="1"/>
  <c r="G157" i="4" s="1"/>
  <c r="BH160" i="1"/>
  <c r="G130" i="4" s="1"/>
  <c r="BH181" i="1"/>
  <c r="G151" i="4" s="1"/>
  <c r="BI116" i="1"/>
  <c r="BH210" i="1"/>
  <c r="G180" i="4" s="1"/>
  <c r="BI108" i="1"/>
  <c r="BH176" i="1"/>
  <c r="G146" i="4" s="1"/>
  <c r="BH225" i="1"/>
  <c r="G195" i="4" s="1"/>
  <c r="BH235" i="1"/>
  <c r="G205" i="4" s="1"/>
  <c r="BH198" i="1"/>
  <c r="G168" i="4" s="1"/>
  <c r="BH204" i="1"/>
  <c r="G174" i="4" s="1"/>
  <c r="BH118" i="1"/>
  <c r="G88" i="4" s="1"/>
  <c r="BH103" i="1"/>
  <c r="G73" i="4" s="1"/>
  <c r="BH52" i="1"/>
  <c r="G22" i="4" s="1"/>
  <c r="BI33" i="1"/>
  <c r="BH67" i="1"/>
  <c r="G37" i="4" s="1"/>
  <c r="BH69" i="1"/>
  <c r="G39" i="4" s="1"/>
  <c r="BH93" i="1"/>
  <c r="G63" i="4" s="1"/>
  <c r="BI66" i="1"/>
  <c r="BI82" i="1"/>
  <c r="BI98" i="1"/>
  <c r="BI114" i="1"/>
  <c r="BI111" i="1"/>
  <c r="BI121" i="1"/>
  <c r="BH33" i="1"/>
  <c r="G3" i="4" s="1"/>
  <c r="BI48" i="1"/>
  <c r="BH37" i="1"/>
  <c r="G7" i="4" s="1"/>
  <c r="BI52" i="1"/>
  <c r="BI87" i="1"/>
  <c r="BH82" i="1"/>
  <c r="G52" i="4" s="1"/>
  <c r="BH172" i="1"/>
  <c r="G142" i="4" s="1"/>
  <c r="BH182" i="1"/>
  <c r="G152" i="4" s="1"/>
  <c r="BH240" i="1"/>
  <c r="G210" i="4" s="1"/>
  <c r="BH159" i="1"/>
  <c r="G129" i="4" s="1"/>
  <c r="BI64" i="1"/>
  <c r="BH243" i="1"/>
  <c r="G213" i="4" s="1"/>
  <c r="BI100" i="1"/>
  <c r="BH220" i="1"/>
  <c r="G190" i="4" s="1"/>
  <c r="BH99" i="1"/>
  <c r="G69" i="4" s="1"/>
  <c r="BH44" i="1"/>
  <c r="G14" i="4" s="1"/>
  <c r="BH41" i="1"/>
  <c r="G11" i="4" s="1"/>
  <c r="BI71" i="1"/>
  <c r="BH109" i="1"/>
  <c r="G79" i="4" s="1"/>
  <c r="BI81" i="1"/>
  <c r="BI105" i="1"/>
  <c r="BH87" i="1"/>
  <c r="G57" i="4" s="1"/>
  <c r="BI138" i="1"/>
  <c r="BH35" i="1"/>
  <c r="G5" i="4" s="1"/>
  <c r="BI41" i="1"/>
  <c r="BI50" i="1"/>
  <c r="BH58" i="1"/>
  <c r="G28" i="4" s="1"/>
  <c r="BH98" i="1"/>
  <c r="G68" i="4" s="1"/>
  <c r="BI54" i="1"/>
  <c r="BH92" i="1"/>
  <c r="G62" i="4" s="1"/>
  <c r="BH75" i="1"/>
  <c r="G45" i="4" s="1"/>
  <c r="BH125" i="1"/>
  <c r="G95" i="4" s="1"/>
  <c r="BI132" i="1"/>
  <c r="BI139" i="1"/>
  <c r="BI37" i="1"/>
  <c r="BH45" i="1"/>
  <c r="G15" i="4" s="1"/>
  <c r="BI59" i="1"/>
  <c r="BI75" i="1"/>
  <c r="BH113" i="1"/>
  <c r="G83" i="4" s="1"/>
  <c r="BI69" i="1"/>
  <c r="BI85" i="1"/>
  <c r="BI101" i="1"/>
  <c r="BI117" i="1"/>
  <c r="BI88" i="1"/>
  <c r="BI126" i="1"/>
  <c r="BH123" i="1"/>
  <c r="G93" i="4" s="1"/>
  <c r="BH36" i="1"/>
  <c r="G6" i="4" s="1"/>
  <c r="BH21" i="1"/>
  <c r="BI57" i="1"/>
  <c r="BH62" i="1"/>
  <c r="G32" i="4" s="1"/>
  <c r="BH94" i="1"/>
  <c r="G64" i="4" s="1"/>
  <c r="BH64" i="1"/>
  <c r="G34" i="4" s="1"/>
  <c r="BH96" i="1"/>
  <c r="G66" i="4" s="1"/>
  <c r="BI76" i="1"/>
  <c r="BI118" i="1"/>
  <c r="BH140" i="1"/>
  <c r="G110" i="4" s="1"/>
  <c r="BI128" i="1"/>
  <c r="BH122" i="1"/>
  <c r="G92" i="4" s="1"/>
  <c r="BH230" i="1"/>
  <c r="G200" i="4" s="1"/>
  <c r="BH201" i="1"/>
  <c r="G171" i="4" s="1"/>
  <c r="BH178" i="1"/>
  <c r="G148" i="4" s="1"/>
  <c r="BH195" i="1"/>
  <c r="G165" i="4" s="1"/>
  <c r="BH209" i="1"/>
  <c r="G179" i="4" s="1"/>
  <c r="BH214" i="1"/>
  <c r="G184" i="4" s="1"/>
  <c r="BH191" i="1"/>
  <c r="G161" i="4" s="1"/>
  <c r="BH173" i="1"/>
  <c r="G143" i="4" s="1"/>
  <c r="BI60" i="1"/>
  <c r="BH115" i="1"/>
  <c r="G85" i="4" s="1"/>
  <c r="BH95" i="1"/>
  <c r="G65" i="4" s="1"/>
  <c r="BI21" i="1"/>
  <c r="BI55" i="1"/>
  <c r="BH81" i="1"/>
  <c r="G51" i="4" s="1"/>
  <c r="BI65" i="1"/>
  <c r="BI89" i="1"/>
  <c r="BI106" i="1"/>
  <c r="BI95" i="1"/>
  <c r="BI123" i="1"/>
  <c r="BH39" i="1"/>
  <c r="G9" i="4" s="1"/>
  <c r="BI43" i="1"/>
  <c r="BH55" i="1"/>
  <c r="G25" i="4" s="1"/>
  <c r="BH66" i="1"/>
  <c r="G36" i="4" s="1"/>
  <c r="BH106" i="1"/>
  <c r="G76" i="4" s="1"/>
  <c r="BH68" i="1"/>
  <c r="G38" i="4" s="1"/>
  <c r="BH100" i="1"/>
  <c r="G70" i="4" s="1"/>
  <c r="BI84" i="1"/>
  <c r="BH128" i="1"/>
  <c r="G98" i="4" s="1"/>
  <c r="BH139" i="1"/>
  <c r="G109" i="4" s="1"/>
  <c r="BI36" i="1"/>
  <c r="BI39" i="1"/>
  <c r="BH59" i="1"/>
  <c r="G29" i="4" s="1"/>
  <c r="BH65" i="1"/>
  <c r="G35" i="4" s="1"/>
  <c r="BH89" i="1"/>
  <c r="G59" i="4" s="1"/>
  <c r="BI58" i="1"/>
  <c r="BI70" i="1"/>
  <c r="BI86" i="1"/>
  <c r="BI102" i="1"/>
  <c r="BI51" i="1"/>
  <c r="BI103" i="1"/>
  <c r="BH129" i="1"/>
  <c r="G99" i="4" s="1"/>
  <c r="BH127" i="1"/>
  <c r="G97" i="4" s="1"/>
  <c r="BI44" i="1"/>
  <c r="BH51" i="1"/>
  <c r="G21" i="4" s="1"/>
  <c r="BH77" i="1"/>
  <c r="G47" i="4" s="1"/>
  <c r="BH70" i="1"/>
  <c r="G40" i="4" s="1"/>
  <c r="BH102" i="1"/>
  <c r="G72" i="4" s="1"/>
  <c r="BH72" i="1"/>
  <c r="G42" i="4" s="1"/>
  <c r="BH104" i="1"/>
  <c r="G74" i="4" s="1"/>
  <c r="BH83" i="1"/>
  <c r="G53" i="4" s="1"/>
  <c r="BH120" i="1"/>
  <c r="G90" i="4" s="1"/>
  <c r="BH119" i="1"/>
  <c r="G89" i="4" s="1"/>
  <c r="BH135" i="1"/>
  <c r="G105" i="4" s="1"/>
  <c r="BI125" i="1"/>
  <c r="BH147" i="1"/>
  <c r="G117" i="4" s="1"/>
  <c r="BH212" i="1"/>
  <c r="G182" i="4" s="1"/>
  <c r="BH245" i="1"/>
  <c r="G215" i="4" s="1"/>
  <c r="BI49" i="1"/>
  <c r="BH215" i="1"/>
  <c r="G185" i="4" s="1"/>
  <c r="BH142" i="1"/>
  <c r="G112" i="4" s="1"/>
  <c r="BI112" i="1"/>
  <c r="BH216" i="1"/>
  <c r="G186" i="4" s="1"/>
  <c r="BH151" i="1"/>
  <c r="G121" i="4" s="1"/>
  <c r="BH180" i="1"/>
  <c r="G150" i="4" s="1"/>
  <c r="BH185" i="1"/>
  <c r="G155" i="4" s="1"/>
  <c r="BH239" i="1"/>
  <c r="G209" i="4" s="1"/>
  <c r="BH221" i="1"/>
  <c r="G191" i="4" s="1"/>
  <c r="BH200" i="1"/>
  <c r="G170" i="4" s="1"/>
  <c r="BH157" i="1"/>
  <c r="G127" i="4" s="1"/>
  <c r="BI53" i="1"/>
  <c r="BH188" i="1"/>
  <c r="G158" i="4" s="1"/>
  <c r="BH193" i="1"/>
  <c r="G163" i="4" s="1"/>
  <c r="BH111" i="1"/>
  <c r="G81" i="4" s="1"/>
  <c r="BH91" i="1"/>
  <c r="G61" i="4" s="1"/>
  <c r="BH34" i="1"/>
  <c r="G4" i="4" s="1"/>
  <c r="BH61" i="1"/>
  <c r="G31" i="4" s="1"/>
  <c r="BI83" i="1"/>
  <c r="BI73" i="1"/>
  <c r="BI90" i="1"/>
  <c r="BI113" i="1"/>
  <c r="BI130" i="1"/>
  <c r="BH130" i="1"/>
  <c r="G100" i="4" s="1"/>
  <c r="BI46" i="1"/>
  <c r="BH40" i="1"/>
  <c r="G10" i="4" s="1"/>
  <c r="BH71" i="1"/>
  <c r="G41" i="4" s="1"/>
  <c r="BH74" i="1"/>
  <c r="G44" i="4" s="1"/>
  <c r="BH114" i="1"/>
  <c r="G84" i="4" s="1"/>
  <c r="BH76" i="1"/>
  <c r="G46" i="4" s="1"/>
  <c r="BH108" i="1"/>
  <c r="G78" i="4" s="1"/>
  <c r="BI99" i="1"/>
  <c r="BH136" i="1"/>
  <c r="G106" i="4" s="1"/>
  <c r="BI140" i="1"/>
  <c r="BI40" i="1"/>
  <c r="BI34" i="1"/>
  <c r="BI47" i="1"/>
  <c r="BI67" i="1"/>
  <c r="BH97" i="1"/>
  <c r="G67" i="4" s="1"/>
  <c r="BI61" i="1"/>
  <c r="BI77" i="1"/>
  <c r="BI93" i="1"/>
  <c r="BI109" i="1"/>
  <c r="BH46" i="1"/>
  <c r="G16" i="4" s="1"/>
  <c r="BH121" i="1"/>
  <c r="G91" i="4" s="1"/>
  <c r="BI134" i="1"/>
  <c r="BH126" i="1"/>
  <c r="G96" i="4" s="1"/>
  <c r="BH47" i="1"/>
  <c r="G17" i="4" s="1"/>
  <c r="BH53" i="1"/>
  <c r="G23" i="4" s="1"/>
  <c r="BI79" i="1"/>
  <c r="BH78" i="1"/>
  <c r="G48" i="4" s="1"/>
  <c r="BH110" i="1"/>
  <c r="G80" i="4" s="1"/>
  <c r="BH80" i="1"/>
  <c r="G50" i="4" s="1"/>
  <c r="BH112" i="1"/>
  <c r="G82" i="4" s="1"/>
  <c r="BI91" i="1"/>
  <c r="BI122" i="1"/>
  <c r="BI120" i="1"/>
  <c r="BI136" i="1"/>
  <c r="BI127" i="1"/>
  <c r="BI92" i="1"/>
  <c r="BH163" i="1"/>
  <c r="G133" i="4" s="1"/>
  <c r="BH192" i="1"/>
  <c r="G162" i="4" s="1"/>
  <c r="BI56" i="1"/>
  <c r="BH150" i="1"/>
  <c r="G120" i="4" s="1"/>
  <c r="BH166" i="1"/>
  <c r="G136" i="4" s="1"/>
  <c r="BH232" i="1"/>
  <c r="G202" i="4" s="1"/>
  <c r="BH197" i="1"/>
  <c r="G167" i="4" s="1"/>
  <c r="BH217" i="1"/>
  <c r="G187" i="4" s="1"/>
  <c r="BH213" i="1"/>
  <c r="G183" i="4" s="1"/>
  <c r="BH208" i="1"/>
  <c r="G178" i="4" s="1"/>
  <c r="BH156" i="1"/>
  <c r="G126" i="4" s="1"/>
  <c r="BH237" i="1"/>
  <c r="G207" i="4" s="1"/>
  <c r="BI72" i="1"/>
  <c r="BH152" i="1"/>
  <c r="G122" i="4" s="1"/>
  <c r="BH48" i="1"/>
  <c r="G18" i="4" s="1"/>
  <c r="BI74" i="1"/>
  <c r="BH138" i="1"/>
  <c r="G108" i="4" s="1"/>
  <c r="BH90" i="1"/>
  <c r="G60" i="4" s="1"/>
  <c r="BI115" i="1"/>
  <c r="BI38" i="1"/>
  <c r="BI62" i="1"/>
  <c r="BH79" i="1"/>
  <c r="G49" i="4" s="1"/>
  <c r="BH49" i="1"/>
  <c r="G19" i="4" s="1"/>
  <c r="BH60" i="1"/>
  <c r="G30" i="4" s="1"/>
  <c r="BH132" i="1"/>
  <c r="G102" i="4" s="1"/>
  <c r="BH229" i="1"/>
  <c r="G199" i="4" s="1"/>
  <c r="BH189" i="1"/>
  <c r="G159" i="4" s="1"/>
  <c r="BH158" i="1"/>
  <c r="G128" i="4" s="1"/>
  <c r="BH248" i="1"/>
  <c r="G218" i="4" s="1"/>
  <c r="BH183" i="1"/>
  <c r="G153" i="4" s="1"/>
  <c r="BI133" i="1"/>
  <c r="BH199" i="1"/>
  <c r="G169" i="4" s="1"/>
  <c r="BH161" i="1"/>
  <c r="G131" i="4" s="1"/>
  <c r="BI96" i="1"/>
  <c r="BH246" i="1"/>
  <c r="G216" i="4" s="1"/>
  <c r="BH42" i="1"/>
  <c r="G12" i="4" s="1"/>
  <c r="BH38" i="1"/>
  <c r="G8" i="4" s="1"/>
  <c r="BI119" i="1"/>
  <c r="BH131" i="1"/>
  <c r="G101" i="4" s="1"/>
  <c r="BH57" i="1"/>
  <c r="G27" i="4" s="1"/>
  <c r="BI78" i="1"/>
  <c r="BH63" i="1"/>
  <c r="G33" i="4" s="1"/>
  <c r="BH88" i="1"/>
  <c r="G58" i="4" s="1"/>
  <c r="BI124" i="1"/>
  <c r="BH169" i="1"/>
  <c r="G139" i="4" s="1"/>
  <c r="BI45" i="1"/>
  <c r="BI129" i="1"/>
  <c r="BH146" i="1"/>
  <c r="G116" i="4" s="1"/>
  <c r="BH218" i="1"/>
  <c r="G188" i="4" s="1"/>
  <c r="BH153" i="1"/>
  <c r="G123" i="4" s="1"/>
  <c r="BH206" i="1"/>
  <c r="G176" i="4" s="1"/>
  <c r="BI63" i="1"/>
  <c r="BI80" i="1"/>
  <c r="BI42" i="1"/>
  <c r="BH84" i="1"/>
  <c r="G54" i="4" s="1"/>
  <c r="BI131" i="1"/>
  <c r="BH73" i="1"/>
  <c r="G43" i="4" s="1"/>
  <c r="BI94" i="1"/>
  <c r="BH137" i="1"/>
  <c r="G107" i="4" s="1"/>
  <c r="BH54" i="1"/>
  <c r="G24" i="4" s="1"/>
  <c r="BH50" i="1"/>
  <c r="G20" i="4" s="1"/>
  <c r="BH117" i="1"/>
  <c r="G87" i="4" s="1"/>
  <c r="BH207" i="1"/>
  <c r="G177" i="4" s="1"/>
  <c r="BH149" i="1"/>
  <c r="G119" i="4" s="1"/>
  <c r="BH174" i="1"/>
  <c r="G144" i="4" s="1"/>
  <c r="BH223" i="1"/>
  <c r="G193" i="4" s="1"/>
  <c r="BH43" i="1"/>
  <c r="G13" i="4" s="1"/>
  <c r="BI137" i="1"/>
  <c r="BH170" i="1"/>
  <c r="G140" i="4" s="1"/>
  <c r="BH238" i="1"/>
  <c r="G208" i="4" s="1"/>
  <c r="BH244" i="1"/>
  <c r="G214" i="4" s="1"/>
  <c r="BH148" i="1"/>
  <c r="G118" i="4" s="1"/>
  <c r="BH227" i="1"/>
  <c r="G197" i="4" s="1"/>
  <c r="BH107" i="1"/>
  <c r="G77" i="4" s="1"/>
  <c r="BH101" i="1"/>
  <c r="G71" i="4" s="1"/>
  <c r="BH133" i="1"/>
  <c r="G103" i="4" s="1"/>
  <c r="BH85" i="1"/>
  <c r="G55" i="4" s="1"/>
  <c r="BH116" i="1"/>
  <c r="G86" i="4" s="1"/>
  <c r="BI35" i="1"/>
  <c r="BH105" i="1"/>
  <c r="G75" i="4" s="1"/>
  <c r="BI110" i="1"/>
  <c r="BH134" i="1"/>
  <c r="G104" i="4" s="1"/>
  <c r="BH86" i="1"/>
  <c r="G56" i="4" s="1"/>
  <c r="BI107" i="1"/>
  <c r="BI135" i="1"/>
  <c r="BH179" i="1"/>
  <c r="G149" i="4" s="1"/>
  <c r="BH175" i="1"/>
  <c r="G145" i="4" s="1"/>
  <c r="BH165" i="1"/>
  <c r="G135" i="4" s="1"/>
  <c r="BH202" i="1"/>
  <c r="G172" i="4" s="1"/>
  <c r="BH144" i="1"/>
  <c r="G114" i="4" s="1"/>
  <c r="BH233" i="1"/>
  <c r="G203" i="4" s="1"/>
  <c r="BH231" i="1"/>
  <c r="G201" i="4" s="1"/>
  <c r="BH145" i="1"/>
  <c r="G115" i="4" s="1"/>
  <c r="BH242" i="1"/>
  <c r="G212" i="4" s="1"/>
  <c r="BI97" i="1"/>
  <c r="BH124" i="1"/>
  <c r="G94" i="4" s="1"/>
  <c r="BH171" i="1"/>
  <c r="G141" i="4" s="1"/>
  <c r="BH205" i="1"/>
  <c r="G175" i="4" s="1"/>
  <c r="BH168" i="1"/>
  <c r="G138" i="4" s="1"/>
  <c r="BH164" i="1"/>
  <c r="G134" i="4" s="1"/>
  <c r="BH234" i="1"/>
  <c r="G204" i="4" s="1"/>
  <c r="BH228" i="1"/>
  <c r="G198" i="4" s="1"/>
  <c r="BI176" i="1"/>
  <c r="BI180" i="1"/>
  <c r="BI213" i="1"/>
  <c r="BH203" i="1"/>
  <c r="G173" i="4" s="1"/>
  <c r="BH162" i="1"/>
  <c r="G132" i="4" s="1"/>
  <c r="BI148" i="1"/>
  <c r="BI209" i="1"/>
  <c r="BI187" i="1"/>
  <c r="BI192" i="1"/>
  <c r="BH177" i="1"/>
  <c r="G147" i="4" s="1"/>
  <c r="BH186" i="1"/>
  <c r="G156" i="4" s="1"/>
  <c r="BH219" i="1"/>
  <c r="G189" i="4" s="1"/>
  <c r="BI151" i="1"/>
  <c r="BI159" i="1"/>
  <c r="BI163" i="1"/>
  <c r="BI172" i="1"/>
  <c r="BI241" i="1"/>
  <c r="BI221" i="1"/>
  <c r="BI197" i="1"/>
  <c r="BI237" i="1"/>
  <c r="BI144" i="1"/>
  <c r="BI227" i="1"/>
  <c r="BI160" i="1"/>
  <c r="BI142" i="1"/>
  <c r="BI223" i="1"/>
  <c r="BI210" i="1"/>
  <c r="BI215" i="1"/>
  <c r="BI226" i="1"/>
  <c r="BI199" i="1"/>
  <c r="BI232" i="1"/>
  <c r="BI195" i="1"/>
  <c r="BI234" i="1"/>
  <c r="BI243" i="1"/>
  <c r="BI224" i="1"/>
  <c r="BI206" i="1"/>
  <c r="BI194" i="1"/>
  <c r="BI228" i="1"/>
  <c r="BI165" i="1"/>
  <c r="BI238" i="1"/>
  <c r="BI217" i="1"/>
  <c r="BN207" i="1"/>
  <c r="J177" i="4" s="1"/>
  <c r="BN60" i="1"/>
  <c r="J30" i="4" s="1"/>
  <c r="BO197" i="1"/>
  <c r="BN163" i="1"/>
  <c r="J133" i="4" s="1"/>
  <c r="BO166" i="1"/>
  <c r="BN200" i="1"/>
  <c r="J170" i="4" s="1"/>
  <c r="BO221" i="1"/>
  <c r="BO116" i="1"/>
  <c r="BN238" i="1"/>
  <c r="J208" i="4" s="1"/>
  <c r="BO72" i="1"/>
  <c r="BN184" i="1"/>
  <c r="J154" i="4" s="1"/>
  <c r="BN229" i="1"/>
  <c r="J199" i="4" s="1"/>
  <c r="BN143" i="1"/>
  <c r="J113" i="4" s="1"/>
  <c r="BN222" i="1"/>
  <c r="J192" i="4" s="1"/>
  <c r="BN56" i="1"/>
  <c r="J26" i="4" s="1"/>
  <c r="BO180" i="1"/>
  <c r="BN101" i="1"/>
  <c r="J71" i="4" s="1"/>
  <c r="BO133" i="1"/>
  <c r="BO86" i="1"/>
  <c r="BN76" i="1"/>
  <c r="J46" i="4" s="1"/>
  <c r="BN40" i="1"/>
  <c r="J10" i="4" s="1"/>
  <c r="BO125" i="1"/>
  <c r="BN115" i="1"/>
  <c r="J85" i="4" s="1"/>
  <c r="BN114" i="1"/>
  <c r="J84" i="4" s="1"/>
  <c r="BN82" i="1"/>
  <c r="J52" i="4" s="1"/>
  <c r="BO105" i="1"/>
  <c r="BN61" i="1"/>
  <c r="J31" i="4" s="1"/>
  <c r="BO129" i="1"/>
  <c r="BN125" i="1"/>
  <c r="J95" i="4" s="1"/>
  <c r="BN95" i="1"/>
  <c r="J65" i="4" s="1"/>
  <c r="BN96" i="1"/>
  <c r="J66" i="4" s="1"/>
  <c r="BN57" i="1"/>
  <c r="J27" i="4" s="1"/>
  <c r="BN134" i="1"/>
  <c r="J104" i="4" s="1"/>
  <c r="BN107" i="1"/>
  <c r="J77" i="4" s="1"/>
  <c r="BN110" i="1"/>
  <c r="J80" i="4" s="1"/>
  <c r="BN78" i="1"/>
  <c r="J48" i="4" s="1"/>
  <c r="BO93" i="1"/>
  <c r="BO40" i="1"/>
  <c r="BO43" i="1"/>
  <c r="BN46" i="1"/>
  <c r="J16" i="4" s="1"/>
  <c r="BM192" i="1"/>
  <c r="BM236" i="1"/>
  <c r="BM172" i="1"/>
  <c r="BD246" i="1"/>
  <c r="E216" i="4" s="1"/>
  <c r="BE241" i="1"/>
  <c r="BD186" i="1"/>
  <c r="E156" i="4" s="1"/>
  <c r="BD146" i="1"/>
  <c r="E116" i="4" s="1"/>
  <c r="BN181" i="1"/>
  <c r="J151" i="4" s="1"/>
  <c r="BO222" i="1"/>
  <c r="BO181" i="1"/>
  <c r="BO143" i="1"/>
  <c r="BN247" i="1"/>
  <c r="J217" i="4" s="1"/>
  <c r="BO231" i="1"/>
  <c r="BN235" i="1"/>
  <c r="J205" i="4" s="1"/>
  <c r="BH167" i="1"/>
  <c r="G137" i="4" s="1"/>
  <c r="BH226" i="1"/>
  <c r="G196" i="4" s="1"/>
  <c r="BI196" i="1"/>
  <c r="BI143" i="1"/>
  <c r="BI212" i="1"/>
  <c r="BI201" i="1"/>
  <c r="BI179" i="1"/>
  <c r="BI198" i="1"/>
  <c r="BI156" i="1"/>
  <c r="BI211" i="1"/>
  <c r="BI236" i="1"/>
  <c r="BI200" i="1"/>
  <c r="BI230" i="1"/>
  <c r="BI239" i="1"/>
  <c r="BI146" i="1"/>
  <c r="BI185" i="1"/>
  <c r="BI170" i="1"/>
  <c r="BI216" i="1"/>
  <c r="BI149" i="1"/>
  <c r="BI177" i="1"/>
  <c r="BI231" i="1"/>
  <c r="BI204" i="1"/>
  <c r="BI166" i="1"/>
  <c r="BI190" i="1"/>
  <c r="BI152" i="1"/>
  <c r="BI181" i="1"/>
  <c r="BI147" i="1"/>
  <c r="BO170" i="1"/>
  <c r="BL209" i="1"/>
  <c r="I179" i="4" s="1"/>
  <c r="BM193" i="1"/>
  <c r="BO179" i="1"/>
  <c r="BN189" i="1"/>
  <c r="J159" i="4" s="1"/>
  <c r="BM196" i="1"/>
  <c r="BM181" i="1"/>
  <c r="BL245" i="1"/>
  <c r="I215" i="4" s="1"/>
  <c r="BM171" i="1"/>
  <c r="BM189" i="1"/>
  <c r="BM244" i="1"/>
  <c r="BM248" i="1"/>
  <c r="BL205" i="1"/>
  <c r="I175" i="4" s="1"/>
  <c r="BN169" i="1"/>
  <c r="J139" i="4" s="1"/>
  <c r="BN182" i="1"/>
  <c r="J152" i="4" s="1"/>
  <c r="BL237" i="1"/>
  <c r="I207" i="4" s="1"/>
  <c r="BO238" i="1"/>
  <c r="BM195" i="1"/>
  <c r="BO189" i="1"/>
  <c r="BL191" i="1"/>
  <c r="I161" i="4" s="1"/>
  <c r="BM218" i="1"/>
  <c r="BM160" i="1"/>
  <c r="BM245" i="1"/>
  <c r="BM233" i="1"/>
  <c r="BL172" i="1"/>
  <c r="I142" i="4" s="1"/>
  <c r="BM141" i="1"/>
  <c r="BM201" i="1"/>
  <c r="BM112" i="1"/>
  <c r="BM108" i="1"/>
  <c r="BM49" i="1"/>
  <c r="BL181" i="1"/>
  <c r="I151" i="4" s="1"/>
  <c r="BL211" i="1"/>
  <c r="I181" i="4" s="1"/>
  <c r="BL153" i="1"/>
  <c r="I123" i="4" s="1"/>
  <c r="BL158" i="1"/>
  <c r="I128" i="4" s="1"/>
  <c r="BM243" i="1"/>
  <c r="BL204" i="1"/>
  <c r="I174" i="4" s="1"/>
  <c r="BM200" i="1"/>
  <c r="BL168" i="1"/>
  <c r="I138" i="4" s="1"/>
  <c r="BM182" i="1"/>
  <c r="BL219" i="1"/>
  <c r="I189" i="4" s="1"/>
  <c r="BM21" i="1"/>
  <c r="BL169" i="1"/>
  <c r="I139" i="4" s="1"/>
  <c r="BM247" i="1"/>
  <c r="BL246" i="1"/>
  <c r="I216" i="4" s="1"/>
  <c r="BL152" i="1"/>
  <c r="I122" i="4" s="1"/>
  <c r="BL56" i="1"/>
  <c r="I26" i="4" s="1"/>
  <c r="BL222" i="1"/>
  <c r="I192" i="4" s="1"/>
  <c r="BL167" i="1"/>
  <c r="I137" i="4" s="1"/>
  <c r="BL146" i="1"/>
  <c r="I116" i="4" s="1"/>
  <c r="BL230" i="1"/>
  <c r="I200" i="4" s="1"/>
  <c r="BM153" i="1"/>
  <c r="BL206" i="1"/>
  <c r="I176" i="4" s="1"/>
  <c r="BM223" i="1"/>
  <c r="BL186" i="1"/>
  <c r="I156" i="4" s="1"/>
  <c r="BL231" i="1"/>
  <c r="I201" i="4" s="1"/>
  <c r="BL161" i="1"/>
  <c r="I131" i="4" s="1"/>
  <c r="BM239" i="1"/>
  <c r="BL216" i="1"/>
  <c r="I186" i="4" s="1"/>
  <c r="BL126" i="1"/>
  <c r="I96" i="4" s="1"/>
  <c r="BL128" i="1"/>
  <c r="I98" i="4" s="1"/>
  <c r="BL121" i="1"/>
  <c r="I91" i="4" s="1"/>
  <c r="BL79" i="1"/>
  <c r="I49" i="4" s="1"/>
  <c r="BM101" i="1"/>
  <c r="BM69" i="1"/>
  <c r="BL97" i="1"/>
  <c r="I67" i="4" s="1"/>
  <c r="BL65" i="1"/>
  <c r="I35" i="4" s="1"/>
  <c r="BM102" i="1"/>
  <c r="BM38" i="1"/>
  <c r="BM40" i="1"/>
  <c r="BM140" i="1"/>
  <c r="BL133" i="1"/>
  <c r="I103" i="4" s="1"/>
  <c r="BM84" i="1"/>
  <c r="BL58" i="1"/>
  <c r="I28" i="4" s="1"/>
  <c r="BM107" i="1"/>
  <c r="BM91" i="1"/>
  <c r="BM75" i="1"/>
  <c r="BL118" i="1"/>
  <c r="I88" i="4" s="1"/>
  <c r="BM54" i="1"/>
  <c r="BM42" i="1"/>
  <c r="BL39" i="1"/>
  <c r="I9" i="4" s="1"/>
  <c r="BM123" i="1"/>
  <c r="BM130" i="1"/>
  <c r="BM113" i="1"/>
  <c r="BM65" i="1"/>
  <c r="BL77" i="1"/>
  <c r="I47" i="4" s="1"/>
  <c r="BM106" i="1"/>
  <c r="BL41" i="1"/>
  <c r="I11" i="4" s="1"/>
  <c r="BL36" i="1"/>
  <c r="I6" i="4" s="1"/>
  <c r="BL117" i="1"/>
  <c r="I87" i="4" s="1"/>
  <c r="BL119" i="1"/>
  <c r="I89" i="4" s="1"/>
  <c r="BM121" i="1"/>
  <c r="BL83" i="1"/>
  <c r="I53" i="4" s="1"/>
  <c r="BL49" i="1"/>
  <c r="I19" i="4" s="1"/>
  <c r="BM103" i="1"/>
  <c r="BL80" i="1"/>
  <c r="I50" i="4" s="1"/>
  <c r="BL60" i="1"/>
  <c r="I30" i="4" s="1"/>
  <c r="BM58" i="1"/>
  <c r="BM48" i="1"/>
  <c r="BL91" i="1"/>
  <c r="I61" i="4" s="1"/>
  <c r="BL111" i="1"/>
  <c r="I81" i="4" s="1"/>
  <c r="BO183" i="1"/>
  <c r="BO223" i="1"/>
  <c r="BO224" i="1"/>
  <c r="BN174" i="1"/>
  <c r="J144" i="4" s="1"/>
  <c r="BN220" i="1"/>
  <c r="J190" i="4" s="1"/>
  <c r="BN217" i="1"/>
  <c r="J187" i="4" s="1"/>
  <c r="BN167" i="1"/>
  <c r="J137" i="4" s="1"/>
  <c r="BO241" i="1"/>
  <c r="BN204" i="1"/>
  <c r="J174" i="4" s="1"/>
  <c r="BO225" i="1"/>
  <c r="BN144" i="1"/>
  <c r="J114" i="4" s="1"/>
  <c r="BN246" i="1"/>
  <c r="J216" i="4" s="1"/>
  <c r="BN93" i="1"/>
  <c r="J63" i="4" s="1"/>
  <c r="BN192" i="1"/>
  <c r="J162" i="4" s="1"/>
  <c r="BN237" i="1"/>
  <c r="J207" i="4" s="1"/>
  <c r="BN147" i="1"/>
  <c r="J117" i="4" s="1"/>
  <c r="BN230" i="1"/>
  <c r="J200" i="4" s="1"/>
  <c r="BO64" i="1"/>
  <c r="BO184" i="1"/>
  <c r="BO141" i="1"/>
  <c r="BO121" i="1"/>
  <c r="BN44" i="1"/>
  <c r="J14" i="4" s="1"/>
  <c r="BO114" i="1"/>
  <c r="BN38" i="1"/>
  <c r="J8" i="4" s="1"/>
  <c r="BN120" i="1"/>
  <c r="J90" i="4" s="1"/>
  <c r="BN99" i="1"/>
  <c r="J69" i="4" s="1"/>
  <c r="BO111" i="1"/>
  <c r="BO79" i="1"/>
  <c r="BO97" i="1"/>
  <c r="BO36" i="1"/>
  <c r="BN124" i="1"/>
  <c r="J94" i="4" s="1"/>
  <c r="BN121" i="1"/>
  <c r="J91" i="4" s="1"/>
  <c r="BN81" i="1"/>
  <c r="J51" i="4" s="1"/>
  <c r="BN88" i="1"/>
  <c r="J58" i="4" s="1"/>
  <c r="BN47" i="1"/>
  <c r="J17" i="4" s="1"/>
  <c r="BN128" i="1"/>
  <c r="J98" i="4" s="1"/>
  <c r="BN91" i="1"/>
  <c r="J61" i="4" s="1"/>
  <c r="BO107" i="1"/>
  <c r="BO75" i="1"/>
  <c r="BO85" i="1"/>
  <c r="BN39" i="1"/>
  <c r="J9" i="4" s="1"/>
  <c r="BN36" i="1"/>
  <c r="J6" i="4" s="1"/>
  <c r="BO47" i="1"/>
  <c r="BM234" i="1"/>
  <c r="BM220" i="1"/>
  <c r="BN142" i="1"/>
  <c r="J112" i="4" s="1"/>
  <c r="BE187" i="1"/>
  <c r="BO157" i="1"/>
  <c r="BO161" i="1"/>
  <c r="BO208" i="1"/>
  <c r="BN195" i="1"/>
  <c r="J165" i="4" s="1"/>
  <c r="BO146" i="1"/>
  <c r="BN203" i="1"/>
  <c r="J173" i="4" s="1"/>
  <c r="BO232" i="1"/>
  <c r="BO196" i="1"/>
  <c r="BO150" i="1"/>
  <c r="BO204" i="1"/>
  <c r="BH224" i="1"/>
  <c r="G194" i="4" s="1"/>
  <c r="BI183" i="1"/>
  <c r="BI225" i="1"/>
  <c r="BO187" i="1"/>
  <c r="BN150" i="1"/>
  <c r="J120" i="4" s="1"/>
  <c r="BO240" i="1"/>
  <c r="BN199" i="1"/>
  <c r="J169" i="4" s="1"/>
  <c r="BO171" i="1"/>
  <c r="BO218" i="1"/>
  <c r="BO235" i="1"/>
  <c r="BO162" i="1"/>
  <c r="BN165" i="1"/>
  <c r="J135" i="4" s="1"/>
  <c r="BO182" i="1"/>
  <c r="BO158" i="1"/>
  <c r="BO228" i="1"/>
  <c r="BO248" i="1"/>
  <c r="BN231" i="1"/>
  <c r="J201" i="4" s="1"/>
  <c r="BN194" i="1"/>
  <c r="J164" i="4" s="1"/>
  <c r="BO212" i="1"/>
  <c r="BN177" i="1"/>
  <c r="J147" i="4" s="1"/>
  <c r="BN193" i="1"/>
  <c r="J163" i="4" s="1"/>
  <c r="BN178" i="1"/>
  <c r="J148" i="4" s="1"/>
  <c r="BN215" i="1"/>
  <c r="J185" i="4" s="1"/>
  <c r="BO177" i="1"/>
  <c r="BO186" i="1"/>
  <c r="BO243" i="1"/>
  <c r="BN239" i="1"/>
  <c r="J209" i="4" s="1"/>
  <c r="BO51" i="1"/>
  <c r="BO74" i="1"/>
  <c r="BO58" i="1"/>
  <c r="BO34" i="1"/>
  <c r="BO52" i="1"/>
  <c r="BO44" i="1"/>
  <c r="BO69" i="1"/>
  <c r="BO101" i="1"/>
  <c r="BO67" i="1"/>
  <c r="BO83" i="1"/>
  <c r="BO99" i="1"/>
  <c r="BO115" i="1"/>
  <c r="BN75" i="1"/>
  <c r="J45" i="4" s="1"/>
  <c r="BN127" i="1"/>
  <c r="J97" i="4" s="1"/>
  <c r="BO127" i="1"/>
  <c r="BN136" i="1"/>
  <c r="J106" i="4" s="1"/>
  <c r="BO37" i="1"/>
  <c r="BN73" i="1"/>
  <c r="J43" i="4" s="1"/>
  <c r="BO117" i="1"/>
  <c r="BN104" i="1"/>
  <c r="J74" i="4" s="1"/>
  <c r="BO78" i="1"/>
  <c r="BN111" i="1"/>
  <c r="J81" i="4" s="1"/>
  <c r="BN131" i="1"/>
  <c r="J101" i="4" s="1"/>
  <c r="BN129" i="1"/>
  <c r="J99" i="4" s="1"/>
  <c r="BN118" i="1"/>
  <c r="J88" i="4" s="1"/>
  <c r="BO137" i="1"/>
  <c r="BN51" i="1"/>
  <c r="J21" i="4" s="1"/>
  <c r="BO119" i="1"/>
  <c r="BO81" i="1"/>
  <c r="BO113" i="1"/>
  <c r="BO71" i="1"/>
  <c r="BO87" i="1"/>
  <c r="BO103" i="1"/>
  <c r="BN55" i="1"/>
  <c r="J25" i="4" s="1"/>
  <c r="BN83" i="1"/>
  <c r="J53" i="4" s="1"/>
  <c r="BO120" i="1"/>
  <c r="BO122" i="1"/>
  <c r="BN130" i="1"/>
  <c r="J100" i="4" s="1"/>
  <c r="BO33" i="1"/>
  <c r="BO45" i="1"/>
  <c r="BO98" i="1"/>
  <c r="BN84" i="1"/>
  <c r="J54" i="4" s="1"/>
  <c r="BN116" i="1"/>
  <c r="J86" i="4" s="1"/>
  <c r="BN87" i="1"/>
  <c r="J57" i="4" s="1"/>
  <c r="BN133" i="1"/>
  <c r="J103" i="4" s="1"/>
  <c r="BN234" i="1"/>
  <c r="J204" i="4" s="1"/>
  <c r="BN156" i="1"/>
  <c r="J126" i="4" s="1"/>
  <c r="BO108" i="1"/>
  <c r="BO192" i="1"/>
  <c r="BO139" i="1"/>
  <c r="BO202" i="1"/>
  <c r="BN49" i="1"/>
  <c r="J19" i="4" s="1"/>
  <c r="BO233" i="1"/>
  <c r="BO245" i="1"/>
  <c r="BN155" i="1"/>
  <c r="J125" i="4" s="1"/>
  <c r="BO104" i="1"/>
  <c r="BN45" i="1"/>
  <c r="J15" i="4" s="1"/>
  <c r="BN221" i="1"/>
  <c r="J191" i="4" s="1"/>
  <c r="BN179" i="1"/>
  <c r="J149" i="4" s="1"/>
  <c r="BN175" i="1"/>
  <c r="J145" i="4" s="1"/>
  <c r="BN205" i="1"/>
  <c r="J175" i="4" s="1"/>
  <c r="BN64" i="1"/>
  <c r="J34" i="4" s="1"/>
  <c r="BN97" i="1"/>
  <c r="J67" i="4" s="1"/>
  <c r="BN248" i="1"/>
  <c r="J218" i="4" s="1"/>
  <c r="BN162" i="1"/>
  <c r="J132" i="4" s="1"/>
  <c r="BO100" i="1"/>
  <c r="BN206" i="1"/>
  <c r="J176" i="4" s="1"/>
  <c r="BO217" i="1"/>
  <c r="BO60" i="1"/>
  <c r="BN172" i="1"/>
  <c r="J142" i="4" s="1"/>
  <c r="BO155" i="1"/>
  <c r="BN244" i="1"/>
  <c r="J214" i="4" s="1"/>
  <c r="BO213" i="1"/>
  <c r="BO112" i="1"/>
  <c r="BN233" i="1"/>
  <c r="J203" i="4" s="1"/>
  <c r="BN188" i="1"/>
  <c r="J158" i="4" s="1"/>
  <c r="BN228" i="1"/>
  <c r="J198" i="4" s="1"/>
  <c r="BN35" i="1"/>
  <c r="J5" i="4" s="1"/>
  <c r="BO135" i="1"/>
  <c r="BN157" i="1"/>
  <c r="J127" i="4" s="1"/>
  <c r="BO214" i="1"/>
  <c r="BO152" i="1"/>
  <c r="BO190" i="1"/>
  <c r="BO234" i="1"/>
  <c r="BO230" i="1"/>
  <c r="BN145" i="1"/>
  <c r="J115" i="4" s="1"/>
  <c r="BO200" i="1"/>
  <c r="BO147" i="1"/>
  <c r="BN190" i="1"/>
  <c r="J160" i="4" s="1"/>
  <c r="BO219" i="1"/>
  <c r="BO211" i="1"/>
  <c r="BN146" i="1"/>
  <c r="J116" i="4" s="1"/>
  <c r="BO226" i="1"/>
  <c r="BN219" i="1"/>
  <c r="J189" i="4" s="1"/>
  <c r="BO198" i="1"/>
  <c r="BO174" i="1"/>
  <c r="BN170" i="1"/>
  <c r="J140" i="4" s="1"/>
  <c r="BO207" i="1"/>
  <c r="BO165" i="1"/>
  <c r="BN50" i="1"/>
  <c r="J20" i="4" s="1"/>
  <c r="BO70" i="1"/>
  <c r="BO54" i="1"/>
  <c r="BN37" i="1"/>
  <c r="J7" i="4" s="1"/>
  <c r="BO41" i="1"/>
  <c r="BO53" i="1"/>
  <c r="BO77" i="1"/>
  <c r="BO109" i="1"/>
  <c r="BN70" i="1"/>
  <c r="J40" i="4" s="1"/>
  <c r="BN86" i="1"/>
  <c r="J56" i="4" s="1"/>
  <c r="BN102" i="1"/>
  <c r="J72" i="4" s="1"/>
  <c r="BN48" i="1"/>
  <c r="J18" i="4" s="1"/>
  <c r="BN77" i="1"/>
  <c r="J47" i="4" s="1"/>
  <c r="BO128" i="1"/>
  <c r="BN126" i="1"/>
  <c r="J96" i="4" s="1"/>
  <c r="BO38" i="1"/>
  <c r="BO46" i="1"/>
  <c r="BO94" i="1"/>
  <c r="BN80" i="1"/>
  <c r="J50" i="4" s="1"/>
  <c r="BN112" i="1"/>
  <c r="J82" i="4" s="1"/>
  <c r="BN79" i="1"/>
  <c r="J49" i="4" s="1"/>
  <c r="BN119" i="1"/>
  <c r="J89" i="4" s="1"/>
  <c r="BN139" i="1"/>
  <c r="J109" i="4" s="1"/>
  <c r="BO130" i="1"/>
  <c r="BN122" i="1"/>
  <c r="J92" i="4" s="1"/>
  <c r="BN42" i="1"/>
  <c r="J12" i="4" s="1"/>
  <c r="BO57" i="1"/>
  <c r="BO89" i="1"/>
  <c r="BO59" i="1"/>
  <c r="BN74" i="1"/>
  <c r="J44" i="4" s="1"/>
  <c r="BN90" i="1"/>
  <c r="J60" i="4" s="1"/>
  <c r="BN106" i="1"/>
  <c r="J76" i="4" s="1"/>
  <c r="BN63" i="1"/>
  <c r="J33" i="4" s="1"/>
  <c r="BN85" i="1"/>
  <c r="J55" i="4" s="1"/>
  <c r="BO132" i="1"/>
  <c r="BO126" i="1"/>
  <c r="BN132" i="1"/>
  <c r="J102" i="4" s="1"/>
  <c r="BN34" i="1"/>
  <c r="J4" i="4" s="1"/>
  <c r="BO48" i="1"/>
  <c r="BO106" i="1"/>
  <c r="BN92" i="1"/>
  <c r="J62" i="4" s="1"/>
  <c r="BO55" i="1"/>
  <c r="BN103" i="1"/>
  <c r="J73" i="4" s="1"/>
  <c r="BO134" i="1"/>
  <c r="BN242" i="1"/>
  <c r="J212" i="4" s="1"/>
  <c r="BN148" i="1"/>
  <c r="J118" i="4" s="1"/>
  <c r="BO92" i="1"/>
  <c r="BO188" i="1"/>
  <c r="BO131" i="1"/>
  <c r="BN197" i="1"/>
  <c r="J167" i="4" s="1"/>
  <c r="BO39" i="1"/>
  <c r="BN236" i="1"/>
  <c r="J206" i="4" s="1"/>
  <c r="BN171" i="1"/>
  <c r="J141" i="4" s="1"/>
  <c r="BN151" i="1"/>
  <c r="J121" i="4" s="1"/>
  <c r="BO88" i="1"/>
  <c r="BN245" i="1"/>
  <c r="J215" i="4" s="1"/>
  <c r="BN191" i="1"/>
  <c r="J161" i="4" s="1"/>
  <c r="BN212" i="1"/>
  <c r="J182" i="4" s="1"/>
  <c r="BN89" i="1"/>
  <c r="J59" i="4" s="1"/>
  <c r="BN201" i="1"/>
  <c r="J171" i="4" s="1"/>
  <c r="BO209" i="1"/>
  <c r="BO229" i="1"/>
  <c r="BN232" i="1"/>
  <c r="J202" i="4" s="1"/>
  <c r="BN152" i="1"/>
  <c r="J122" i="4" s="1"/>
  <c r="BO84" i="1"/>
  <c r="BN105" i="1"/>
  <c r="J75" i="4" s="1"/>
  <c r="BN166" i="1"/>
  <c r="J136" i="4" s="1"/>
  <c r="BN208" i="1"/>
  <c r="J178" i="4" s="1"/>
  <c r="BO163" i="1"/>
  <c r="BO151" i="1"/>
  <c r="BN226" i="1"/>
  <c r="J196" i="4" s="1"/>
  <c r="BN196" i="1"/>
  <c r="J166" i="4" s="1"/>
  <c r="BO96" i="1"/>
  <c r="BN225" i="1"/>
  <c r="J195" i="4" s="1"/>
  <c r="BN180" i="1"/>
  <c r="J150" i="4" s="1"/>
  <c r="BN224" i="1"/>
  <c r="J194" i="4" s="1"/>
  <c r="BN202" i="1"/>
  <c r="J172" i="4" s="1"/>
  <c r="BN243" i="1"/>
  <c r="J213" i="4" s="1"/>
  <c r="BO185" i="1"/>
  <c r="BO195" i="1"/>
  <c r="BH247" i="1"/>
  <c r="G217" i="4" s="1"/>
  <c r="BL163" i="1"/>
  <c r="I133" i="4" s="1"/>
  <c r="BM167" i="1"/>
  <c r="BM225" i="1"/>
  <c r="BM183" i="1"/>
  <c r="BM238" i="1"/>
  <c r="BL159" i="1"/>
  <c r="I129" i="4" s="1"/>
  <c r="BL213" i="1"/>
  <c r="I183" i="4" s="1"/>
  <c r="BM149" i="1"/>
  <c r="BL148" i="1"/>
  <c r="I118" i="4" s="1"/>
  <c r="BM197" i="1"/>
  <c r="BM150" i="1"/>
  <c r="BL225" i="1"/>
  <c r="I195" i="4" s="1"/>
  <c r="BM246" i="1"/>
  <c r="BL188" i="1"/>
  <c r="I158" i="4" s="1"/>
  <c r="BM119" i="1"/>
  <c r="BL103" i="1"/>
  <c r="I73" i="4" s="1"/>
  <c r="BM52" i="1"/>
  <c r="BL51" i="1"/>
  <c r="I21" i="4" s="1"/>
  <c r="BL53" i="1"/>
  <c r="I23" i="4" s="1"/>
  <c r="BM74" i="1"/>
  <c r="BM63" i="1"/>
  <c r="BM79" i="1"/>
  <c r="BM95" i="1"/>
  <c r="BM111" i="1"/>
  <c r="BL54" i="1"/>
  <c r="I24" i="4" s="1"/>
  <c r="BL82" i="1"/>
  <c r="I52" i="4" s="1"/>
  <c r="BM117" i="1"/>
  <c r="BL129" i="1"/>
  <c r="I99" i="4" s="1"/>
  <c r="BM120" i="1"/>
  <c r="BM136" i="1"/>
  <c r="BM135" i="1"/>
  <c r="BL34" i="1"/>
  <c r="I4" i="4" s="1"/>
  <c r="BL67" i="1"/>
  <c r="I37" i="4" s="1"/>
  <c r="BM98" i="1"/>
  <c r="BL61" i="1"/>
  <c r="I31" i="4" s="1"/>
  <c r="BL93" i="1"/>
  <c r="I63" i="4" s="1"/>
  <c r="BM73" i="1"/>
  <c r="BM105" i="1"/>
  <c r="BL87" i="1"/>
  <c r="I57" i="4" s="1"/>
  <c r="BL120" i="1"/>
  <c r="I90" i="4" s="1"/>
  <c r="BL130" i="1"/>
  <c r="I100" i="4" s="1"/>
  <c r="BL35" i="1"/>
  <c r="I5" i="4" s="1"/>
  <c r="BI155" i="1"/>
  <c r="BI245" i="1"/>
  <c r="BI229" i="1"/>
  <c r="BI205" i="1"/>
  <c r="BI161" i="1"/>
  <c r="BI235" i="1"/>
  <c r="BI174" i="1"/>
  <c r="BI220" i="1"/>
  <c r="BI145" i="1"/>
  <c r="BI246" i="1"/>
  <c r="BI186" i="1"/>
  <c r="BI175" i="1"/>
  <c r="BI154" i="1"/>
  <c r="BI178" i="1"/>
  <c r="BI167" i="1"/>
  <c r="BI193" i="1"/>
  <c r="BI207" i="1"/>
  <c r="BI173" i="1"/>
  <c r="BI171" i="1"/>
  <c r="BI150" i="1"/>
  <c r="BI168" i="1"/>
  <c r="BI169" i="1"/>
  <c r="BI202" i="1"/>
  <c r="BO156" i="1"/>
  <c r="BI233" i="1"/>
  <c r="BI188" i="1"/>
  <c r="BI191" i="1"/>
  <c r="BI184" i="1"/>
  <c r="BI240" i="1"/>
  <c r="BI203" i="1"/>
  <c r="BI158" i="1"/>
  <c r="BI182" i="1"/>
  <c r="BI164" i="1"/>
  <c r="BI189" i="1"/>
  <c r="BI141" i="1"/>
  <c r="BI157" i="1"/>
  <c r="BI248" i="1"/>
  <c r="BI219" i="1"/>
  <c r="BI218" i="1"/>
  <c r="BI214" i="1"/>
  <c r="BI162" i="1"/>
  <c r="BI242" i="1"/>
  <c r="BI153" i="1"/>
  <c r="BI244" i="1"/>
  <c r="BI208" i="1"/>
  <c r="BI222" i="1"/>
  <c r="BI247" i="1"/>
  <c r="BC199" i="1"/>
  <c r="AZ103" i="1"/>
  <c r="C73" i="4" s="1"/>
  <c r="AZ52" i="1"/>
  <c r="C22" i="4" s="1"/>
  <c r="AZ67" i="1"/>
  <c r="C37" i="4" s="1"/>
  <c r="BA21" i="1"/>
  <c r="BA40" i="1"/>
  <c r="BA35" i="1"/>
  <c r="BA50" i="1"/>
  <c r="AZ66" i="1"/>
  <c r="C36" i="4" s="1"/>
  <c r="BA95" i="1"/>
  <c r="BA111" i="1"/>
  <c r="BA69" i="1"/>
  <c r="BA85" i="1"/>
  <c r="BA101" i="1"/>
  <c r="BA117" i="1"/>
  <c r="AZ121" i="1"/>
  <c r="C91" i="4" s="1"/>
  <c r="AZ123" i="1"/>
  <c r="C93" i="4" s="1"/>
  <c r="BA41" i="1"/>
  <c r="BA75" i="1"/>
  <c r="AZ64" i="1"/>
  <c r="C34" i="4" s="1"/>
  <c r="AZ80" i="1"/>
  <c r="C50" i="4" s="1"/>
  <c r="AZ96" i="1"/>
  <c r="C66" i="4" s="1"/>
  <c r="AZ112" i="1"/>
  <c r="C82" i="4" s="1"/>
  <c r="AZ83" i="1"/>
  <c r="C53" i="4" s="1"/>
  <c r="AZ119" i="1"/>
  <c r="C89" i="4" s="1"/>
  <c r="AZ124" i="1"/>
  <c r="C94" i="4" s="1"/>
  <c r="BA136" i="1"/>
  <c r="BA127" i="1"/>
  <c r="BA44" i="1"/>
  <c r="AZ42" i="1"/>
  <c r="C12" i="4" s="1"/>
  <c r="BA51" i="1"/>
  <c r="AZ62" i="1"/>
  <c r="C32" i="4" s="1"/>
  <c r="BA91" i="1"/>
  <c r="BA107" i="1"/>
  <c r="BA65" i="1"/>
  <c r="BA81" i="1"/>
  <c r="BA97" i="1"/>
  <c r="BA113" i="1"/>
  <c r="AZ50" i="1"/>
  <c r="C20" i="4" s="1"/>
  <c r="BA130" i="1"/>
  <c r="BA123" i="1"/>
  <c r="AZ35" i="1"/>
  <c r="C5" i="4" s="1"/>
  <c r="BA43" i="1"/>
  <c r="BA63" i="1"/>
  <c r="BA66" i="1"/>
  <c r="BA82" i="1"/>
  <c r="BA98" i="1"/>
  <c r="BA114" i="1"/>
  <c r="AZ125" i="1"/>
  <c r="C95" i="4" s="1"/>
  <c r="AZ139" i="1"/>
  <c r="C109" i="4" s="1"/>
  <c r="BA139" i="1"/>
  <c r="AZ115" i="1"/>
  <c r="C85" i="4" s="1"/>
  <c r="AZ99" i="1"/>
  <c r="C69" i="4" s="1"/>
  <c r="AZ48" i="1"/>
  <c r="C18" i="4" s="1"/>
  <c r="AZ63" i="1"/>
  <c r="C33" i="4" s="1"/>
  <c r="AZ33" i="1"/>
  <c r="C3" i="4" s="1"/>
  <c r="AZ40" i="1"/>
  <c r="C10" i="4" s="1"/>
  <c r="BA39" i="1"/>
  <c r="BA52" i="1"/>
  <c r="AZ74" i="1"/>
  <c r="C44" i="4" s="1"/>
  <c r="AZ98" i="1"/>
  <c r="C68" i="4" s="1"/>
  <c r="AZ114" i="1"/>
  <c r="C84" i="4" s="1"/>
  <c r="AZ69" i="1"/>
  <c r="C39" i="4" s="1"/>
  <c r="AZ85" i="1"/>
  <c r="C55" i="4" s="1"/>
  <c r="AZ101" i="1"/>
  <c r="C71" i="4" s="1"/>
  <c r="AZ56" i="1"/>
  <c r="C26" i="4" s="1"/>
  <c r="BA126" i="1"/>
  <c r="AZ127" i="1"/>
  <c r="C97" i="4" s="1"/>
  <c r="AZ45" i="1"/>
  <c r="C15" i="4" s="1"/>
  <c r="BA58" i="1"/>
  <c r="BA70" i="1"/>
  <c r="BA86" i="1"/>
  <c r="BA102" i="1"/>
  <c r="BA61" i="1"/>
  <c r="BA118" i="1"/>
  <c r="BA120" i="1"/>
  <c r="BA128" i="1"/>
  <c r="AZ136" i="1"/>
  <c r="C106" i="4" s="1"/>
  <c r="BA135" i="1"/>
  <c r="AZ47" i="1"/>
  <c r="C17" i="4" s="1"/>
  <c r="AZ41" i="1"/>
  <c r="C11" i="4" s="1"/>
  <c r="BA54" i="1"/>
  <c r="AZ70" i="1"/>
  <c r="C40" i="4" s="1"/>
  <c r="AZ94" i="1"/>
  <c r="C64" i="4" s="1"/>
  <c r="AZ110" i="1"/>
  <c r="C80" i="4" s="1"/>
  <c r="AZ65" i="1"/>
  <c r="C35" i="4" s="1"/>
  <c r="AZ81" i="1"/>
  <c r="C51" i="4" s="1"/>
  <c r="AZ97" i="1"/>
  <c r="C67" i="4" s="1"/>
  <c r="AZ113" i="1"/>
  <c r="C83" i="4" s="1"/>
  <c r="BA80" i="1"/>
  <c r="AZ137" i="1"/>
  <c r="C107" i="4" s="1"/>
  <c r="AZ130" i="1"/>
  <c r="C100" i="4" s="1"/>
  <c r="AZ39" i="1"/>
  <c r="C9" i="4" s="1"/>
  <c r="AZ37" i="1"/>
  <c r="C7" i="4" s="1"/>
  <c r="BA71" i="1"/>
  <c r="AZ68" i="1"/>
  <c r="C38" i="4" s="1"/>
  <c r="AZ84" i="1"/>
  <c r="C54" i="4" s="1"/>
  <c r="AZ100" i="1"/>
  <c r="C70" i="4" s="1"/>
  <c r="AZ116" i="1"/>
  <c r="C86" i="4" s="1"/>
  <c r="AZ131" i="1"/>
  <c r="C101" i="4" s="1"/>
  <c r="BA140" i="1"/>
  <c r="AZ218" i="1"/>
  <c r="C188" i="4" s="1"/>
  <c r="AZ236" i="1"/>
  <c r="C206" i="4" s="1"/>
  <c r="AZ220" i="1"/>
  <c r="C190" i="4" s="1"/>
  <c r="AZ238" i="1"/>
  <c r="C208" i="4" s="1"/>
  <c r="AZ215" i="1"/>
  <c r="C185" i="4" s="1"/>
  <c r="AZ95" i="1"/>
  <c r="C65" i="4" s="1"/>
  <c r="AZ59" i="1"/>
  <c r="C29" i="4" s="1"/>
  <c r="BA46" i="1"/>
  <c r="BA87" i="1"/>
  <c r="BA103" i="1"/>
  <c r="BA77" i="1"/>
  <c r="BA109" i="1"/>
  <c r="AZ133" i="1"/>
  <c r="C103" i="4" s="1"/>
  <c r="BA59" i="1"/>
  <c r="AZ72" i="1"/>
  <c r="C42" i="4" s="1"/>
  <c r="AZ104" i="1"/>
  <c r="C74" i="4" s="1"/>
  <c r="BA122" i="1"/>
  <c r="AZ128" i="1"/>
  <c r="C98" i="4" s="1"/>
  <c r="BA34" i="1"/>
  <c r="AZ51" i="1"/>
  <c r="C21" i="4" s="1"/>
  <c r="AZ78" i="1"/>
  <c r="C48" i="4" s="1"/>
  <c r="BA115" i="1"/>
  <c r="BA89" i="1"/>
  <c r="BA47" i="1"/>
  <c r="BA138" i="1"/>
  <c r="AZ43" i="1"/>
  <c r="C13" i="4" s="1"/>
  <c r="BA83" i="1"/>
  <c r="BA90" i="1"/>
  <c r="AZ75" i="1"/>
  <c r="C45" i="4" s="1"/>
  <c r="AZ140" i="1"/>
  <c r="C110" i="4" s="1"/>
  <c r="AZ232" i="1"/>
  <c r="C202" i="4" s="1"/>
  <c r="AZ234" i="1"/>
  <c r="C204" i="4" s="1"/>
  <c r="AZ239" i="1"/>
  <c r="C209" i="4" s="1"/>
  <c r="AZ214" i="1"/>
  <c r="C184" i="4" s="1"/>
  <c r="BA56" i="1"/>
  <c r="BA207" i="1"/>
  <c r="BA53" i="1"/>
  <c r="AZ146" i="1"/>
  <c r="C116" i="4" s="1"/>
  <c r="AZ153" i="1"/>
  <c r="C123" i="4" s="1"/>
  <c r="AZ222" i="1"/>
  <c r="C192" i="4" s="1"/>
  <c r="BA64" i="1"/>
  <c r="AZ202" i="1"/>
  <c r="C172" i="4" s="1"/>
  <c r="BA133" i="1"/>
  <c r="AZ165" i="1"/>
  <c r="C135" i="4" s="1"/>
  <c r="AZ235" i="1"/>
  <c r="C205" i="4" s="1"/>
  <c r="BA182" i="1"/>
  <c r="AZ186" i="1"/>
  <c r="C156" i="4" s="1"/>
  <c r="BA208" i="1"/>
  <c r="AZ204" i="1"/>
  <c r="C174" i="4" s="1"/>
  <c r="AZ175" i="1"/>
  <c r="C145" i="4" s="1"/>
  <c r="BA247" i="1"/>
  <c r="AZ189" i="1"/>
  <c r="C159" i="4" s="1"/>
  <c r="AZ171" i="1"/>
  <c r="C141" i="4" s="1"/>
  <c r="AZ203" i="1"/>
  <c r="C173" i="4" s="1"/>
  <c r="BA154" i="1"/>
  <c r="BA198" i="1"/>
  <c r="BA192" i="1"/>
  <c r="BA234" i="1"/>
  <c r="AZ147" i="1"/>
  <c r="C117" i="4" s="1"/>
  <c r="AZ225" i="1"/>
  <c r="C195" i="4" s="1"/>
  <c r="BA167" i="1"/>
  <c r="BA202" i="1"/>
  <c r="AZ162" i="1"/>
  <c r="C132" i="4" s="1"/>
  <c r="AZ209" i="1"/>
  <c r="C179" i="4" s="1"/>
  <c r="AZ188" i="1"/>
  <c r="C158" i="4" s="1"/>
  <c r="AZ245" i="1"/>
  <c r="C215" i="4" s="1"/>
  <c r="BA163" i="1"/>
  <c r="BA206" i="1"/>
  <c r="AZ155" i="1"/>
  <c r="C125" i="4" s="1"/>
  <c r="AZ191" i="1"/>
  <c r="C161" i="4" s="1"/>
  <c r="AZ197" i="1"/>
  <c r="C167" i="4" s="1"/>
  <c r="AZ233" i="1"/>
  <c r="C203" i="4" s="1"/>
  <c r="BA168" i="1"/>
  <c r="BA220" i="1"/>
  <c r="AZ91" i="1"/>
  <c r="C61" i="4" s="1"/>
  <c r="AZ55" i="1"/>
  <c r="C25" i="4" s="1"/>
  <c r="BA48" i="1"/>
  <c r="AZ58" i="1"/>
  <c r="C28" i="4" s="1"/>
  <c r="AZ106" i="1"/>
  <c r="C76" i="4" s="1"/>
  <c r="AZ77" i="1"/>
  <c r="C47" i="4" s="1"/>
  <c r="AZ109" i="1"/>
  <c r="C79" i="4" s="1"/>
  <c r="BA134" i="1"/>
  <c r="BA67" i="1"/>
  <c r="BA78" i="1"/>
  <c r="BA110" i="1"/>
  <c r="BA125" i="1"/>
  <c r="AZ135" i="1"/>
  <c r="C105" i="4" s="1"/>
  <c r="BA37" i="1"/>
  <c r="AZ53" i="1"/>
  <c r="C23" i="4" s="1"/>
  <c r="AZ86" i="1"/>
  <c r="C56" i="4" s="1"/>
  <c r="AZ57" i="1"/>
  <c r="C27" i="4" s="1"/>
  <c r="AZ89" i="1"/>
  <c r="C59" i="4" s="1"/>
  <c r="BA57" i="1"/>
  <c r="BA121" i="1"/>
  <c r="AZ38" i="1"/>
  <c r="C8" i="4" s="1"/>
  <c r="BA119" i="1"/>
  <c r="AZ92" i="1"/>
  <c r="C62" i="4" s="1"/>
  <c r="BA84" i="1"/>
  <c r="BA131" i="1"/>
  <c r="AZ228" i="1"/>
  <c r="C198" i="4" s="1"/>
  <c r="AZ230" i="1"/>
  <c r="C200" i="4" s="1"/>
  <c r="AZ231" i="1"/>
  <c r="C201" i="4" s="1"/>
  <c r="AZ190" i="1"/>
  <c r="C160" i="4" s="1"/>
  <c r="BA49" i="1"/>
  <c r="BA203" i="1"/>
  <c r="AZ173" i="1"/>
  <c r="C143" i="4" s="1"/>
  <c r="BA100" i="1"/>
  <c r="AZ149" i="1"/>
  <c r="C119" i="4" s="1"/>
  <c r="AZ208" i="1"/>
  <c r="C178" i="4" s="1"/>
  <c r="BA108" i="1"/>
  <c r="BA171" i="1"/>
  <c r="BA68" i="1"/>
  <c r="AZ226" i="1"/>
  <c r="C196" i="4" s="1"/>
  <c r="AZ227" i="1"/>
  <c r="C197" i="4" s="1"/>
  <c r="BA178" i="1"/>
  <c r="AZ178" i="1"/>
  <c r="C148" i="4" s="1"/>
  <c r="BA204" i="1"/>
  <c r="AZ156" i="1"/>
  <c r="C126" i="4" s="1"/>
  <c r="AZ158" i="1"/>
  <c r="C128" i="4" s="1"/>
  <c r="BA239" i="1"/>
  <c r="AZ185" i="1"/>
  <c r="C155" i="4" s="1"/>
  <c r="AZ160" i="1"/>
  <c r="C130" i="4" s="1"/>
  <c r="BA158" i="1"/>
  <c r="BA181" i="1"/>
  <c r="BA214" i="1"/>
  <c r="AZ205" i="1"/>
  <c r="C175" i="4" s="1"/>
  <c r="AZ184" i="1"/>
  <c r="C154" i="4" s="1"/>
  <c r="BA180" i="1"/>
  <c r="BA222" i="1"/>
  <c r="AZ144" i="1"/>
  <c r="C114" i="4" s="1"/>
  <c r="AZ213" i="1"/>
  <c r="C183" i="4" s="1"/>
  <c r="AZ111" i="1"/>
  <c r="C81" i="4" s="1"/>
  <c r="AZ44" i="1"/>
  <c r="C14" i="4" s="1"/>
  <c r="BA36" i="1"/>
  <c r="AZ21" i="1"/>
  <c r="AZ82" i="1"/>
  <c r="C52" i="4" s="1"/>
  <c r="AZ118" i="1"/>
  <c r="C88" i="4" s="1"/>
  <c r="BA93" i="1"/>
  <c r="AZ79" i="1"/>
  <c r="C49" i="4" s="1"/>
  <c r="AZ126" i="1"/>
  <c r="C96" i="4" s="1"/>
  <c r="AZ60" i="1"/>
  <c r="C30" i="4" s="1"/>
  <c r="AZ88" i="1"/>
  <c r="C58" i="4" s="1"/>
  <c r="AZ46" i="1"/>
  <c r="C16" i="4" s="1"/>
  <c r="AZ120" i="1"/>
  <c r="C90" i="4" s="1"/>
  <c r="AZ117" i="1"/>
  <c r="C87" i="4" s="1"/>
  <c r="AZ49" i="1"/>
  <c r="C19" i="4" s="1"/>
  <c r="BA79" i="1"/>
  <c r="BA99" i="1"/>
  <c r="BA73" i="1"/>
  <c r="BA105" i="1"/>
  <c r="AZ87" i="1"/>
  <c r="C57" i="4" s="1"/>
  <c r="AZ138" i="1"/>
  <c r="C108" i="4" s="1"/>
  <c r="BA42" i="1"/>
  <c r="BA74" i="1"/>
  <c r="BA106" i="1"/>
  <c r="BA132" i="1"/>
  <c r="AZ248" i="1"/>
  <c r="C218" i="4" s="1"/>
  <c r="AZ216" i="1"/>
  <c r="C186" i="4" s="1"/>
  <c r="BA164" i="1"/>
  <c r="AZ223" i="1"/>
  <c r="C193" i="4" s="1"/>
  <c r="AZ182" i="1"/>
  <c r="C152" i="4" s="1"/>
  <c r="BA92" i="1"/>
  <c r="BA96" i="1"/>
  <c r="AZ169" i="1"/>
  <c r="C139" i="4" s="1"/>
  <c r="AZ161" i="1"/>
  <c r="C131" i="4" s="1"/>
  <c r="AZ145" i="1"/>
  <c r="C115" i="4" s="1"/>
  <c r="BA137" i="1"/>
  <c r="AZ210" i="1"/>
  <c r="C180" i="4" s="1"/>
  <c r="AZ164" i="1"/>
  <c r="C134" i="4" s="1"/>
  <c r="BA161" i="1"/>
  <c r="AZ211" i="1"/>
  <c r="C181" i="4" s="1"/>
  <c r="AZ219" i="1"/>
  <c r="C189" i="4" s="1"/>
  <c r="AZ198" i="1"/>
  <c r="C168" i="4" s="1"/>
  <c r="AZ167" i="1"/>
  <c r="C137" i="4" s="1"/>
  <c r="AZ174" i="1"/>
  <c r="C144" i="4" s="1"/>
  <c r="AZ152" i="1"/>
  <c r="C122" i="4" s="1"/>
  <c r="AZ150" i="1"/>
  <c r="C120" i="4" s="1"/>
  <c r="BA235" i="1"/>
  <c r="AZ181" i="1"/>
  <c r="C151" i="4" s="1"/>
  <c r="BA104" i="1"/>
  <c r="BA142" i="1"/>
  <c r="BA170" i="1"/>
  <c r="BA156" i="1"/>
  <c r="BA197" i="1"/>
  <c r="AZ163" i="1"/>
  <c r="C133" i="4" s="1"/>
  <c r="AZ212" i="1"/>
  <c r="C182" i="4" s="1"/>
  <c r="AZ241" i="1"/>
  <c r="C211" i="4" s="1"/>
  <c r="BA160" i="1"/>
  <c r="BA196" i="1"/>
  <c r="BA238" i="1"/>
  <c r="AZ151" i="1"/>
  <c r="C121" i="4" s="1"/>
  <c r="AZ187" i="1"/>
  <c r="C157" i="4" s="1"/>
  <c r="AZ199" i="1"/>
  <c r="C169" i="4" s="1"/>
  <c r="AZ229" i="1"/>
  <c r="C199" i="4" s="1"/>
  <c r="BA213" i="1"/>
  <c r="AZ166" i="1"/>
  <c r="C136" i="4" s="1"/>
  <c r="AZ172" i="1"/>
  <c r="C142" i="4" s="1"/>
  <c r="AZ217" i="1"/>
  <c r="C187" i="4" s="1"/>
  <c r="AZ71" i="1"/>
  <c r="C41" i="4" s="1"/>
  <c r="AZ61" i="1"/>
  <c r="C31" i="4" s="1"/>
  <c r="BA62" i="1"/>
  <c r="AZ122" i="1"/>
  <c r="C92" i="4" s="1"/>
  <c r="AZ73" i="1"/>
  <c r="C43" i="4" s="1"/>
  <c r="BA55" i="1"/>
  <c r="AZ244" i="1"/>
  <c r="C214" i="4" s="1"/>
  <c r="AZ168" i="1"/>
  <c r="C138" i="4" s="1"/>
  <c r="AZ157" i="1"/>
  <c r="C127" i="4" s="1"/>
  <c r="BA112" i="1"/>
  <c r="AZ194" i="1"/>
  <c r="C164" i="4" s="1"/>
  <c r="AZ142" i="1"/>
  <c r="C112" i="4" s="1"/>
  <c r="BA150" i="1"/>
  <c r="AZ195" i="1"/>
  <c r="C165" i="4" s="1"/>
  <c r="BA226" i="1"/>
  <c r="AZ148" i="1"/>
  <c r="C118" i="4" s="1"/>
  <c r="BA216" i="1"/>
  <c r="BA244" i="1"/>
  <c r="BA152" i="1"/>
  <c r="BA210" i="1"/>
  <c r="AZ159" i="1"/>
  <c r="C129" i="4" s="1"/>
  <c r="AZ201" i="1"/>
  <c r="C171" i="4" s="1"/>
  <c r="AZ180" i="1"/>
  <c r="C150" i="4" s="1"/>
  <c r="AZ237" i="1"/>
  <c r="C207" i="4" s="1"/>
  <c r="AZ90" i="1"/>
  <c r="C60" i="4" s="1"/>
  <c r="BA124" i="1"/>
  <c r="BA33" i="1"/>
  <c r="AZ200" i="1"/>
  <c r="C170" i="4" s="1"/>
  <c r="AZ206" i="1"/>
  <c r="C176" i="4" s="1"/>
  <c r="BA45" i="1"/>
  <c r="BA189" i="1"/>
  <c r="BA215" i="1"/>
  <c r="BA141" i="1"/>
  <c r="AZ36" i="1"/>
  <c r="C6" i="4" s="1"/>
  <c r="AZ93" i="1"/>
  <c r="C63" i="4" s="1"/>
  <c r="BA94" i="1"/>
  <c r="AZ34" i="1"/>
  <c r="C4" i="4" s="1"/>
  <c r="AZ105" i="1"/>
  <c r="C75" i="4" s="1"/>
  <c r="AZ76" i="1"/>
  <c r="C46" i="4" s="1"/>
  <c r="AZ246" i="1"/>
  <c r="C216" i="4" s="1"/>
  <c r="BA149" i="1"/>
  <c r="AZ141" i="1"/>
  <c r="C111" i="4" s="1"/>
  <c r="BA116" i="1"/>
  <c r="BA72" i="1"/>
  <c r="AZ193" i="1"/>
  <c r="C163" i="4" s="1"/>
  <c r="BA174" i="1"/>
  <c r="BA173" i="1"/>
  <c r="AZ183" i="1"/>
  <c r="C153" i="4" s="1"/>
  <c r="BA144" i="1"/>
  <c r="BA148" i="1"/>
  <c r="AZ192" i="1"/>
  <c r="C162" i="4" s="1"/>
  <c r="BA248" i="1"/>
  <c r="BA169" i="1"/>
  <c r="BA246" i="1"/>
  <c r="AZ196" i="1"/>
  <c r="C166" i="4" s="1"/>
  <c r="BA38" i="1"/>
  <c r="BA88" i="1"/>
  <c r="BA76" i="1"/>
  <c r="AZ54" i="1"/>
  <c r="C24" i="4" s="1"/>
  <c r="AZ129" i="1"/>
  <c r="C99" i="4" s="1"/>
  <c r="AZ108" i="1"/>
  <c r="C78" i="4" s="1"/>
  <c r="AZ247" i="1"/>
  <c r="C217" i="4" s="1"/>
  <c r="BA60" i="1"/>
  <c r="BA129" i="1"/>
  <c r="AZ243" i="1"/>
  <c r="C213" i="4" s="1"/>
  <c r="AZ170" i="1"/>
  <c r="C140" i="4" s="1"/>
  <c r="AZ177" i="1"/>
  <c r="C147" i="4" s="1"/>
  <c r="BA218" i="1"/>
  <c r="BA185" i="1"/>
  <c r="BA184" i="1"/>
  <c r="BA228" i="1"/>
  <c r="BA177" i="1"/>
  <c r="AZ143" i="1"/>
  <c r="C113" i="4" s="1"/>
  <c r="AZ179" i="1"/>
  <c r="C149" i="4" s="1"/>
  <c r="AZ176" i="1"/>
  <c r="C146" i="4" s="1"/>
  <c r="AZ221" i="1"/>
  <c r="C191" i="4" s="1"/>
  <c r="AZ107" i="1"/>
  <c r="C77" i="4" s="1"/>
  <c r="AZ134" i="1"/>
  <c r="C104" i="4" s="1"/>
  <c r="AZ102" i="1"/>
  <c r="C72" i="4" s="1"/>
  <c r="AZ132" i="1"/>
  <c r="C102" i="4" s="1"/>
  <c r="AZ154" i="1"/>
  <c r="C124" i="4" s="1"/>
  <c r="BA194" i="1"/>
  <c r="AZ207" i="1"/>
  <c r="C177" i="4" s="1"/>
  <c r="BA236" i="1"/>
  <c r="BA193" i="1"/>
  <c r="BA211" i="1"/>
  <c r="BA209" i="1"/>
  <c r="BA190" i="1"/>
  <c r="BA172" i="1"/>
  <c r="BA187" i="1"/>
  <c r="BA143" i="1"/>
  <c r="BA155" i="1"/>
  <c r="BA217" i="1"/>
  <c r="BB223" i="1"/>
  <c r="D193" i="4" s="1"/>
  <c r="BB168" i="1"/>
  <c r="D138" i="4" s="1"/>
  <c r="BC116" i="1"/>
  <c r="BC60" i="1"/>
  <c r="BB194" i="1"/>
  <c r="D164" i="4" s="1"/>
  <c r="BB93" i="1"/>
  <c r="D63" i="4" s="1"/>
  <c r="BB192" i="1"/>
  <c r="D162" i="4" s="1"/>
  <c r="BB45" i="1"/>
  <c r="D15" i="4" s="1"/>
  <c r="BB147" i="1"/>
  <c r="D117" i="4" s="1"/>
  <c r="BC98" i="1"/>
  <c r="BB76" i="1"/>
  <c r="D46" i="4" s="1"/>
  <c r="BB228" i="1"/>
  <c r="D198" i="4" s="1"/>
  <c r="BB226" i="1"/>
  <c r="D196" i="4" s="1"/>
  <c r="BC39" i="1"/>
  <c r="BB160" i="1"/>
  <c r="D130" i="4" s="1"/>
  <c r="BB68" i="1"/>
  <c r="D38" i="4" s="1"/>
  <c r="BB150" i="1"/>
  <c r="D120" i="4" s="1"/>
  <c r="BB188" i="1"/>
  <c r="D158" i="4" s="1"/>
  <c r="BB237" i="1"/>
  <c r="D207" i="4" s="1"/>
  <c r="BC176" i="1"/>
  <c r="BB141" i="1"/>
  <c r="D111" i="4" s="1"/>
  <c r="BC109" i="1"/>
  <c r="BC206" i="1"/>
  <c r="BC196" i="1"/>
  <c r="BB132" i="1"/>
  <c r="D102" i="4" s="1"/>
  <c r="BB131" i="1"/>
  <c r="D101" i="4" s="1"/>
  <c r="BB106" i="1"/>
  <c r="D76" i="4" s="1"/>
  <c r="BB58" i="1"/>
  <c r="D28" i="4" s="1"/>
  <c r="BC130" i="1"/>
  <c r="BB52" i="1"/>
  <c r="D22" i="4" s="1"/>
  <c r="BB122" i="1"/>
  <c r="D92" i="4" s="1"/>
  <c r="BB78" i="1"/>
  <c r="D48" i="4" s="1"/>
  <c r="BC134" i="1"/>
  <c r="BB43" i="1"/>
  <c r="D13" i="4" s="1"/>
  <c r="BC239" i="1"/>
  <c r="BC149" i="1"/>
  <c r="BE209" i="1"/>
  <c r="BA188" i="1"/>
  <c r="BA200" i="1"/>
  <c r="BA195" i="1"/>
  <c r="AZ224" i="1"/>
  <c r="C194" i="4" s="1"/>
  <c r="BA145" i="1"/>
  <c r="BA147" i="1"/>
  <c r="BA245" i="1"/>
  <c r="BA175" i="1"/>
  <c r="BA241" i="1"/>
  <c r="BA176" i="1"/>
  <c r="BA159" i="1"/>
  <c r="BA191" i="1"/>
  <c r="BB230" i="1"/>
  <c r="D200" i="4" s="1"/>
  <c r="BC191" i="1"/>
  <c r="BE147" i="1"/>
  <c r="BD220" i="1"/>
  <c r="E190" i="4" s="1"/>
  <c r="BD194" i="1"/>
  <c r="E164" i="4" s="1"/>
  <c r="BC186" i="1"/>
  <c r="BD215" i="1"/>
  <c r="E185" i="4" s="1"/>
  <c r="BD173" i="1"/>
  <c r="E143" i="4" s="1"/>
  <c r="BA230" i="1"/>
  <c r="BA186" i="1"/>
  <c r="BA232" i="1"/>
  <c r="BA224" i="1"/>
  <c r="BA231" i="1"/>
  <c r="BA225" i="1"/>
  <c r="BA223" i="1"/>
  <c r="BA205" i="1"/>
  <c r="BA165" i="1"/>
  <c r="BA151" i="1"/>
  <c r="BA201" i="1"/>
  <c r="BA179" i="1"/>
  <c r="BC177" i="1"/>
  <c r="BA227" i="1"/>
  <c r="BA183" i="1"/>
  <c r="AZ242" i="1"/>
  <c r="C212" i="4" s="1"/>
  <c r="BA229" i="1"/>
  <c r="BB215" i="1"/>
  <c r="D185" i="4" s="1"/>
  <c r="BB210" i="1"/>
  <c r="D180" i="4" s="1"/>
  <c r="BB163" i="1"/>
  <c r="D133" i="4" s="1"/>
  <c r="BC151" i="1"/>
  <c r="BC169" i="1"/>
  <c r="BC110" i="1"/>
  <c r="BC198" i="1"/>
  <c r="BC53" i="1"/>
  <c r="BB151" i="1"/>
  <c r="D121" i="4" s="1"/>
  <c r="BC93" i="1"/>
  <c r="BB108" i="1"/>
  <c r="D78" i="4" s="1"/>
  <c r="BB232" i="1"/>
  <c r="D202" i="4" s="1"/>
  <c r="BC76" i="1"/>
  <c r="BC127" i="1"/>
  <c r="BC61" i="1"/>
  <c r="BB89" i="1"/>
  <c r="D59" i="4" s="1"/>
  <c r="BB212" i="1"/>
  <c r="D182" i="4" s="1"/>
  <c r="BB245" i="1"/>
  <c r="D215" i="4" s="1"/>
  <c r="BC162" i="1"/>
  <c r="BB96" i="1"/>
  <c r="D66" i="4" s="1"/>
  <c r="BB172" i="1"/>
  <c r="D142" i="4" s="1"/>
  <c r="BC43" i="1"/>
  <c r="BC180" i="1"/>
  <c r="BC125" i="1"/>
  <c r="BC120" i="1"/>
  <c r="BB98" i="1"/>
  <c r="D68" i="4" s="1"/>
  <c r="BB57" i="1"/>
  <c r="D27" i="4" s="1"/>
  <c r="BB138" i="1"/>
  <c r="D108" i="4" s="1"/>
  <c r="BB47" i="1"/>
  <c r="D17" i="4" s="1"/>
  <c r="BC115" i="1"/>
  <c r="BB62" i="1"/>
  <c r="D32" i="4" s="1"/>
  <c r="BB126" i="1"/>
  <c r="D96" i="4" s="1"/>
  <c r="BC33" i="1"/>
  <c r="BB53" i="1"/>
  <c r="D23" i="4" s="1"/>
  <c r="BC141" i="1"/>
  <c r="BB97" i="1"/>
  <c r="D67" i="4" s="1"/>
  <c r="BB200" i="1"/>
  <c r="D170" i="4" s="1"/>
  <c r="BC56" i="1"/>
  <c r="BB233" i="1"/>
  <c r="D203" i="4" s="1"/>
  <c r="BC104" i="1"/>
  <c r="BC102" i="1"/>
  <c r="BC205" i="1"/>
  <c r="BC81" i="1"/>
  <c r="BB244" i="1"/>
  <c r="D214" i="4" s="1"/>
  <c r="BB242" i="1"/>
  <c r="D212" i="4" s="1"/>
  <c r="BC69" i="1"/>
  <c r="BC123" i="1"/>
  <c r="BB201" i="1"/>
  <c r="D171" i="4" s="1"/>
  <c r="BC105" i="1"/>
  <c r="BB187" i="1"/>
  <c r="D157" i="4" s="1"/>
  <c r="BC233" i="1"/>
  <c r="BB72" i="1"/>
  <c r="D42" i="4" s="1"/>
  <c r="BB154" i="1"/>
  <c r="D124" i="4" s="1"/>
  <c r="BB109" i="1"/>
  <c r="D79" i="4" s="1"/>
  <c r="BC90" i="1"/>
  <c r="BC192" i="1"/>
  <c r="BC122" i="1"/>
  <c r="BC82" i="1"/>
  <c r="BC87" i="1"/>
  <c r="BB33" i="1"/>
  <c r="D3" i="4" s="1"/>
  <c r="BB119" i="1"/>
  <c r="D89" i="4" s="1"/>
  <c r="BC38" i="1"/>
  <c r="BB102" i="1"/>
  <c r="D72" i="4" s="1"/>
  <c r="BC40" i="1"/>
  <c r="BB79" i="1"/>
  <c r="D49" i="4" s="1"/>
  <c r="BC46" i="1"/>
  <c r="BC214" i="1"/>
  <c r="BC182" i="1"/>
  <c r="BA243" i="1"/>
  <c r="BA219" i="1"/>
  <c r="BA242" i="1"/>
  <c r="AZ240" i="1"/>
  <c r="C210" i="4" s="1"/>
  <c r="BA146" i="1"/>
  <c r="BA162" i="1"/>
  <c r="BA157" i="1"/>
  <c r="BA240" i="1"/>
  <c r="BA233" i="1"/>
  <c r="BA199" i="1"/>
  <c r="BA237" i="1"/>
  <c r="BA212" i="1"/>
  <c r="BA166" i="1"/>
  <c r="BA221" i="1"/>
  <c r="BJ96" i="1"/>
  <c r="H66" i="4" s="1"/>
  <c r="BJ244" i="1"/>
  <c r="H214" i="4" s="1"/>
  <c r="BK73" i="1"/>
  <c r="BK155" i="1"/>
  <c r="BJ84" i="1"/>
  <c r="H54" i="4" s="1"/>
  <c r="BJ191" i="1"/>
  <c r="H161" i="4" s="1"/>
  <c r="BJ113" i="1"/>
  <c r="H83" i="4" s="1"/>
  <c r="BJ127" i="1"/>
  <c r="H97" i="4" s="1"/>
  <c r="BK67" i="1"/>
  <c r="BJ39" i="1"/>
  <c r="H9" i="4" s="1"/>
  <c r="BJ130" i="1"/>
  <c r="H100" i="4" s="1"/>
  <c r="BJ117" i="1"/>
  <c r="H87" i="4" s="1"/>
  <c r="BK79" i="1"/>
  <c r="BK62" i="1"/>
  <c r="BJ118" i="1"/>
  <c r="H88" i="4" s="1"/>
  <c r="BK50" i="1"/>
  <c r="BK181" i="1"/>
  <c r="BJ178" i="1"/>
  <c r="H148" i="4" s="1"/>
  <c r="BK171" i="1"/>
  <c r="BJ168" i="1"/>
  <c r="H138" i="4" s="1"/>
  <c r="BK172" i="1"/>
  <c r="BK195" i="1"/>
  <c r="BK242" i="1"/>
  <c r="BK217" i="1"/>
  <c r="BJ147" i="1"/>
  <c r="H117" i="4" s="1"/>
  <c r="BJ216" i="1"/>
  <c r="H186" i="4" s="1"/>
  <c r="BJ192" i="1"/>
  <c r="H162" i="4" s="1"/>
  <c r="BJ164" i="1"/>
  <c r="H134" i="4" s="1"/>
  <c r="BJ68" i="1"/>
  <c r="H38" i="4" s="1"/>
  <c r="BK184" i="1"/>
  <c r="BJ208" i="1"/>
  <c r="H178" i="4" s="1"/>
  <c r="BJ209" i="1"/>
  <c r="H179" i="4" s="1"/>
  <c r="BK76" i="1"/>
  <c r="BJ204" i="1"/>
  <c r="H174" i="4" s="1"/>
  <c r="BK115" i="1"/>
  <c r="BJ67" i="1"/>
  <c r="H37" i="4" s="1"/>
  <c r="BJ41" i="1"/>
  <c r="H11" i="4" s="1"/>
  <c r="BJ43" i="1"/>
  <c r="H13" i="4" s="1"/>
  <c r="BK120" i="1"/>
  <c r="BK63" i="1"/>
  <c r="BJ33" i="1"/>
  <c r="H3" i="4" s="1"/>
  <c r="BJ81" i="1"/>
  <c r="H51" i="4" s="1"/>
  <c r="BK51" i="1"/>
  <c r="BC248" i="1"/>
  <c r="BB157" i="1"/>
  <c r="D127" i="4" s="1"/>
  <c r="BC190" i="1"/>
  <c r="BB193" i="1"/>
  <c r="D163" i="4" s="1"/>
  <c r="BB186" i="1"/>
  <c r="D156" i="4" s="1"/>
  <c r="BB195" i="1"/>
  <c r="D165" i="4" s="1"/>
  <c r="BB190" i="1"/>
  <c r="D160" i="4" s="1"/>
  <c r="BB142" i="1"/>
  <c r="D112" i="4" s="1"/>
  <c r="BC218" i="1"/>
  <c r="BC146" i="1"/>
  <c r="BB170" i="1"/>
  <c r="D140" i="4" s="1"/>
  <c r="BB227" i="1"/>
  <c r="D197" i="4" s="1"/>
  <c r="BC144" i="1"/>
  <c r="BB161" i="1"/>
  <c r="D131" i="4" s="1"/>
  <c r="BB174" i="1"/>
  <c r="D144" i="4" s="1"/>
  <c r="BB231" i="1"/>
  <c r="D201" i="4" s="1"/>
  <c r="BC212" i="1"/>
  <c r="BB189" i="1"/>
  <c r="D159" i="4" s="1"/>
  <c r="BC246" i="1"/>
  <c r="BB145" i="1"/>
  <c r="D115" i="4" s="1"/>
  <c r="BB243" i="1"/>
  <c r="D213" i="4" s="1"/>
  <c r="BC172" i="1"/>
  <c r="BB149" i="1"/>
  <c r="D119" i="4" s="1"/>
  <c r="BB247" i="1"/>
  <c r="D217" i="4" s="1"/>
  <c r="BC187" i="1"/>
  <c r="BB219" i="1"/>
  <c r="D189" i="4" s="1"/>
  <c r="BB211" i="1"/>
  <c r="D181" i="4" s="1"/>
  <c r="BC226" i="1"/>
  <c r="BC220" i="1"/>
  <c r="BC228" i="1"/>
  <c r="BB182" i="1"/>
  <c r="D152" i="4" s="1"/>
  <c r="BC154" i="1"/>
  <c r="BC166" i="1"/>
  <c r="BB178" i="1"/>
  <c r="D148" i="4" s="1"/>
  <c r="BC200" i="1"/>
  <c r="BC170" i="1"/>
  <c r="BC183" i="1"/>
  <c r="BC232" i="1"/>
  <c r="BB203" i="1"/>
  <c r="D173" i="4" s="1"/>
  <c r="BC211" i="1"/>
  <c r="BC224" i="1"/>
  <c r="BB207" i="1"/>
  <c r="D177" i="4" s="1"/>
  <c r="BC179" i="1"/>
  <c r="BC175" i="1"/>
  <c r="BB165" i="1"/>
  <c r="D135" i="4" s="1"/>
  <c r="BB197" i="1"/>
  <c r="D167" i="4" s="1"/>
  <c r="BB199" i="1"/>
  <c r="D169" i="4" s="1"/>
  <c r="BB177" i="1"/>
  <c r="D147" i="4" s="1"/>
  <c r="BC204" i="1"/>
  <c r="BB181" i="1"/>
  <c r="D151" i="4" s="1"/>
  <c r="BB235" i="1"/>
  <c r="D205" i="4" s="1"/>
  <c r="BC230" i="1"/>
  <c r="BB146" i="1"/>
  <c r="D116" i="4" s="1"/>
  <c r="BC244" i="1"/>
  <c r="BC171" i="1"/>
  <c r="BC178" i="1"/>
  <c r="BB153" i="1"/>
  <c r="D123" i="4" s="1"/>
  <c r="BB185" i="1"/>
  <c r="D155" i="4" s="1"/>
  <c r="BC152" i="1"/>
  <c r="BC161" i="1"/>
  <c r="BC213" i="1"/>
  <c r="BC242" i="1"/>
  <c r="BC165" i="1"/>
  <c r="BC153" i="1"/>
  <c r="BC195" i="1"/>
  <c r="BC193" i="1"/>
  <c r="BC243" i="1"/>
  <c r="BC238" i="1"/>
  <c r="BC210" i="1"/>
  <c r="BC51" i="1"/>
  <c r="BB36" i="1"/>
  <c r="D6" i="4" s="1"/>
  <c r="BB61" i="1"/>
  <c r="D31" i="4" s="1"/>
  <c r="BB55" i="1"/>
  <c r="D25" i="4" s="1"/>
  <c r="BB87" i="1"/>
  <c r="D57" i="4" s="1"/>
  <c r="BB134" i="1"/>
  <c r="D104" i="4" s="1"/>
  <c r="BC121" i="1"/>
  <c r="BB41" i="1"/>
  <c r="D11" i="4" s="1"/>
  <c r="BC54" i="1"/>
  <c r="BC67" i="1"/>
  <c r="BC83" i="1"/>
  <c r="BB94" i="1"/>
  <c r="D64" i="4" s="1"/>
  <c r="BC107" i="1"/>
  <c r="BB115" i="1"/>
  <c r="D85" i="4" s="1"/>
  <c r="BB127" i="1"/>
  <c r="D97" i="4" s="1"/>
  <c r="BB128" i="1"/>
  <c r="D98" i="4" s="1"/>
  <c r="BC42" i="1"/>
  <c r="BC58" i="1"/>
  <c r="BB59" i="1"/>
  <c r="D29" i="4" s="1"/>
  <c r="BC55" i="1"/>
  <c r="BB123" i="1"/>
  <c r="D93" i="4" s="1"/>
  <c r="BB121" i="1"/>
  <c r="D91" i="4" s="1"/>
  <c r="BB137" i="1"/>
  <c r="D107" i="4" s="1"/>
  <c r="BC129" i="1"/>
  <c r="BB51" i="1"/>
  <c r="D21" i="4" s="1"/>
  <c r="BC62" i="1"/>
  <c r="BC59" i="1"/>
  <c r="BB74" i="1"/>
  <c r="D44" i="4" s="1"/>
  <c r="BB90" i="1"/>
  <c r="D60" i="4" s="1"/>
  <c r="BC103" i="1"/>
  <c r="BB111" i="1"/>
  <c r="D81" i="4" s="1"/>
  <c r="BB85" i="1"/>
  <c r="D55" i="4" s="1"/>
  <c r="BC132" i="1"/>
  <c r="BC126" i="1"/>
  <c r="BB140" i="1"/>
  <c r="D110" i="4" s="1"/>
  <c r="BC188" i="1"/>
  <c r="BB169" i="1"/>
  <c r="D139" i="4" s="1"/>
  <c r="BC64" i="1"/>
  <c r="BC202" i="1"/>
  <c r="BB216" i="1"/>
  <c r="D186" i="4" s="1"/>
  <c r="BC77" i="1"/>
  <c r="BC68" i="1"/>
  <c r="BC112" i="1"/>
  <c r="BB56" i="1"/>
  <c r="D26" i="4" s="1"/>
  <c r="BC245" i="1"/>
  <c r="BC229" i="1"/>
  <c r="BB229" i="1"/>
  <c r="D199" i="4" s="1"/>
  <c r="BB183" i="1"/>
  <c r="D153" i="4" s="1"/>
  <c r="BB180" i="1"/>
  <c r="D150" i="4" s="1"/>
  <c r="BC73" i="1"/>
  <c r="BC72" i="1"/>
  <c r="BB166" i="1"/>
  <c r="D136" i="4" s="1"/>
  <c r="BC49" i="1"/>
  <c r="BC85" i="1"/>
  <c r="BB152" i="1"/>
  <c r="D122" i="4" s="1"/>
  <c r="BC108" i="1"/>
  <c r="BC45" i="1"/>
  <c r="BB238" i="1"/>
  <c r="D208" i="4" s="1"/>
  <c r="BB222" i="1"/>
  <c r="D192" i="4" s="1"/>
  <c r="BB240" i="1"/>
  <c r="D210" i="4" s="1"/>
  <c r="BB198" i="1"/>
  <c r="D168" i="4" s="1"/>
  <c r="BB105" i="1"/>
  <c r="D75" i="4" s="1"/>
  <c r="BC94" i="1"/>
  <c r="BC201" i="1"/>
  <c r="BB171" i="1"/>
  <c r="D141" i="4" s="1"/>
  <c r="BB159" i="1"/>
  <c r="D129" i="4" s="1"/>
  <c r="BB143" i="1"/>
  <c r="D113" i="4" s="1"/>
  <c r="BC88" i="1"/>
  <c r="BB220" i="1"/>
  <c r="D190" i="4" s="1"/>
  <c r="BB225" i="1"/>
  <c r="D195" i="4" s="1"/>
  <c r="BB184" i="1"/>
  <c r="D154" i="4" s="1"/>
  <c r="BB116" i="1"/>
  <c r="D86" i="4" s="1"/>
  <c r="BC135" i="1"/>
  <c r="BC194" i="1"/>
  <c r="BC101" i="1"/>
  <c r="BC159" i="1"/>
  <c r="BB164" i="1"/>
  <c r="D134" i="4" s="1"/>
  <c r="BB88" i="1"/>
  <c r="D58" i="4" s="1"/>
  <c r="BC100" i="1"/>
  <c r="BC223" i="1"/>
  <c r="BC189" i="1"/>
  <c r="BC147" i="1"/>
  <c r="BC164" i="1"/>
  <c r="BC197" i="1"/>
  <c r="BC160" i="1"/>
  <c r="BC181" i="1"/>
  <c r="BC207" i="1"/>
  <c r="BC50" i="1"/>
  <c r="BC47" i="1"/>
  <c r="BB38" i="1"/>
  <c r="D8" i="4" s="1"/>
  <c r="BC44" i="1"/>
  <c r="BB71" i="1"/>
  <c r="D41" i="4" s="1"/>
  <c r="BC86" i="1"/>
  <c r="BB133" i="1"/>
  <c r="D103" i="4" s="1"/>
  <c r="BC34" i="1"/>
  <c r="BB39" i="1"/>
  <c r="D9" i="4" s="1"/>
  <c r="BC70" i="1"/>
  <c r="BC75" i="1"/>
  <c r="BC91" i="1"/>
  <c r="BB99" i="1"/>
  <c r="D69" i="4" s="1"/>
  <c r="BB110" i="1"/>
  <c r="D80" i="4" s="1"/>
  <c r="BB118" i="1"/>
  <c r="D88" i="4" s="1"/>
  <c r="BB135" i="1"/>
  <c r="D105" i="4" s="1"/>
  <c r="BB34" i="1"/>
  <c r="D4" i="4" s="1"/>
  <c r="BB46" i="1"/>
  <c r="D16" i="4" s="1"/>
  <c r="BC74" i="1"/>
  <c r="BB75" i="1"/>
  <c r="D45" i="4" s="1"/>
  <c r="BB81" i="1"/>
  <c r="D51" i="4" s="1"/>
  <c r="BB130" i="1"/>
  <c r="D100" i="4" s="1"/>
  <c r="BB129" i="1"/>
  <c r="D99" i="4" s="1"/>
  <c r="BC119" i="1"/>
  <c r="BC21" i="1"/>
  <c r="BB42" i="1"/>
  <c r="D12" i="4" s="1"/>
  <c r="BC48" i="1"/>
  <c r="BB66" i="1"/>
  <c r="D36" i="4" s="1"/>
  <c r="BB82" i="1"/>
  <c r="D52" i="4" s="1"/>
  <c r="BB95" i="1"/>
  <c r="D65" i="4" s="1"/>
  <c r="BC52" i="1"/>
  <c r="BC216" i="1"/>
  <c r="BC240" i="1"/>
  <c r="BC235" i="1"/>
  <c r="BC174" i="1"/>
  <c r="BC203" i="1"/>
  <c r="BC234" i="1"/>
  <c r="BC236" i="1"/>
  <c r="BC156" i="1"/>
  <c r="BC215" i="1"/>
  <c r="BC145" i="1"/>
  <c r="BC222" i="1"/>
  <c r="BC168" i="1"/>
  <c r="BC208" i="1"/>
  <c r="BC117" i="1"/>
  <c r="BB50" i="1"/>
  <c r="D20" i="4" s="1"/>
  <c r="BB40" i="1"/>
  <c r="D10" i="4" s="1"/>
  <c r="BC66" i="1"/>
  <c r="BB63" i="1"/>
  <c r="D33" i="4" s="1"/>
  <c r="BB54" i="1"/>
  <c r="D24" i="4" s="1"/>
  <c r="BC118" i="1"/>
  <c r="BC133" i="1"/>
  <c r="BC41" i="1"/>
  <c r="BB65" i="1"/>
  <c r="D35" i="4" s="1"/>
  <c r="BB70" i="1"/>
  <c r="D40" i="4" s="1"/>
  <c r="BB86" i="1"/>
  <c r="D56" i="4" s="1"/>
  <c r="BC99" i="1"/>
  <c r="BB107" i="1"/>
  <c r="D77" i="4" s="1"/>
  <c r="BB77" i="1"/>
  <c r="D47" i="4" s="1"/>
  <c r="BC128" i="1"/>
  <c r="BB136" i="1"/>
  <c r="D106" i="4" s="1"/>
  <c r="BC37" i="1"/>
  <c r="BB69" i="1"/>
  <c r="D39" i="4" s="1"/>
  <c r="BB67" i="1"/>
  <c r="D37" i="4" s="1"/>
  <c r="BC78" i="1"/>
  <c r="BC124" i="1"/>
  <c r="BB125" i="1"/>
  <c r="D95" i="4" s="1"/>
  <c r="BC138" i="1"/>
  <c r="BC137" i="1"/>
  <c r="BC36" i="1"/>
  <c r="BB73" i="1"/>
  <c r="D43" i="4" s="1"/>
  <c r="BC63" i="1"/>
  <c r="BC79" i="1"/>
  <c r="BC95" i="1"/>
  <c r="BB103" i="1"/>
  <c r="D73" i="4" s="1"/>
  <c r="BB114" i="1"/>
  <c r="D84" i="4" s="1"/>
  <c r="BB117" i="1"/>
  <c r="D87" i="4" s="1"/>
  <c r="BB139" i="1"/>
  <c r="D109" i="4" s="1"/>
  <c r="BB120" i="1"/>
  <c r="D90" i="4" s="1"/>
  <c r="BC217" i="1"/>
  <c r="BC184" i="1"/>
  <c r="BC97" i="1"/>
  <c r="BB21" i="1"/>
  <c r="BB196" i="1"/>
  <c r="D166" i="4" s="1"/>
  <c r="BB176" i="1"/>
  <c r="D146" i="4" s="1"/>
  <c r="BB113" i="1"/>
  <c r="D83" i="4" s="1"/>
  <c r="BB162" i="1"/>
  <c r="D132" i="4" s="1"/>
  <c r="BC96" i="1"/>
  <c r="BC35" i="1"/>
  <c r="BC241" i="1"/>
  <c r="BB213" i="1"/>
  <c r="D183" i="4" s="1"/>
  <c r="BB221" i="1"/>
  <c r="D191" i="4" s="1"/>
  <c r="BB179" i="1"/>
  <c r="D149" i="4" s="1"/>
  <c r="BC167" i="1"/>
  <c r="BC106" i="1"/>
  <c r="BB209" i="1"/>
  <c r="D179" i="4" s="1"/>
  <c r="BB100" i="1"/>
  <c r="D70" i="4" s="1"/>
  <c r="BB35" i="1"/>
  <c r="D5" i="4" s="1"/>
  <c r="BB167" i="1"/>
  <c r="D137" i="4" s="1"/>
  <c r="BB144" i="1"/>
  <c r="D114" i="4" s="1"/>
  <c r="BC92" i="1"/>
  <c r="BC221" i="1"/>
  <c r="BB234" i="1"/>
  <c r="D204" i="4" s="1"/>
  <c r="BB218" i="1"/>
  <c r="D188" i="4" s="1"/>
  <c r="BB236" i="1"/>
  <c r="D206" i="4" s="1"/>
  <c r="BB173" i="1"/>
  <c r="D143" i="4" s="1"/>
  <c r="BB44" i="1"/>
  <c r="D14" i="4" s="1"/>
  <c r="BB49" i="1"/>
  <c r="D19" i="4" s="1"/>
  <c r="BC163" i="1"/>
  <c r="BB112" i="1"/>
  <c r="D82" i="4" s="1"/>
  <c r="BB155" i="1"/>
  <c r="D125" i="4" s="1"/>
  <c r="BC139" i="1"/>
  <c r="BB64" i="1"/>
  <c r="D34" i="4" s="1"/>
  <c r="BC225" i="1"/>
  <c r="BB217" i="1"/>
  <c r="D187" i="4" s="1"/>
  <c r="BB175" i="1"/>
  <c r="D145" i="4" s="1"/>
  <c r="BB84" i="1"/>
  <c r="D54" i="4" s="1"/>
  <c r="BB208" i="1"/>
  <c r="D178" i="4" s="1"/>
  <c r="BC173" i="1"/>
  <c r="BC65" i="1"/>
  <c r="BC155" i="1"/>
  <c r="BB156" i="1"/>
  <c r="D126" i="4" s="1"/>
  <c r="BB101" i="1"/>
  <c r="D71" i="4" s="1"/>
  <c r="BC84" i="1"/>
  <c r="BB214" i="1"/>
  <c r="D184" i="4" s="1"/>
  <c r="BC157" i="1"/>
  <c r="BC148" i="1"/>
  <c r="BC247" i="1"/>
  <c r="BB239" i="1"/>
  <c r="D209" i="4" s="1"/>
  <c r="BC219" i="1"/>
  <c r="BC231" i="1"/>
  <c r="BJ182" i="1"/>
  <c r="H152" i="4" s="1"/>
  <c r="BK174" i="1"/>
  <c r="BK216" i="1"/>
  <c r="BJ174" i="1"/>
  <c r="H144" i="4" s="1"/>
  <c r="BK208" i="1"/>
  <c r="BK166" i="1"/>
  <c r="BJ145" i="1"/>
  <c r="H115" i="4" s="1"/>
  <c r="BK156" i="1"/>
  <c r="BJ170" i="1"/>
  <c r="H140" i="4" s="1"/>
  <c r="BK148" i="1"/>
  <c r="BJ69" i="1"/>
  <c r="H39" i="4" s="1"/>
  <c r="BJ50" i="1"/>
  <c r="H20" i="4" s="1"/>
  <c r="BK46" i="1"/>
  <c r="BK60" i="1"/>
  <c r="BK117" i="1"/>
  <c r="BJ119" i="1"/>
  <c r="H89" i="4" s="1"/>
  <c r="BJ121" i="1"/>
  <c r="H91" i="4" s="1"/>
  <c r="BJ134" i="1"/>
  <c r="H104" i="4" s="1"/>
  <c r="BK129" i="1"/>
  <c r="BJ51" i="1"/>
  <c r="H21" i="4" s="1"/>
  <c r="BJ54" i="1"/>
  <c r="H24" i="4" s="1"/>
  <c r="BJ48" i="1"/>
  <c r="H18" i="4" s="1"/>
  <c r="BJ79" i="1"/>
  <c r="H49" i="4" s="1"/>
  <c r="BJ66" i="1"/>
  <c r="H36" i="4" s="1"/>
  <c r="BJ82" i="1"/>
  <c r="H52" i="4" s="1"/>
  <c r="BJ98" i="1"/>
  <c r="H68" i="4" s="1"/>
  <c r="BJ114" i="1"/>
  <c r="H84" i="4" s="1"/>
  <c r="BK132" i="1"/>
  <c r="BK122" i="1"/>
  <c r="BJ132" i="1"/>
  <c r="H102" i="4" s="1"/>
  <c r="BK33" i="1"/>
  <c r="BK66" i="1"/>
  <c r="BJ133" i="1"/>
  <c r="H103" i="4" s="1"/>
  <c r="BK133" i="1"/>
  <c r="BK34" i="1"/>
  <c r="BK41" i="1"/>
  <c r="BK40" i="1"/>
  <c r="BK55" i="1"/>
  <c r="BJ115" i="1"/>
  <c r="H85" i="4" s="1"/>
  <c r="BJ75" i="1"/>
  <c r="H45" i="4" s="1"/>
  <c r="BJ70" i="1"/>
  <c r="H40" i="4" s="1"/>
  <c r="BJ86" i="1"/>
  <c r="H56" i="4" s="1"/>
  <c r="BJ102" i="1"/>
  <c r="H72" i="4" s="1"/>
  <c r="BK44" i="1"/>
  <c r="BK128" i="1"/>
  <c r="BJ122" i="1"/>
  <c r="H92" i="4" s="1"/>
  <c r="BJ238" i="1"/>
  <c r="H208" i="4" s="1"/>
  <c r="BJ176" i="1"/>
  <c r="H146" i="4" s="1"/>
  <c r="BK151" i="1"/>
  <c r="BJ144" i="1"/>
  <c r="H114" i="4" s="1"/>
  <c r="BJ151" i="1"/>
  <c r="H121" i="4" s="1"/>
  <c r="BJ72" i="1"/>
  <c r="H42" i="4" s="1"/>
  <c r="BK180" i="1"/>
  <c r="BJ180" i="1"/>
  <c r="H150" i="4" s="1"/>
  <c r="BJ89" i="1"/>
  <c r="H59" i="4" s="1"/>
  <c r="BJ210" i="1"/>
  <c r="H180" i="4" s="1"/>
  <c r="BK110" i="1"/>
  <c r="BJ36" i="1"/>
  <c r="H6" i="4" s="1"/>
  <c r="BK241" i="1"/>
  <c r="BK169" i="1"/>
  <c r="BJ162" i="1"/>
  <c r="H132" i="4" s="1"/>
  <c r="BK104" i="1"/>
  <c r="BJ229" i="1"/>
  <c r="H199" i="4" s="1"/>
  <c r="BJ179" i="1"/>
  <c r="H149" i="4" s="1"/>
  <c r="BJ105" i="1"/>
  <c r="H75" i="4" s="1"/>
  <c r="BK202" i="1"/>
  <c r="BJ109" i="1"/>
  <c r="H79" i="4" s="1"/>
  <c r="BJ246" i="1"/>
  <c r="H216" i="4" s="1"/>
  <c r="BJ240" i="1"/>
  <c r="H210" i="4" s="1"/>
  <c r="BK173" i="1"/>
  <c r="BK159" i="1"/>
  <c r="BJ156" i="1"/>
  <c r="H126" i="4" s="1"/>
  <c r="BJ141" i="1"/>
  <c r="H111" i="4" s="1"/>
  <c r="BK116" i="1"/>
  <c r="BJ213" i="1"/>
  <c r="H183" i="4" s="1"/>
  <c r="BJ184" i="1"/>
  <c r="H154" i="4" s="1"/>
  <c r="BK39" i="1"/>
  <c r="BJ201" i="1"/>
  <c r="H171" i="4" s="1"/>
  <c r="BJ234" i="1"/>
  <c r="H204" i="4" s="1"/>
  <c r="BK205" i="1"/>
  <c r="BK77" i="1"/>
  <c r="BK49" i="1"/>
  <c r="BJ104" i="1"/>
  <c r="H74" i="4" s="1"/>
  <c r="BK112" i="1"/>
  <c r="BJ45" i="1"/>
  <c r="H15" i="4" s="1"/>
  <c r="BJ217" i="1"/>
  <c r="H187" i="4" s="1"/>
  <c r="BK89" i="1"/>
  <c r="BK210" i="1"/>
  <c r="BJ76" i="1"/>
  <c r="H46" i="4" s="1"/>
  <c r="BJ153" i="1"/>
  <c r="H123" i="4" s="1"/>
  <c r="BJ149" i="1"/>
  <c r="H119" i="4" s="1"/>
  <c r="BK220" i="1"/>
  <c r="BK161" i="1"/>
  <c r="BK157" i="1"/>
  <c r="BK191" i="1"/>
  <c r="BK247" i="1"/>
  <c r="BJ146" i="1"/>
  <c r="H116" i="4" s="1"/>
  <c r="BK165" i="1"/>
  <c r="BK186" i="1"/>
  <c r="BK189" i="1"/>
  <c r="BK228" i="1"/>
  <c r="BK226" i="1"/>
  <c r="BK164" i="1"/>
  <c r="BK235" i="1"/>
  <c r="BJ190" i="1"/>
  <c r="H160" i="4" s="1"/>
  <c r="BJ165" i="1"/>
  <c r="H135" i="4" s="1"/>
  <c r="BK190" i="1"/>
  <c r="BK160" i="1"/>
  <c r="BK145" i="1"/>
  <c r="BJ185" i="1"/>
  <c r="H155" i="4" s="1"/>
  <c r="BK231" i="1"/>
  <c r="BK179" i="1"/>
  <c r="BK219" i="1"/>
  <c r="BK143" i="1"/>
  <c r="BJ61" i="1"/>
  <c r="H31" i="4" s="1"/>
  <c r="BK42" i="1"/>
  <c r="BK78" i="1"/>
  <c r="BJ129" i="1"/>
  <c r="H99" i="4" s="1"/>
  <c r="BK21" i="1"/>
  <c r="BJ103" i="1"/>
  <c r="H73" i="4" s="1"/>
  <c r="BK59" i="1"/>
  <c r="BJ90" i="1"/>
  <c r="H60" i="4" s="1"/>
  <c r="BJ85" i="1"/>
  <c r="H55" i="4" s="1"/>
  <c r="BJ120" i="1"/>
  <c r="H90" i="4" s="1"/>
  <c r="BK68" i="1"/>
  <c r="BJ138" i="1"/>
  <c r="H108" i="4" s="1"/>
  <c r="BJ37" i="1"/>
  <c r="H7" i="4" s="1"/>
  <c r="BK70" i="1"/>
  <c r="BJ59" i="1"/>
  <c r="H29" i="4" s="1"/>
  <c r="BJ78" i="1"/>
  <c r="H48" i="4" s="1"/>
  <c r="BJ110" i="1"/>
  <c r="H80" i="4" s="1"/>
  <c r="BK136" i="1"/>
  <c r="BK209" i="1"/>
  <c r="BJ160" i="1"/>
  <c r="H130" i="4" s="1"/>
  <c r="BK92" i="1"/>
  <c r="BJ196" i="1"/>
  <c r="H166" i="4" s="1"/>
  <c r="BJ116" i="1"/>
  <c r="H86" i="4" s="1"/>
  <c r="BJ226" i="1"/>
  <c r="H196" i="4" s="1"/>
  <c r="BK93" i="1"/>
  <c r="BJ245" i="1"/>
  <c r="H215" i="4" s="1"/>
  <c r="BK105" i="1"/>
  <c r="BJ169" i="1"/>
  <c r="H139" i="4" s="1"/>
  <c r="BJ248" i="1"/>
  <c r="H218" i="4" s="1"/>
  <c r="BK65" i="1"/>
  <c r="BK141" i="1"/>
  <c r="BK84" i="1"/>
  <c r="BJ224" i="1"/>
  <c r="H194" i="4" s="1"/>
  <c r="BK213" i="1"/>
  <c r="BJ97" i="1"/>
  <c r="H67" i="4" s="1"/>
  <c r="BJ163" i="1"/>
  <c r="H133" i="4" s="1"/>
  <c r="BJ233" i="1"/>
  <c r="H203" i="4" s="1"/>
  <c r="BJ228" i="1"/>
  <c r="H198" i="4" s="1"/>
  <c r="BJ35" i="1"/>
  <c r="H5" i="4" s="1"/>
  <c r="BJ203" i="1"/>
  <c r="H173" i="4" s="1"/>
  <c r="BK238" i="1"/>
  <c r="BJ223" i="1"/>
  <c r="H193" i="4" s="1"/>
  <c r="BJ219" i="1"/>
  <c r="H189" i="4" s="1"/>
  <c r="BK230" i="1"/>
  <c r="BJ231" i="1"/>
  <c r="H201" i="4" s="1"/>
  <c r="BK211" i="1"/>
  <c r="BK224" i="1"/>
  <c r="BK185" i="1"/>
  <c r="BK199" i="1"/>
  <c r="BK232" i="1"/>
  <c r="BK223" i="1"/>
  <c r="BK203" i="1"/>
  <c r="BK177" i="1"/>
  <c r="BK146" i="1"/>
  <c r="BK198" i="1"/>
  <c r="BJ65" i="1"/>
  <c r="H35" i="4" s="1"/>
  <c r="BK47" i="1"/>
  <c r="BK38" i="1"/>
  <c r="BJ47" i="1"/>
  <c r="H17" i="4" s="1"/>
  <c r="BJ58" i="1"/>
  <c r="H28" i="4" s="1"/>
  <c r="BJ123" i="1"/>
  <c r="H93" i="4" s="1"/>
  <c r="BJ125" i="1"/>
  <c r="H95" i="4" s="1"/>
  <c r="BJ137" i="1"/>
  <c r="H107" i="4" s="1"/>
  <c r="BK137" i="1"/>
  <c r="BK64" i="1"/>
  <c r="BJ95" i="1"/>
  <c r="H65" i="4" s="1"/>
  <c r="BJ55" i="1"/>
  <c r="H25" i="4" s="1"/>
  <c r="BJ87" i="1"/>
  <c r="H57" i="4" s="1"/>
  <c r="BK71" i="1"/>
  <c r="BK87" i="1"/>
  <c r="BK103" i="1"/>
  <c r="BK82" i="1"/>
  <c r="BJ135" i="1"/>
  <c r="H105" i="4" s="1"/>
  <c r="BK126" i="1"/>
  <c r="BJ140" i="1"/>
  <c r="H110" i="4" s="1"/>
  <c r="BJ40" i="1"/>
  <c r="H10" i="4" s="1"/>
  <c r="BK86" i="1"/>
  <c r="BK134" i="1"/>
  <c r="BJ34" i="1"/>
  <c r="H4" i="4" s="1"/>
  <c r="BK35" i="1"/>
  <c r="BK56" i="1"/>
  <c r="BK54" i="1"/>
  <c r="BJ91" i="1"/>
  <c r="H61" i="4" s="1"/>
  <c r="BJ52" i="1"/>
  <c r="H22" i="4" s="1"/>
  <c r="BJ83" i="1"/>
  <c r="H53" i="4" s="1"/>
  <c r="BK75" i="1"/>
  <c r="BK91" i="1"/>
  <c r="BK107" i="1"/>
  <c r="BK48" i="1"/>
  <c r="BJ131" i="1"/>
  <c r="H101" i="4" s="1"/>
  <c r="BJ126" i="1"/>
  <c r="H96" i="4" s="1"/>
  <c r="BJ222" i="1"/>
  <c r="H192" i="4" s="1"/>
  <c r="BK123" i="1"/>
  <c r="BJ171" i="1"/>
  <c r="H141" i="4" s="1"/>
  <c r="BJ112" i="1"/>
  <c r="H82" i="4" s="1"/>
  <c r="BK108" i="1"/>
  <c r="BJ56" i="1"/>
  <c r="H26" i="4" s="1"/>
  <c r="BJ212" i="1"/>
  <c r="H182" i="4" s="1"/>
  <c r="BK97" i="1"/>
  <c r="BJ21" i="1"/>
  <c r="BJ166" i="1"/>
  <c r="H136" i="4" s="1"/>
  <c r="BJ93" i="1"/>
  <c r="H63" i="4" s="1"/>
  <c r="BJ242" i="1"/>
  <c r="H212" i="4" s="1"/>
  <c r="BK237" i="1"/>
  <c r="BK163" i="1"/>
  <c r="BJ88" i="1"/>
  <c r="H58" i="4" s="1"/>
  <c r="BK88" i="1"/>
  <c r="BJ221" i="1"/>
  <c r="H191" i="4" s="1"/>
  <c r="BK167" i="1"/>
  <c r="BK45" i="1"/>
  <c r="BJ197" i="1"/>
  <c r="H167" i="4" s="1"/>
  <c r="BK139" i="1"/>
  <c r="BJ230" i="1"/>
  <c r="H200" i="4" s="1"/>
  <c r="BJ236" i="1"/>
  <c r="H206" i="4" s="1"/>
  <c r="BK101" i="1"/>
  <c r="BJ154" i="1"/>
  <c r="H124" i="4" s="1"/>
  <c r="BJ148" i="1"/>
  <c r="H118" i="4" s="1"/>
  <c r="BJ159" i="1"/>
  <c r="H129" i="4" s="1"/>
  <c r="BK100" i="1"/>
  <c r="BK188" i="1"/>
  <c r="BK113" i="1"/>
  <c r="BK229" i="1"/>
  <c r="BJ202" i="1"/>
  <c r="H172" i="4" s="1"/>
  <c r="BJ218" i="1"/>
  <c r="H188" i="4" s="1"/>
  <c r="BJ200" i="1"/>
  <c r="H170" i="4" s="1"/>
  <c r="BK114" i="1"/>
  <c r="BK196" i="1"/>
  <c r="BK69" i="1"/>
  <c r="BK96" i="1"/>
  <c r="BJ241" i="1"/>
  <c r="H211" i="4" s="1"/>
  <c r="BK192" i="1"/>
  <c r="BK90" i="1"/>
  <c r="BJ205" i="1"/>
  <c r="H175" i="4" s="1"/>
  <c r="BK94" i="1"/>
  <c r="BK162" i="1"/>
  <c r="BJ227" i="1"/>
  <c r="H197" i="4" s="1"/>
  <c r="BK187" i="1"/>
  <c r="BK244" i="1"/>
  <c r="BK176" i="1"/>
  <c r="BJ215" i="1"/>
  <c r="H185" i="4" s="1"/>
  <c r="BK243" i="1"/>
  <c r="BK142" i="1"/>
  <c r="BK150" i="1"/>
  <c r="BJ161" i="1"/>
  <c r="H131" i="4" s="1"/>
  <c r="BK154" i="1"/>
  <c r="BJ195" i="1"/>
  <c r="H165" i="4" s="1"/>
  <c r="BJ194" i="1"/>
  <c r="H164" i="4" s="1"/>
  <c r="BK212" i="1"/>
  <c r="BJ243" i="1"/>
  <c r="H213" i="4" s="1"/>
  <c r="BJ142" i="1"/>
  <c r="H112" i="4" s="1"/>
  <c r="BK147" i="1"/>
  <c r="BK222" i="1"/>
  <c r="BJ239" i="1"/>
  <c r="H209" i="4" s="1"/>
  <c r="BK183" i="1"/>
  <c r="BJ150" i="1"/>
  <c r="H120" i="4" s="1"/>
  <c r="BK246" i="1"/>
  <c r="BK207" i="1"/>
  <c r="BK227" i="1"/>
  <c r="BJ57" i="1"/>
  <c r="H27" i="4" s="1"/>
  <c r="BJ46" i="1"/>
  <c r="H16" i="4" s="1"/>
  <c r="BK58" i="1"/>
  <c r="BK124" i="1"/>
  <c r="BK138" i="1"/>
  <c r="BK36" i="1"/>
  <c r="BJ63" i="1"/>
  <c r="H33" i="4" s="1"/>
  <c r="BJ74" i="1"/>
  <c r="H44" i="4" s="1"/>
  <c r="BJ106" i="1"/>
  <c r="H76" i="4" s="1"/>
  <c r="BK140" i="1"/>
  <c r="BJ38" i="1"/>
  <c r="H8" i="4" s="1"/>
  <c r="BK118" i="1"/>
  <c r="BK43" i="1"/>
  <c r="BK72" i="1"/>
  <c r="BJ99" i="1"/>
  <c r="H69" i="4" s="1"/>
  <c r="BJ62" i="1"/>
  <c r="H32" i="4" s="1"/>
  <c r="BJ94" i="1"/>
  <c r="H64" i="4" s="1"/>
  <c r="BJ77" i="1"/>
  <c r="H47" i="4" s="1"/>
  <c r="BJ128" i="1"/>
  <c r="H98" i="4" s="1"/>
  <c r="BK85" i="1"/>
  <c r="BJ80" i="1"/>
  <c r="H50" i="4" s="1"/>
  <c r="BJ53" i="1"/>
  <c r="H23" i="4" s="1"/>
  <c r="BK57" i="1"/>
  <c r="BK221" i="1"/>
  <c r="BK119" i="1"/>
  <c r="BK233" i="1"/>
  <c r="BJ101" i="1"/>
  <c r="H71" i="4" s="1"/>
  <c r="BK197" i="1"/>
  <c r="BK225" i="1"/>
  <c r="BK131" i="1"/>
  <c r="BJ232" i="1"/>
  <c r="H202" i="4" s="1"/>
  <c r="BJ167" i="1"/>
  <c r="H137" i="4" s="1"/>
  <c r="BJ143" i="1"/>
  <c r="H113" i="4" s="1"/>
  <c r="BJ183" i="1"/>
  <c r="H153" i="4" s="1"/>
  <c r="BK81" i="1"/>
  <c r="BJ100" i="1"/>
  <c r="H70" i="4" s="1"/>
  <c r="BJ172" i="1"/>
  <c r="H142" i="4" s="1"/>
  <c r="BJ206" i="1"/>
  <c r="H176" i="4" s="1"/>
  <c r="BK80" i="1"/>
  <c r="BJ187" i="1"/>
  <c r="H157" i="4" s="1"/>
  <c r="BJ173" i="1"/>
  <c r="H143" i="4" s="1"/>
  <c r="BK175" i="1"/>
  <c r="BK144" i="1"/>
  <c r="BK170" i="1"/>
  <c r="BK194" i="1"/>
  <c r="BJ211" i="1"/>
  <c r="H181" i="4" s="1"/>
  <c r="BK178" i="1"/>
  <c r="BK239" i="1"/>
  <c r="BK200" i="1"/>
  <c r="BJ186" i="1"/>
  <c r="H156" i="4" s="1"/>
  <c r="BJ181" i="1"/>
  <c r="H151" i="4" s="1"/>
  <c r="BK215" i="1"/>
  <c r="BJ235" i="1"/>
  <c r="H205" i="4" s="1"/>
  <c r="BK204" i="1"/>
  <c r="BK248" i="1"/>
  <c r="BJ247" i="1"/>
  <c r="H217" i="4" s="1"/>
  <c r="BK214" i="1"/>
  <c r="BK158" i="1"/>
  <c r="BK168" i="1"/>
  <c r="BJ199" i="1"/>
  <c r="H169" i="4" s="1"/>
  <c r="BK182" i="1"/>
  <c r="BJ175" i="1"/>
  <c r="H145" i="4" s="1"/>
  <c r="BK127" i="1"/>
  <c r="BK61" i="1"/>
  <c r="BJ64" i="1"/>
  <c r="H34" i="4" s="1"/>
  <c r="BK98" i="1"/>
  <c r="BJ92" i="1"/>
  <c r="H62" i="4" s="1"/>
  <c r="BJ237" i="1"/>
  <c r="H207" i="4" s="1"/>
  <c r="BK245" i="1"/>
  <c r="BK106" i="1"/>
  <c r="BK102" i="1"/>
  <c r="BJ136" i="1"/>
  <c r="H106" i="4" s="1"/>
  <c r="BK99" i="1"/>
  <c r="BJ107" i="1"/>
  <c r="H77" i="4" s="1"/>
  <c r="BJ44" i="1"/>
  <c r="H14" i="4" s="1"/>
  <c r="BJ42" i="1"/>
  <c r="H12" i="4" s="1"/>
  <c r="BK111" i="1"/>
  <c r="BJ71" i="1"/>
  <c r="H41" i="4" s="1"/>
  <c r="BJ124" i="1"/>
  <c r="H94" i="4" s="1"/>
  <c r="BK74" i="1"/>
  <c r="BJ73" i="1"/>
  <c r="H43" i="4" s="1"/>
  <c r="BC185" i="1"/>
  <c r="BC158" i="1"/>
  <c r="BC150" i="1"/>
  <c r="BD111" i="1"/>
  <c r="E81" i="4" s="1"/>
  <c r="BD95" i="1"/>
  <c r="E65" i="4" s="1"/>
  <c r="BE44" i="1"/>
  <c r="BD47" i="1"/>
  <c r="E17" i="4" s="1"/>
  <c r="BD33" i="1"/>
  <c r="E3" i="4" s="1"/>
  <c r="BD37" i="1"/>
  <c r="E7" i="4" s="1"/>
  <c r="BD49" i="1"/>
  <c r="E19" i="4" s="1"/>
  <c r="BE95" i="1"/>
  <c r="BE111" i="1"/>
  <c r="BD68" i="1"/>
  <c r="E38" i="4" s="1"/>
  <c r="BD100" i="1"/>
  <c r="E70" i="4" s="1"/>
  <c r="BD65" i="1"/>
  <c r="E35" i="4" s="1"/>
  <c r="BD86" i="1"/>
  <c r="E56" i="4" s="1"/>
  <c r="BD125" i="1"/>
  <c r="E95" i="4" s="1"/>
  <c r="BE132" i="1"/>
  <c r="BE139" i="1"/>
  <c r="BE36" i="1"/>
  <c r="BD21" i="1"/>
  <c r="BE38" i="1"/>
  <c r="BE47" i="1"/>
  <c r="BE82" i="1"/>
  <c r="BE69" i="1"/>
  <c r="BE85" i="1"/>
  <c r="BE117" i="1"/>
  <c r="BD66" i="1"/>
  <c r="E36" i="4" s="1"/>
  <c r="BE88" i="1"/>
  <c r="BD109" i="1"/>
  <c r="E79" i="4" s="1"/>
  <c r="BD123" i="1"/>
  <c r="E93" i="4" s="1"/>
  <c r="BD134" i="1"/>
  <c r="E104" i="4" s="1"/>
  <c r="BE91" i="1"/>
  <c r="BE107" i="1"/>
  <c r="BD60" i="1"/>
  <c r="E30" i="4" s="1"/>
  <c r="BD88" i="1"/>
  <c r="E58" i="4" s="1"/>
  <c r="BD61" i="1"/>
  <c r="E31" i="4" s="1"/>
  <c r="BD81" i="1"/>
  <c r="E51" i="4" s="1"/>
  <c r="BD110" i="1"/>
  <c r="E80" i="4" s="1"/>
  <c r="BD133" i="1"/>
  <c r="E103" i="4" s="1"/>
  <c r="BE124" i="1"/>
  <c r="BE136" i="1"/>
  <c r="BE127" i="1"/>
  <c r="BD41" i="1"/>
  <c r="E11" i="4" s="1"/>
  <c r="BE66" i="1"/>
  <c r="BE59" i="1"/>
  <c r="BE73" i="1"/>
  <c r="BE89" i="1"/>
  <c r="BD54" i="1"/>
  <c r="E24" i="4" s="1"/>
  <c r="BD82" i="1"/>
  <c r="E52" i="4" s="1"/>
  <c r="BD101" i="1"/>
  <c r="E71" i="4" s="1"/>
  <c r="BD120" i="1"/>
  <c r="E90" i="4" s="1"/>
  <c r="BD138" i="1"/>
  <c r="E108" i="4" s="1"/>
  <c r="BD174" i="1"/>
  <c r="E144" i="4" s="1"/>
  <c r="BD200" i="1"/>
  <c r="E170" i="4" s="1"/>
  <c r="BD226" i="1"/>
  <c r="E196" i="4" s="1"/>
  <c r="BD210" i="1"/>
  <c r="E180" i="4" s="1"/>
  <c r="BE100" i="1"/>
  <c r="BD153" i="1"/>
  <c r="E123" i="4" s="1"/>
  <c r="BE104" i="1"/>
  <c r="BD224" i="1"/>
  <c r="E194" i="4" s="1"/>
  <c r="BD242" i="1"/>
  <c r="E212" i="4" s="1"/>
  <c r="BE68" i="1"/>
  <c r="BE72" i="1"/>
  <c r="BD164" i="1"/>
  <c r="E134" i="4" s="1"/>
  <c r="BE137" i="1"/>
  <c r="BD147" i="1"/>
  <c r="E117" i="4" s="1"/>
  <c r="BD213" i="1"/>
  <c r="E183" i="4" s="1"/>
  <c r="BD107" i="1"/>
  <c r="E77" i="4" s="1"/>
  <c r="BD91" i="1"/>
  <c r="E61" i="4" s="1"/>
  <c r="BD52" i="1"/>
  <c r="E22" i="4" s="1"/>
  <c r="BD35" i="1"/>
  <c r="E5" i="4" s="1"/>
  <c r="BD38" i="1"/>
  <c r="E8" i="4" s="1"/>
  <c r="BE42" i="1"/>
  <c r="BD56" i="1"/>
  <c r="E26" i="4" s="1"/>
  <c r="BE98" i="1"/>
  <c r="BE114" i="1"/>
  <c r="BD76" i="1"/>
  <c r="E46" i="4" s="1"/>
  <c r="BD108" i="1"/>
  <c r="E78" i="4" s="1"/>
  <c r="BD73" i="1"/>
  <c r="E43" i="4" s="1"/>
  <c r="BD89" i="1"/>
  <c r="E59" i="4" s="1"/>
  <c r="BD129" i="1"/>
  <c r="E99" i="4" s="1"/>
  <c r="BD139" i="1"/>
  <c r="E109" i="4" s="1"/>
  <c r="BE33" i="1"/>
  <c r="BE37" i="1"/>
  <c r="BE35" i="1"/>
  <c r="BD59" i="1"/>
  <c r="E29" i="4" s="1"/>
  <c r="BE54" i="1"/>
  <c r="BD118" i="1"/>
  <c r="E88" i="4" s="1"/>
  <c r="BE75" i="1"/>
  <c r="BE93" i="1"/>
  <c r="BE46" i="1"/>
  <c r="BD74" i="1"/>
  <c r="E44" i="4" s="1"/>
  <c r="BD90" i="1"/>
  <c r="E60" i="4" s="1"/>
  <c r="BD121" i="1"/>
  <c r="E91" i="4" s="1"/>
  <c r="BD127" i="1"/>
  <c r="E97" i="4" s="1"/>
  <c r="BD136" i="1"/>
  <c r="E106" i="4" s="1"/>
  <c r="BE94" i="1"/>
  <c r="BE110" i="1"/>
  <c r="BD64" i="1"/>
  <c r="E34" i="4" s="1"/>
  <c r="BD96" i="1"/>
  <c r="E66" i="4" s="1"/>
  <c r="BD69" i="1"/>
  <c r="E39" i="4" s="1"/>
  <c r="BD83" i="1"/>
  <c r="E53" i="4" s="1"/>
  <c r="BD113" i="1"/>
  <c r="E83" i="4" s="1"/>
  <c r="BD119" i="1"/>
  <c r="E89" i="4" s="1"/>
  <c r="BE125" i="1"/>
  <c r="BD117" i="1"/>
  <c r="E87" i="4" s="1"/>
  <c r="BE135" i="1"/>
  <c r="BD67" i="1"/>
  <c r="E37" i="4" s="1"/>
  <c r="BE74" i="1"/>
  <c r="BE63" i="1"/>
  <c r="BE79" i="1"/>
  <c r="BE97" i="1"/>
  <c r="BD62" i="1"/>
  <c r="E32" i="4" s="1"/>
  <c r="BD85" i="1"/>
  <c r="E55" i="4" s="1"/>
  <c r="BD114" i="1"/>
  <c r="E84" i="4" s="1"/>
  <c r="BE123" i="1"/>
  <c r="BD140" i="1"/>
  <c r="E110" i="4" s="1"/>
  <c r="BE108" i="1"/>
  <c r="BD196" i="1"/>
  <c r="E166" i="4" s="1"/>
  <c r="BD214" i="1"/>
  <c r="E184" i="4" s="1"/>
  <c r="BE96" i="1"/>
  <c r="BD165" i="1"/>
  <c r="E135" i="4" s="1"/>
  <c r="BD243" i="1"/>
  <c r="E213" i="4" s="1"/>
  <c r="BD236" i="1"/>
  <c r="E206" i="4" s="1"/>
  <c r="BE112" i="1"/>
  <c r="BE53" i="1"/>
  <c r="BE116" i="1"/>
  <c r="BE56" i="1"/>
  <c r="BD207" i="1"/>
  <c r="E177" i="4" s="1"/>
  <c r="BE92" i="1"/>
  <c r="BE129" i="1"/>
  <c r="BD185" i="1"/>
  <c r="E155" i="4" s="1"/>
  <c r="BD183" i="1"/>
  <c r="E153" i="4" s="1"/>
  <c r="BD197" i="1"/>
  <c r="E167" i="4" s="1"/>
  <c r="BD163" i="1"/>
  <c r="E133" i="4" s="1"/>
  <c r="BD221" i="1"/>
  <c r="E191" i="4" s="1"/>
  <c r="BD187" i="1"/>
  <c r="E157" i="4" s="1"/>
  <c r="BD201" i="1"/>
  <c r="E171" i="4" s="1"/>
  <c r="BD229" i="1"/>
  <c r="E199" i="4" s="1"/>
  <c r="BD191" i="1"/>
  <c r="E161" i="4" s="1"/>
  <c r="BD205" i="1"/>
  <c r="E175" i="4" s="1"/>
  <c r="BD103" i="1"/>
  <c r="E73" i="4" s="1"/>
  <c r="BD48" i="1"/>
  <c r="E18" i="4" s="1"/>
  <c r="BD40" i="1"/>
  <c r="E10" i="4" s="1"/>
  <c r="BE78" i="1"/>
  <c r="BD50" i="1"/>
  <c r="E20" i="4" s="1"/>
  <c r="BD116" i="1"/>
  <c r="E86" i="4" s="1"/>
  <c r="BD102" i="1"/>
  <c r="E72" i="4" s="1"/>
  <c r="BE140" i="1"/>
  <c r="BE40" i="1"/>
  <c r="BD45" i="1"/>
  <c r="E15" i="4" s="1"/>
  <c r="BE57" i="1"/>
  <c r="BE101" i="1"/>
  <c r="BD77" i="1"/>
  <c r="E47" i="4" s="1"/>
  <c r="BE126" i="1"/>
  <c r="BD63" i="1"/>
  <c r="E33" i="4" s="1"/>
  <c r="BE115" i="1"/>
  <c r="BD104" i="1"/>
  <c r="E74" i="4" s="1"/>
  <c r="BD94" i="1"/>
  <c r="E64" i="4" s="1"/>
  <c r="BE120" i="1"/>
  <c r="BD122" i="1"/>
  <c r="E92" i="4" s="1"/>
  <c r="BE51" i="1"/>
  <c r="BE65" i="1"/>
  <c r="BE105" i="1"/>
  <c r="BD87" i="1"/>
  <c r="E57" i="4" s="1"/>
  <c r="BD130" i="1"/>
  <c r="E100" i="4" s="1"/>
  <c r="BD150" i="1"/>
  <c r="E120" i="4" s="1"/>
  <c r="BD202" i="1"/>
  <c r="E172" i="4" s="1"/>
  <c r="BD161" i="1"/>
  <c r="E131" i="4" s="1"/>
  <c r="BD235" i="1"/>
  <c r="E205" i="4" s="1"/>
  <c r="BD248" i="1"/>
  <c r="E218" i="4" s="1"/>
  <c r="BD216" i="1"/>
  <c r="E186" i="4" s="1"/>
  <c r="BD223" i="1"/>
  <c r="E193" i="4" s="1"/>
  <c r="BD178" i="1"/>
  <c r="E148" i="4" s="1"/>
  <c r="BD180" i="1"/>
  <c r="E150" i="4" s="1"/>
  <c r="BD184" i="1"/>
  <c r="E154" i="4" s="1"/>
  <c r="BD155" i="1"/>
  <c r="E125" i="4" s="1"/>
  <c r="BD159" i="1"/>
  <c r="E129" i="4" s="1"/>
  <c r="BD179" i="1"/>
  <c r="E149" i="4" s="1"/>
  <c r="BD212" i="1"/>
  <c r="E182" i="4" s="1"/>
  <c r="BD192" i="1"/>
  <c r="E162" i="4" s="1"/>
  <c r="BD51" i="1"/>
  <c r="E21" i="4" s="1"/>
  <c r="BD39" i="1"/>
  <c r="E9" i="4" s="1"/>
  <c r="BE103" i="1"/>
  <c r="BD75" i="1"/>
  <c r="E45" i="4" s="1"/>
  <c r="BD44" i="1"/>
  <c r="E14" i="4" s="1"/>
  <c r="BE62" i="1"/>
  <c r="BE50" i="1"/>
  <c r="BD126" i="1"/>
  <c r="E96" i="4" s="1"/>
  <c r="BD72" i="1"/>
  <c r="E42" i="4" s="1"/>
  <c r="BE118" i="1"/>
  <c r="BD34" i="1"/>
  <c r="E4" i="4" s="1"/>
  <c r="BE81" i="1"/>
  <c r="BE130" i="1"/>
  <c r="BE60" i="1"/>
  <c r="BE160" i="1"/>
  <c r="BD232" i="1"/>
  <c r="E202" i="4" s="1"/>
  <c r="BD156" i="1"/>
  <c r="E126" i="4" s="1"/>
  <c r="BE49" i="1"/>
  <c r="BD211" i="1"/>
  <c r="E181" i="4" s="1"/>
  <c r="BD245" i="1"/>
  <c r="E215" i="4" s="1"/>
  <c r="BD241" i="1"/>
  <c r="E211" i="4" s="1"/>
  <c r="BD143" i="1"/>
  <c r="E113" i="4" s="1"/>
  <c r="BD217" i="1"/>
  <c r="E187" i="4" s="1"/>
  <c r="BD115" i="1"/>
  <c r="E85" i="4" s="1"/>
  <c r="BD43" i="1"/>
  <c r="E13" i="4" s="1"/>
  <c r="BE106" i="1"/>
  <c r="BD131" i="1"/>
  <c r="E101" i="4" s="1"/>
  <c r="BE39" i="1"/>
  <c r="BE83" i="1"/>
  <c r="BD106" i="1"/>
  <c r="E76" i="4" s="1"/>
  <c r="BE102" i="1"/>
  <c r="BD78" i="1"/>
  <c r="E48" i="4" s="1"/>
  <c r="BD135" i="1"/>
  <c r="E105" i="4" s="1"/>
  <c r="BE55" i="1"/>
  <c r="BE80" i="1"/>
  <c r="BE64" i="1"/>
  <c r="BD141" i="1"/>
  <c r="E111" i="4" s="1"/>
  <c r="BD182" i="1"/>
  <c r="E152" i="4" s="1"/>
  <c r="BD230" i="1"/>
  <c r="E200" i="4" s="1"/>
  <c r="BD204" i="1"/>
  <c r="E174" i="4" s="1"/>
  <c r="BD177" i="1"/>
  <c r="E147" i="4" s="1"/>
  <c r="BD148" i="1"/>
  <c r="E118" i="4" s="1"/>
  <c r="BD172" i="1"/>
  <c r="E142" i="4" s="1"/>
  <c r="BD175" i="1"/>
  <c r="E145" i="4" s="1"/>
  <c r="BD99" i="1"/>
  <c r="E69" i="4" s="1"/>
  <c r="BE52" i="1"/>
  <c r="BE43" i="1"/>
  <c r="BE90" i="1"/>
  <c r="BE119" i="1"/>
  <c r="BD57" i="1"/>
  <c r="E27" i="4" s="1"/>
  <c r="BD105" i="1"/>
  <c r="E75" i="4" s="1"/>
  <c r="BE131" i="1"/>
  <c r="BE41" i="1"/>
  <c r="BE61" i="1"/>
  <c r="BE67" i="1"/>
  <c r="BE109" i="1"/>
  <c r="BD79" i="1"/>
  <c r="E49" i="4" s="1"/>
  <c r="BE134" i="1"/>
  <c r="BE86" i="1"/>
  <c r="BD46" i="1"/>
  <c r="E16" i="4" s="1"/>
  <c r="BD112" i="1"/>
  <c r="E82" i="4" s="1"/>
  <c r="BD97" i="1"/>
  <c r="E67" i="4" s="1"/>
  <c r="BE121" i="1"/>
  <c r="BD124" i="1"/>
  <c r="E94" i="4" s="1"/>
  <c r="BE58" i="1"/>
  <c r="BE71" i="1"/>
  <c r="BE113" i="1"/>
  <c r="BD98" i="1"/>
  <c r="E68" i="4" s="1"/>
  <c r="BD132" i="1"/>
  <c r="E102" i="4" s="1"/>
  <c r="BD199" i="1"/>
  <c r="E169" i="4" s="1"/>
  <c r="BD244" i="1"/>
  <c r="E214" i="4" s="1"/>
  <c r="BD154" i="1"/>
  <c r="E124" i="4" s="1"/>
  <c r="BD168" i="1"/>
  <c r="E138" i="4" s="1"/>
  <c r="BD169" i="1"/>
  <c r="E139" i="4" s="1"/>
  <c r="BD167" i="1"/>
  <c r="E137" i="4" s="1"/>
  <c r="BD176" i="1"/>
  <c r="E146" i="4" s="1"/>
  <c r="BD225" i="1"/>
  <c r="E195" i="4" s="1"/>
  <c r="BD233" i="1"/>
  <c r="E203" i="4" s="1"/>
  <c r="BD188" i="1"/>
  <c r="E158" i="4" s="1"/>
  <c r="BD144" i="1"/>
  <c r="E114" i="4" s="1"/>
  <c r="BD55" i="1"/>
  <c r="E25" i="4" s="1"/>
  <c r="BD84" i="1"/>
  <c r="E54" i="4" s="1"/>
  <c r="BD137" i="1"/>
  <c r="E107" i="4" s="1"/>
  <c r="BD36" i="1"/>
  <c r="E6" i="4" s="1"/>
  <c r="BE77" i="1"/>
  <c r="BD93" i="1"/>
  <c r="E63" i="4" s="1"/>
  <c r="BE99" i="1"/>
  <c r="BE76" i="1"/>
  <c r="BE128" i="1"/>
  <c r="BD53" i="1"/>
  <c r="E23" i="4" s="1"/>
  <c r="BD70" i="1"/>
  <c r="E40" i="4" s="1"/>
  <c r="BD160" i="1"/>
  <c r="E130" i="4" s="1"/>
  <c r="BD234" i="1"/>
  <c r="E204" i="4" s="1"/>
  <c r="BD195" i="1"/>
  <c r="E165" i="4" s="1"/>
  <c r="BE133" i="1"/>
  <c r="BD181" i="1"/>
  <c r="E151" i="4" s="1"/>
  <c r="BD171" i="1"/>
  <c r="E141" i="4" s="1"/>
  <c r="BD237" i="1"/>
  <c r="E207" i="4" s="1"/>
  <c r="BD209" i="1"/>
  <c r="E179" i="4" s="1"/>
  <c r="BE48" i="1"/>
  <c r="BD71" i="1"/>
  <c r="E41" i="4" s="1"/>
  <c r="BD92" i="1"/>
  <c r="E62" i="4" s="1"/>
  <c r="BE84" i="1"/>
  <c r="BE34" i="1"/>
  <c r="BE70" i="1"/>
  <c r="BD58" i="1"/>
  <c r="E28" i="4" s="1"/>
  <c r="BD128" i="1"/>
  <c r="E98" i="4" s="1"/>
  <c r="BD80" i="1"/>
  <c r="E50" i="4" s="1"/>
  <c r="BE122" i="1"/>
  <c r="BD42" i="1"/>
  <c r="E12" i="4" s="1"/>
  <c r="BE87" i="1"/>
  <c r="BE138" i="1"/>
  <c r="BE45" i="1"/>
  <c r="BE21" i="1"/>
  <c r="BD228" i="1"/>
  <c r="E198" i="4" s="1"/>
  <c r="BD152" i="1"/>
  <c r="E122" i="4" s="1"/>
  <c r="BD247" i="1"/>
  <c r="E217" i="4" s="1"/>
  <c r="BD151" i="1"/>
  <c r="E121" i="4" s="1"/>
  <c r="BE215" i="1"/>
  <c r="BD157" i="1"/>
  <c r="E127" i="4" s="1"/>
  <c r="BE210" i="1"/>
  <c r="BE176" i="1"/>
  <c r="BE168" i="1"/>
  <c r="BE156" i="1"/>
  <c r="BE181" i="1"/>
  <c r="BE166" i="1"/>
  <c r="BE189" i="1"/>
  <c r="BE162" i="1"/>
  <c r="BE173" i="1"/>
  <c r="BE170" i="1"/>
  <c r="BE144" i="1"/>
  <c r="BE206" i="1"/>
  <c r="BE238" i="1"/>
  <c r="BE220" i="1"/>
  <c r="BE178" i="1"/>
  <c r="BE161" i="1"/>
  <c r="BE157" i="1"/>
  <c r="BE195" i="1"/>
  <c r="BE225" i="1"/>
  <c r="BE233" i="1"/>
  <c r="BE155" i="1"/>
  <c r="BD239" i="1"/>
  <c r="E209" i="4" s="1"/>
  <c r="BD162" i="1"/>
  <c r="E132" i="4" s="1"/>
  <c r="BD240" i="1"/>
  <c r="E210" i="4" s="1"/>
  <c r="BE143" i="1"/>
  <c r="BE221" i="1"/>
  <c r="BE179" i="1"/>
  <c r="BD208" i="1"/>
  <c r="E178" i="4" s="1"/>
  <c r="BD149" i="1"/>
  <c r="E119" i="4" s="1"/>
  <c r="BD198" i="1"/>
  <c r="E168" i="4" s="1"/>
  <c r="BD190" i="1"/>
  <c r="E160" i="4" s="1"/>
  <c r="BE205" i="1"/>
  <c r="BE211" i="1"/>
  <c r="BD231" i="1"/>
  <c r="E201" i="4" s="1"/>
  <c r="BD170" i="1"/>
  <c r="E140" i="4" s="1"/>
  <c r="BD218" i="1"/>
  <c r="E188" i="4" s="1"/>
  <c r="BC143" i="1"/>
  <c r="BE159" i="1"/>
  <c r="BD206" i="1"/>
  <c r="E176" i="4" s="1"/>
  <c r="BE201" i="1"/>
  <c r="BD193" i="1"/>
  <c r="E163" i="4" s="1"/>
  <c r="BE177" i="1"/>
  <c r="BE224" i="1"/>
  <c r="BE188" i="1"/>
  <c r="BE213" i="1"/>
  <c r="BE142" i="1"/>
  <c r="BE141" i="1"/>
  <c r="BE226" i="1"/>
  <c r="BE164" i="1"/>
  <c r="BE193" i="1"/>
  <c r="BE216" i="1"/>
  <c r="BE167" i="1"/>
  <c r="BE185" i="1"/>
  <c r="BE228" i="1"/>
  <c r="BE165" i="1"/>
  <c r="BE243" i="1"/>
  <c r="BE247" i="1"/>
  <c r="BE219" i="1"/>
  <c r="BE223" i="1"/>
  <c r="BE227" i="1"/>
  <c r="BE186" i="1"/>
  <c r="BE175" i="1"/>
  <c r="BE183" i="1"/>
  <c r="BD219" i="1"/>
  <c r="E189" i="4" s="1"/>
  <c r="BE163" i="1"/>
  <c r="BD222" i="1"/>
  <c r="E192" i="4" s="1"/>
  <c r="BE197" i="1"/>
  <c r="BE217" i="1"/>
  <c r="BE191" i="1"/>
  <c r="BE212" i="1"/>
  <c r="BD158" i="1"/>
  <c r="E128" i="4" s="1"/>
  <c r="BD238" i="1"/>
  <c r="E208" i="4" s="1"/>
  <c r="BE229" i="1"/>
  <c r="BD166" i="1"/>
  <c r="E136" i="4" s="1"/>
  <c r="BD189" i="1"/>
  <c r="E159" i="4" s="1"/>
  <c r="BE237" i="1"/>
  <c r="BD142" i="1"/>
  <c r="E112" i="4" s="1"/>
  <c r="BD227" i="1"/>
  <c r="E197" i="4" s="1"/>
  <c r="BD145" i="1"/>
  <c r="E115" i="4" s="1"/>
  <c r="F2" i="4"/>
  <c r="BF17" i="1"/>
  <c r="D2" i="4"/>
  <c r="I2" i="4"/>
  <c r="AV141" i="1" l="1"/>
  <c r="BF18" i="1"/>
  <c r="BF15" i="1"/>
  <c r="BN17" i="1"/>
  <c r="BF16" i="1"/>
  <c r="BL18" i="1"/>
  <c r="BL15" i="1"/>
  <c r="BN18" i="1"/>
  <c r="BJ15" i="1"/>
  <c r="BH17" i="1"/>
  <c r="BH18" i="1"/>
  <c r="BH16" i="1"/>
  <c r="G2" i="4"/>
  <c r="BH15" i="1"/>
  <c r="BL16" i="1"/>
  <c r="BN15" i="1"/>
  <c r="BL17" i="1"/>
  <c r="BN16" i="1"/>
  <c r="BB17" i="1"/>
  <c r="BJ18" i="1"/>
  <c r="AZ17" i="1"/>
  <c r="AZ18" i="1"/>
  <c r="AZ16" i="1"/>
  <c r="AZ15" i="1"/>
  <c r="C2" i="4"/>
  <c r="H2" i="4"/>
  <c r="BD18" i="1"/>
  <c r="BD17" i="1"/>
  <c r="E2" i="4"/>
  <c r="BD15" i="1"/>
  <c r="BD16" i="1"/>
  <c r="BJ17" i="1"/>
  <c r="BB15" i="1"/>
  <c r="BJ16" i="1"/>
  <c r="BB18" i="1"/>
  <c r="BB16" i="1"/>
</calcChain>
</file>

<file path=xl/sharedStrings.xml><?xml version="1.0" encoding="utf-8"?>
<sst xmlns="http://schemas.openxmlformats.org/spreadsheetml/2006/main" count="450" uniqueCount="443">
  <si>
    <t>omega</t>
  </si>
  <si>
    <t>hrot</t>
  </si>
  <si>
    <t>y</t>
  </si>
  <si>
    <t>j</t>
  </si>
  <si>
    <t>Ratio_111_1</t>
  </si>
  <si>
    <t>SD_Ratio_111_1</t>
  </si>
  <si>
    <t>Ratio_200_1</t>
  </si>
  <si>
    <t>SD_Ratio_200_1</t>
  </si>
  <si>
    <t>Ratio_220_1</t>
  </si>
  <si>
    <t>SD_Ratio_220_1</t>
  </si>
  <si>
    <t>Ratio_311_1</t>
  </si>
  <si>
    <t>SD_Ratio_311_1</t>
  </si>
  <si>
    <t>SD_Ratio_331_1</t>
  </si>
  <si>
    <t>Ratio_420_1</t>
  </si>
  <si>
    <t>SD_Ratio_420_1</t>
  </si>
  <si>
    <t>Ratio_422_1</t>
  </si>
  <si>
    <t>SD_Ratio_422_1</t>
  </si>
  <si>
    <t>The ratio should be equal to one. However, due to large grains or statistical error or accuracy of measurement, it deviates from 1.</t>
  </si>
  <si>
    <t>Ratio B2/B1</t>
  </si>
  <si>
    <r>
      <t>Average</t>
    </r>
    <r>
      <rPr>
        <sz val="11"/>
        <color rgb="FF000000"/>
        <rFont val="Symbol"/>
        <family val="1"/>
        <charset val="2"/>
      </rPr>
      <t>y</t>
    </r>
    <r>
      <rPr>
        <sz val="11"/>
        <color rgb="FF000000"/>
        <rFont val="Calibri"/>
        <family val="2"/>
        <charset val="1"/>
      </rPr>
      <t>=0</t>
    </r>
  </si>
  <si>
    <t>Intensity</t>
  </si>
  <si>
    <t>Standard Deviation</t>
  </si>
  <si>
    <r>
      <t>sin (</t>
    </r>
    <r>
      <rPr>
        <sz val="11"/>
        <color rgb="FF000000"/>
        <rFont val="Symbol"/>
        <family val="1"/>
        <charset val="2"/>
      </rPr>
      <t>y</t>
    </r>
    <r>
      <rPr>
        <sz val="11"/>
        <color rgb="FF000000"/>
        <rFont val="Calibri"/>
        <family val="2"/>
        <charset val="1"/>
      </rPr>
      <t>)</t>
    </r>
  </si>
  <si>
    <t>Bank 1</t>
  </si>
  <si>
    <t>Bank 2</t>
  </si>
  <si>
    <t>RUN</t>
  </si>
  <si>
    <t>GoodFit_Ni111_1</t>
  </si>
  <si>
    <t>ChiSq_Ni111_1</t>
  </si>
  <si>
    <t>d_Ni111_1</t>
  </si>
  <si>
    <t>ed_Ni111_1</t>
  </si>
  <si>
    <t>Tof_Ni111_1</t>
  </si>
  <si>
    <t>eTof_Ni111_1</t>
  </si>
  <si>
    <t>I/V_Ni111_1</t>
  </si>
  <si>
    <t>eI/V_Ni111_1</t>
  </si>
  <si>
    <t>I/V1_Ni111_1</t>
  </si>
  <si>
    <t>eI/V1_Ni111_1</t>
  </si>
  <si>
    <t>B/V_Ni111_1</t>
  </si>
  <si>
    <t>eB/V_Ni111_1</t>
  </si>
  <si>
    <t>Sig^2_Ni111_1</t>
  </si>
  <si>
    <t>eSig^2_Ni111_1</t>
  </si>
  <si>
    <t>Gam_Ni111_1</t>
  </si>
  <si>
    <t>eGam_Ni111_1</t>
  </si>
  <si>
    <t>FWHM_Ni111_1</t>
  </si>
  <si>
    <t>eFWHM_Ni111_1</t>
  </si>
  <si>
    <t>Strain_Ni111_1</t>
  </si>
  <si>
    <t>eStrain_Ni111_1</t>
  </si>
  <si>
    <t>GoodFit_Ni200_1</t>
  </si>
  <si>
    <t>ChiSq_Ni200_1</t>
  </si>
  <si>
    <t>d_Ni200_1</t>
  </si>
  <si>
    <t>ed_Ni200_1</t>
  </si>
  <si>
    <t>Tof_Ni200_1</t>
  </si>
  <si>
    <t>eTof_Ni200_1</t>
  </si>
  <si>
    <t>I/V_Ni200_1</t>
  </si>
  <si>
    <t>eI/V_Ni200_1</t>
  </si>
  <si>
    <t>I/V1_Ni200_1</t>
  </si>
  <si>
    <t>eI/V1_Ni200_1</t>
  </si>
  <si>
    <t>B/V_Ni200_1</t>
  </si>
  <si>
    <t>eB/V_Ni200_1</t>
  </si>
  <si>
    <t>Sig^2_Ni200_1</t>
  </si>
  <si>
    <t>eSig^2_Ni200_1</t>
  </si>
  <si>
    <t>Gam_Ni200_1</t>
  </si>
  <si>
    <t>eGam_Ni200_1</t>
  </si>
  <si>
    <t>FWHM_Ni200_1</t>
  </si>
  <si>
    <t>eFWHM_Ni200_1</t>
  </si>
  <si>
    <t>Strain_Ni200_1</t>
  </si>
  <si>
    <t>eStrain_Ni200_1</t>
  </si>
  <si>
    <t>GoodFit_Ni220_1</t>
  </si>
  <si>
    <t>ChiSq_Ni220_1</t>
  </si>
  <si>
    <t>d_Ni220_1</t>
  </si>
  <si>
    <t>ed_Ni220_1</t>
  </si>
  <si>
    <t>Tof_Ni220_1</t>
  </si>
  <si>
    <t>eTof_Ni220_1</t>
  </si>
  <si>
    <t>I/V_Ni220_1</t>
  </si>
  <si>
    <t>eI/V_Ni220_1</t>
  </si>
  <si>
    <t>I/V1_Ni220_1</t>
  </si>
  <si>
    <t>eI/V1_Ni220_1</t>
  </si>
  <si>
    <t>B/V_Ni220_1</t>
  </si>
  <si>
    <t>eB/V_Ni220_1</t>
  </si>
  <si>
    <t>Sig^2_Ni220_1</t>
  </si>
  <si>
    <t>eSig^2_Ni220_1</t>
  </si>
  <si>
    <t>Gam_Ni220_1</t>
  </si>
  <si>
    <t>eGam_Ni220_1</t>
  </si>
  <si>
    <t>FWHM_Ni220_1</t>
  </si>
  <si>
    <t>eFWHM_Ni220_1</t>
  </si>
  <si>
    <t>Strain_Ni220_1</t>
  </si>
  <si>
    <t>eStrain_Ni220_1</t>
  </si>
  <si>
    <t>GoodFit_Ni311_1</t>
  </si>
  <si>
    <t>ChiSq_Ni311_1</t>
  </si>
  <si>
    <t>d_Ni311_1</t>
  </si>
  <si>
    <t>ed_Ni311_1</t>
  </si>
  <si>
    <t>Tof_Ni311_1</t>
  </si>
  <si>
    <t>eTof_Ni311_1</t>
  </si>
  <si>
    <t>I/V_Ni311_1</t>
  </si>
  <si>
    <t>eI/V_Ni311_1</t>
  </si>
  <si>
    <t>I/V1_Ni311_1</t>
  </si>
  <si>
    <t>eI/V1_Ni311_1</t>
  </si>
  <si>
    <t>B/V_Ni311_1</t>
  </si>
  <si>
    <t>eB/V_Ni311_1</t>
  </si>
  <si>
    <t>Sig^2_Ni311_1</t>
  </si>
  <si>
    <t>eSig^2_Ni311_1</t>
  </si>
  <si>
    <t>Gam_Ni311_1</t>
  </si>
  <si>
    <t>eGam_Ni311_1</t>
  </si>
  <si>
    <t>FWHM_Ni311_1</t>
  </si>
  <si>
    <t>eFWHM_Ni311_1</t>
  </si>
  <si>
    <t>Strain_Ni311_1</t>
  </si>
  <si>
    <t>eStrain_Ni311_1</t>
  </si>
  <si>
    <t>GoodFit_Ni222_1</t>
  </si>
  <si>
    <t>ChiSq_Ni222_1</t>
  </si>
  <si>
    <t>d_Ni222_1</t>
  </si>
  <si>
    <t>ed_Ni222_1</t>
  </si>
  <si>
    <t>Tof_Ni222_1</t>
  </si>
  <si>
    <t>eTof_Ni222_1</t>
  </si>
  <si>
    <t>I/V_Ni222_1</t>
  </si>
  <si>
    <t>eI/V_Ni222_1</t>
  </si>
  <si>
    <t>I/V1_Ni222_1</t>
  </si>
  <si>
    <t>eI/V1_Ni222_1</t>
  </si>
  <si>
    <t>B/V_Ni222_1</t>
  </si>
  <si>
    <t>eB/V_Ni222_1</t>
  </si>
  <si>
    <t>Sig^2_Ni222_1</t>
  </si>
  <si>
    <t>eSig^2_Ni222_1</t>
  </si>
  <si>
    <t>Gam_Ni222_1</t>
  </si>
  <si>
    <t>eGam_Ni222_1</t>
  </si>
  <si>
    <t>FWHM_Ni222_1</t>
  </si>
  <si>
    <t>eFWHM_Ni222_1</t>
  </si>
  <si>
    <t>Strain_Ni222_1</t>
  </si>
  <si>
    <t>eStrain_Ni222_1</t>
  </si>
  <si>
    <t>GoodFit_Ni400_1</t>
  </si>
  <si>
    <t>ChiSq_Ni400_1</t>
  </si>
  <si>
    <t>d_Ni400_1</t>
  </si>
  <si>
    <t>ed_Ni400_1</t>
  </si>
  <si>
    <t>Tof_Ni400_1</t>
  </si>
  <si>
    <t>eTof_Ni400_1</t>
  </si>
  <si>
    <t>I/V_Ni400_1</t>
  </si>
  <si>
    <t>eI/V_Ni400_1</t>
  </si>
  <si>
    <t>I/V1_Ni400_1</t>
  </si>
  <si>
    <t>eI/V1_Ni400_1</t>
  </si>
  <si>
    <t>B/V_Ni400_1</t>
  </si>
  <si>
    <t>eB/V_Ni400_1</t>
  </si>
  <si>
    <t>Sig^2_Ni400_1</t>
  </si>
  <si>
    <t>eSig^2_Ni400_1</t>
  </si>
  <si>
    <t>Gam_Ni400_1</t>
  </si>
  <si>
    <t>eGam_Ni400_1</t>
  </si>
  <si>
    <t>FWHM_Ni400_1</t>
  </si>
  <si>
    <t>eFWHM_Ni400_1</t>
  </si>
  <si>
    <t>Strain_Ni400_1</t>
  </si>
  <si>
    <t>eStrain_Ni400_1</t>
  </si>
  <si>
    <t>GoodFit_Ni331_1</t>
  </si>
  <si>
    <t>ChiSq_Ni331_1</t>
  </si>
  <si>
    <t>d_Ni331_1</t>
  </si>
  <si>
    <t>ed_Ni331_1</t>
  </si>
  <si>
    <t>Tof_Ni331_1</t>
  </si>
  <si>
    <t>eTof_Ni331_1</t>
  </si>
  <si>
    <t>I/V_Ni331_1</t>
  </si>
  <si>
    <t>eI/V_Ni331_1</t>
  </si>
  <si>
    <t>I/V1_Ni331_1</t>
  </si>
  <si>
    <t>eI/V1_Ni331_1</t>
  </si>
  <si>
    <t>B/V_Ni331_1</t>
  </si>
  <si>
    <t>eB/V_Ni331_1</t>
  </si>
  <si>
    <t>Sig^2_Ni331_1</t>
  </si>
  <si>
    <t>eSig^2_Ni331_1</t>
  </si>
  <si>
    <t>Gam_Ni331_1</t>
  </si>
  <si>
    <t>eGam_Ni331_1</t>
  </si>
  <si>
    <t>FWHM_Ni331_1</t>
  </si>
  <si>
    <t>eFWHM_Ni331_1</t>
  </si>
  <si>
    <t>Strain_Ni331_1</t>
  </si>
  <si>
    <t>eStrain_Ni331_1</t>
  </si>
  <si>
    <t>GoodFit_Ni420_1</t>
  </si>
  <si>
    <t>ChiSq_Ni420_1</t>
  </si>
  <si>
    <t>d_Ni420_1</t>
  </si>
  <si>
    <t>ed_Ni420_1</t>
  </si>
  <si>
    <t>Tof_Ni420_1</t>
  </si>
  <si>
    <t>eTof_Ni420_1</t>
  </si>
  <si>
    <t>I/V_Ni420_1</t>
  </si>
  <si>
    <t>eI/V_Ni420_1</t>
  </si>
  <si>
    <t>I/V1_Ni420_1</t>
  </si>
  <si>
    <t>eI/V1_Ni420_1</t>
  </si>
  <si>
    <t>B/V_Ni420_1</t>
  </si>
  <si>
    <t>eB/V_Ni420_1</t>
  </si>
  <si>
    <t>Sig^2_Ni420_1</t>
  </si>
  <si>
    <t>eSig^2_Ni420_1</t>
  </si>
  <si>
    <t>Gam_Ni420_1</t>
  </si>
  <si>
    <t>eGam_Ni420_1</t>
  </si>
  <si>
    <t>FWHM_Ni420_1</t>
  </si>
  <si>
    <t>eFWHM_Ni420_1</t>
  </si>
  <si>
    <t>Strain_Ni420_1</t>
  </si>
  <si>
    <t>eStrain_Ni420_1</t>
  </si>
  <si>
    <t>GoodFit_Ni422_1</t>
  </si>
  <si>
    <t>ChiSq_Ni422_1</t>
  </si>
  <si>
    <t>d_Ni422_1</t>
  </si>
  <si>
    <t>ed_Ni422_1</t>
  </si>
  <si>
    <t>Tof_Ni422_1</t>
  </si>
  <si>
    <t>eTof_Ni422_1</t>
  </si>
  <si>
    <t>I/V_Ni422_1</t>
  </si>
  <si>
    <t>eI/V_Ni422_1</t>
  </si>
  <si>
    <t>I/V1_Ni422_1</t>
  </si>
  <si>
    <t>eI/V1_Ni422_1</t>
  </si>
  <si>
    <t>B/V_Ni422_1</t>
  </si>
  <si>
    <t>eB/V_Ni422_1</t>
  </si>
  <si>
    <t>Sig^2_Ni422_1</t>
  </si>
  <si>
    <t>eSig^2_Ni422_1</t>
  </si>
  <si>
    <t>Gam_Ni422_1</t>
  </si>
  <si>
    <t>eGam_Ni422_1</t>
  </si>
  <si>
    <t>FWHM_Ni422_1</t>
  </si>
  <si>
    <t>eFWHM_Ni422_1</t>
  </si>
  <si>
    <t>Strain_Ni422_1</t>
  </si>
  <si>
    <t>eStrain_Ni422_1</t>
  </si>
  <si>
    <t>GoodFit_Ni511_1</t>
  </si>
  <si>
    <t>ChiSq_Ni511_1</t>
  </si>
  <si>
    <t>d_Ni511_1</t>
  </si>
  <si>
    <t>ed_Ni511_1</t>
  </si>
  <si>
    <t>Tof_Ni511_1</t>
  </si>
  <si>
    <t>eTof_Ni511_1</t>
  </si>
  <si>
    <t>I/V_Ni511_1</t>
  </si>
  <si>
    <t>eI/V_Ni511_1</t>
  </si>
  <si>
    <t>I/V1_Ni511_1</t>
  </si>
  <si>
    <t>eI/V1_Ni511_1</t>
  </si>
  <si>
    <t>B/V_Ni511_1</t>
  </si>
  <si>
    <t>eB/V_Ni511_1</t>
  </si>
  <si>
    <t>Sig^2_Ni511_1</t>
  </si>
  <si>
    <t>eSig^2_Ni511_1</t>
  </si>
  <si>
    <t>Gam_Ni511_1</t>
  </si>
  <si>
    <t>eGam_Ni511_1</t>
  </si>
  <si>
    <t>FWHM_Ni511_1</t>
  </si>
  <si>
    <t>eFWHM_Ni511_1</t>
  </si>
  <si>
    <t>Strain_Ni511_1</t>
  </si>
  <si>
    <t>eStrain_Ni511_1</t>
  </si>
  <si>
    <t>GoodFit_Ni111_2</t>
  </si>
  <si>
    <t>ChiSq_Ni111_2</t>
  </si>
  <si>
    <t>d_Ni111_2</t>
  </si>
  <si>
    <t>ed_Ni111_2</t>
  </si>
  <si>
    <t>Tof_Ni111_2</t>
  </si>
  <si>
    <t>eTof_Ni111_2</t>
  </si>
  <si>
    <t>I/V_Ni111_2</t>
  </si>
  <si>
    <t>eI/V_Ni111_2</t>
  </si>
  <si>
    <t>I/V1_Ni111_2</t>
  </si>
  <si>
    <t>eI/V1_Ni111_2</t>
  </si>
  <si>
    <t>B/V_Ni111_2</t>
  </si>
  <si>
    <t>eB/V_Ni111_2</t>
  </si>
  <si>
    <t>Sig^2_Ni111_2</t>
  </si>
  <si>
    <t>eSig^2_Ni111_2</t>
  </si>
  <si>
    <t>Gam_Ni111_2</t>
  </si>
  <si>
    <t>eGam_Ni111_2</t>
  </si>
  <si>
    <t>FWHM_Ni111_2</t>
  </si>
  <si>
    <t>eFWHM_Ni111_2</t>
  </si>
  <si>
    <t>Strain_Ni111_2</t>
  </si>
  <si>
    <t>eStrain_Ni111_2</t>
  </si>
  <si>
    <t>GoodFit_Ni200_2</t>
  </si>
  <si>
    <t>ChiSq_Ni200_2</t>
  </si>
  <si>
    <t>d_Ni200_2</t>
  </si>
  <si>
    <t>ed_Ni200_2</t>
  </si>
  <si>
    <t>Tof_Ni200_2</t>
  </si>
  <si>
    <t>eTof_Ni200_2</t>
  </si>
  <si>
    <t>I/V_Ni200_2</t>
  </si>
  <si>
    <t>eI/V_Ni200_2</t>
  </si>
  <si>
    <t>I/V1_Ni200_2</t>
  </si>
  <si>
    <t>eI/V1_Ni200_2</t>
  </si>
  <si>
    <t>B/V_Ni200_2</t>
  </si>
  <si>
    <t>eB/V_Ni200_2</t>
  </si>
  <si>
    <t>Sig^2_Ni200_2</t>
  </si>
  <si>
    <t>eSig^2_Ni200_2</t>
  </si>
  <si>
    <t>Gam_Ni200_2</t>
  </si>
  <si>
    <t>eGam_Ni200_2</t>
  </si>
  <si>
    <t>FWHM_Ni200_2</t>
  </si>
  <si>
    <t>eFWHM_Ni200_2</t>
  </si>
  <si>
    <t>Strain_Ni200_2</t>
  </si>
  <si>
    <t>eStrain_Ni200_2</t>
  </si>
  <si>
    <t>GoodFit_Ni220_2</t>
  </si>
  <si>
    <t>ChiSq_Ni220_2</t>
  </si>
  <si>
    <t>d_Ni220_2</t>
  </si>
  <si>
    <t>ed_Ni220_2</t>
  </si>
  <si>
    <t>Tof_Ni220_2</t>
  </si>
  <si>
    <t>eTof_Ni220_2</t>
  </si>
  <si>
    <t>I/V_Ni220_2</t>
  </si>
  <si>
    <t>eI/V_Ni220_2</t>
  </si>
  <si>
    <t>I/V1_Ni220_2</t>
  </si>
  <si>
    <t>eI/V1_Ni220_2</t>
  </si>
  <si>
    <t>B/V_Ni220_2</t>
  </si>
  <si>
    <t>eB/V_Ni220_2</t>
  </si>
  <si>
    <t>Sig^2_Ni220_2</t>
  </si>
  <si>
    <t>eSig^2_Ni220_2</t>
  </si>
  <si>
    <t>Gam_Ni220_2</t>
  </si>
  <si>
    <t>eGam_Ni220_2</t>
  </si>
  <si>
    <t>FWHM_Ni220_2</t>
  </si>
  <si>
    <t>eFWHM_Ni220_2</t>
  </si>
  <si>
    <t>Strain_Ni220_2</t>
  </si>
  <si>
    <t>eStrain_Ni220_2</t>
  </si>
  <si>
    <t>GoodFit_Ni311_2</t>
  </si>
  <si>
    <t>ChiSq_Ni311_2</t>
  </si>
  <si>
    <t>d_Ni311_2</t>
  </si>
  <si>
    <t>ed_Ni311_2</t>
  </si>
  <si>
    <t>Tof_Ni311_2</t>
  </si>
  <si>
    <t>eTof_Ni311_2</t>
  </si>
  <si>
    <t>I/V_Ni311_2</t>
  </si>
  <si>
    <t>eI/V_Ni311_2</t>
  </si>
  <si>
    <t>I/V1_Ni311_2</t>
  </si>
  <si>
    <t>eI/V1_Ni311_2</t>
  </si>
  <si>
    <t>B/V_Ni311_2</t>
  </si>
  <si>
    <t>eB/V_Ni311_2</t>
  </si>
  <si>
    <t>Sig^2_Ni311_2</t>
  </si>
  <si>
    <t>eSig^2_Ni311_2</t>
  </si>
  <si>
    <t>Gam_Ni311_2</t>
  </si>
  <si>
    <t>eGam_Ni311_2</t>
  </si>
  <si>
    <t>FWHM_Ni311_2</t>
  </si>
  <si>
    <t>eFWHM_Ni311_2</t>
  </si>
  <si>
    <t>Strain_Ni311_2</t>
  </si>
  <si>
    <t>eStrain_Ni311_2</t>
  </si>
  <si>
    <t>GoodFit_Ni222_2</t>
  </si>
  <si>
    <t>ChiSq_Ni222_2</t>
  </si>
  <si>
    <t>d_Ni222_2</t>
  </si>
  <si>
    <t>ed_Ni222_2</t>
  </si>
  <si>
    <t>Tof_Ni222_2</t>
  </si>
  <si>
    <t>eTof_Ni222_2</t>
  </si>
  <si>
    <t>I/V_Ni222_2</t>
  </si>
  <si>
    <t>eI/V_Ni222_2</t>
  </si>
  <si>
    <t>I/V1_Ni222_2</t>
  </si>
  <si>
    <t>eI/V1_Ni222_2</t>
  </si>
  <si>
    <t>B/V_Ni222_2</t>
  </si>
  <si>
    <t>eB/V_Ni222_2</t>
  </si>
  <si>
    <t>Sig^2_Ni222_2</t>
  </si>
  <si>
    <t>eSig^2_Ni222_2</t>
  </si>
  <si>
    <t>Gam_Ni222_2</t>
  </si>
  <si>
    <t>eGam_Ni222_2</t>
  </si>
  <si>
    <t>FWHM_Ni222_2</t>
  </si>
  <si>
    <t>eFWHM_Ni222_2</t>
  </si>
  <si>
    <t>Strain_Ni222_2</t>
  </si>
  <si>
    <t>eStrain_Ni222_2</t>
  </si>
  <si>
    <t>GoodFit_Ni400_2</t>
  </si>
  <si>
    <t>ChiSq_Ni400_2</t>
  </si>
  <si>
    <t>d_Ni400_2</t>
  </si>
  <si>
    <t>ed_Ni400_2</t>
  </si>
  <si>
    <t>Tof_Ni400_2</t>
  </si>
  <si>
    <t>eTof_Ni400_2</t>
  </si>
  <si>
    <t>I/V_Ni400_2</t>
  </si>
  <si>
    <t>eI/V_Ni400_2</t>
  </si>
  <si>
    <t>I/V1_Ni400_2</t>
  </si>
  <si>
    <t>eI/V1_Ni400_2</t>
  </si>
  <si>
    <t>B/V_Ni400_2</t>
  </si>
  <si>
    <t>eB/V_Ni400_2</t>
  </si>
  <si>
    <t>Sig^2_Ni400_2</t>
  </si>
  <si>
    <t>eSig^2_Ni400_2</t>
  </si>
  <si>
    <t>Gam_Ni400_2</t>
  </si>
  <si>
    <t>eGam_Ni400_2</t>
  </si>
  <si>
    <t>FWHM_Ni400_2</t>
  </si>
  <si>
    <t>eFWHM_Ni400_2</t>
  </si>
  <si>
    <t>Strain_Ni400_2</t>
  </si>
  <si>
    <t>eStrain_Ni400_2</t>
  </si>
  <si>
    <t>GoodFit_Ni331_2</t>
  </si>
  <si>
    <t>ChiSq_Ni331_2</t>
  </si>
  <si>
    <t>d_Ni331_2</t>
  </si>
  <si>
    <t>ed_Ni331_2</t>
  </si>
  <si>
    <t>Tof_Ni331_2</t>
  </si>
  <si>
    <t>eTof_Ni331_2</t>
  </si>
  <si>
    <t>I/V_Ni331_2</t>
  </si>
  <si>
    <t>eI/V_Ni331_2</t>
  </si>
  <si>
    <t>I/V1_Ni331_2</t>
  </si>
  <si>
    <t>eI/V1_Ni331_2</t>
  </si>
  <si>
    <t>B/V_Ni331_2</t>
  </si>
  <si>
    <t>eB/V_Ni331_2</t>
  </si>
  <si>
    <t>Sig^2_Ni331_2</t>
  </si>
  <si>
    <t>eSig^2_Ni331_2</t>
  </si>
  <si>
    <t>Gam_Ni331_2</t>
  </si>
  <si>
    <t>eGam_Ni331_2</t>
  </si>
  <si>
    <t>FWHM_Ni331_2</t>
  </si>
  <si>
    <t>eFWHM_Ni331_2</t>
  </si>
  <si>
    <t>Strain_Ni331_2</t>
  </si>
  <si>
    <t>eStrain_Ni331_2</t>
  </si>
  <si>
    <t>GoodFit_Ni420_2</t>
  </si>
  <si>
    <t>ChiSq_Ni420_2</t>
  </si>
  <si>
    <t>d_Ni420_2</t>
  </si>
  <si>
    <t>ed_Ni420_2</t>
  </si>
  <si>
    <t>Tof_Ni420_2</t>
  </si>
  <si>
    <t>eTof_Ni420_2</t>
  </si>
  <si>
    <t>I/V_Ni420_2</t>
  </si>
  <si>
    <t>eI/V_Ni420_2</t>
  </si>
  <si>
    <t>I/V1_Ni420_2</t>
  </si>
  <si>
    <t>eI/V1_Ni420_2</t>
  </si>
  <si>
    <t>B/V_Ni420_2</t>
  </si>
  <si>
    <t>eB/V_Ni420_2</t>
  </si>
  <si>
    <t>Sig^2_Ni420_2</t>
  </si>
  <si>
    <t>eSig^2_Ni420_2</t>
  </si>
  <si>
    <t>Gam_Ni420_2</t>
  </si>
  <si>
    <t>eGam_Ni420_2</t>
  </si>
  <si>
    <t>FWHM_Ni420_2</t>
  </si>
  <si>
    <t>eFWHM_Ni420_2</t>
  </si>
  <si>
    <t>Strain_Ni420_2</t>
  </si>
  <si>
    <t>eStrain_Ni420_2</t>
  </si>
  <si>
    <t>GoodFit_Ni422_2</t>
  </si>
  <si>
    <t>ChiSq_Ni422_2</t>
  </si>
  <si>
    <t>d_Ni422_2</t>
  </si>
  <si>
    <t>ed_Ni422_2</t>
  </si>
  <si>
    <t>Tof_Ni422_2</t>
  </si>
  <si>
    <t>eTof_Ni422_2</t>
  </si>
  <si>
    <t>I/V_Ni422_2</t>
  </si>
  <si>
    <t>eI/V_Ni422_2</t>
  </si>
  <si>
    <t>I/V1_Ni422_2</t>
  </si>
  <si>
    <t>eI/V1_Ni422_2</t>
  </si>
  <si>
    <t>B/V_Ni422_2</t>
  </si>
  <si>
    <t>eB/V_Ni422_2</t>
  </si>
  <si>
    <t>Sig^2_Ni422_2</t>
  </si>
  <si>
    <t>eSig^2_Ni422_2</t>
  </si>
  <si>
    <t>Gam_Ni422_2</t>
  </si>
  <si>
    <t>eGam_Ni422_2</t>
  </si>
  <si>
    <t>FWHM_Ni422_2</t>
  </si>
  <si>
    <t>eFWHM_Ni422_2</t>
  </si>
  <si>
    <t>Strain_Ni422_2</t>
  </si>
  <si>
    <t>eStrain_Ni422_2</t>
  </si>
  <si>
    <t>GoodFit_Ni511_2</t>
  </si>
  <si>
    <t>ChiSq_Ni511_2</t>
  </si>
  <si>
    <t>d_Ni511_2</t>
  </si>
  <si>
    <t>ed_Ni511_2</t>
  </si>
  <si>
    <t>Tof_Ni511_2</t>
  </si>
  <si>
    <t>eTof_Ni511_2</t>
  </si>
  <si>
    <t>I/V_Ni511_2</t>
  </si>
  <si>
    <t>eI/V_Ni511_2</t>
  </si>
  <si>
    <t>I/V1_Ni511_2</t>
  </si>
  <si>
    <t>eI/V1_Ni511_2</t>
  </si>
  <si>
    <t>B/V_Ni511_2</t>
  </si>
  <si>
    <t>eB/V_Ni511_2</t>
  </si>
  <si>
    <t>Sig^2_Ni511_2</t>
  </si>
  <si>
    <t>eSig^2_Ni511_2</t>
  </si>
  <si>
    <t>Gam_Ni511_2</t>
  </si>
  <si>
    <t>eGam_Ni511_2</t>
  </si>
  <si>
    <t>FWHM_Ni511_2</t>
  </si>
  <si>
    <t>eFWHM_Ni511_2</t>
  </si>
  <si>
    <t>Strain_Ni511_2</t>
  </si>
  <si>
    <t>eStrain_Ni511_2</t>
  </si>
  <si>
    <t>I/V_Fe-111_1</t>
  </si>
  <si>
    <t>I/V_Fe-200_1</t>
  </si>
  <si>
    <t>I/V_Fe-220_1</t>
  </si>
  <si>
    <t>I/V_Fe-311_1</t>
  </si>
  <si>
    <t>I/V_Fe-222_1</t>
  </si>
  <si>
    <t>I/V_Fe-400_1</t>
  </si>
  <si>
    <t>I/V_Fe-331_1</t>
  </si>
  <si>
    <t>I/V_Fe-420_1</t>
  </si>
  <si>
    <t>ratio_222_1</t>
  </si>
  <si>
    <t>SD_Ratio_222_1</t>
  </si>
  <si>
    <t>Ratio_400_1</t>
  </si>
  <si>
    <t>SD_Ratio_400_1</t>
  </si>
  <si>
    <t>Ratio_331_1</t>
  </si>
  <si>
    <t>Ratio_511_1</t>
  </si>
  <si>
    <t>SD_Ratio_511_1</t>
  </si>
  <si>
    <t>I/V_Fe-422_1</t>
  </si>
  <si>
    <t>I/V_Fe-531_1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</si>
</sst>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FF0000"/>
      <name val="Calibri"/>
      <family val="2"/>
      <charset val="1"/>
    </font>
    <font>
      <sz val="11"/>
      <color rgb="FF7030A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Symbol"/>
      <family val="1"/>
      <charset val="2"/>
    </font>
    <font>
      <sz val="11"/>
      <color rgb="FF1F497D"/>
      <name val="Calibri"/>
      <family val="2"/>
      <charset val="1"/>
    </font>
    <font>
      <sz val="72"/>
      <color rgb="FF000000"/>
      <name val="Calibri"/>
      <family val="2"/>
      <charset val="1"/>
    </font>
    <font>
      <sz val="10"/>
      <color rgb="FF000000"/>
      <name val="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8" fillId="3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9" fillId="0" borderId="0" xfId="0" applyFont="1" applyBorder="1" applyAlignment="1"/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5" borderId="0" xfId="0" applyFont="1" applyFill="1" applyBorder="1" applyAlignment="1"/>
    <xf numFmtId="0" fontId="0" fillId="6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60"/>
  <sheetViews>
    <sheetView topLeftCell="BE19" zoomScaleNormal="100" workbookViewId="0">
      <selection activeCell="BU254" sqref="BU254"/>
    </sheetView>
  </sheetViews>
  <sheetFormatPr defaultRowHeight="14.25"/>
  <cols>
    <col min="1" max="1" width="8.6640625"/>
    <col min="2" max="3" width="9.1328125" style="3"/>
    <col min="4" max="4" width="11.265625" style="3"/>
    <col min="5" max="5" width="12.1328125" style="3"/>
    <col min="6" max="6" width="10.3984375" style="3"/>
    <col min="7" max="21" width="9.1328125" style="3"/>
    <col min="22" max="25" width="9.06640625" style="19"/>
    <col min="26" max="44" width="8.6640625"/>
    <col min="45" max="48" width="9.06640625" style="23"/>
    <col min="49" max="51" width="8.6640625"/>
    <col min="52" max="67" width="9.1328125" style="3"/>
    <col min="68" max="1033" width="8.6640625"/>
  </cols>
  <sheetData>
    <row r="1" spans="1:70" ht="14.65">
      <c r="B1" s="4" t="s">
        <v>0</v>
      </c>
      <c r="C1" s="4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6" t="s">
        <v>6</v>
      </c>
      <c r="I1" s="7" t="s">
        <v>7</v>
      </c>
      <c r="J1" s="6" t="s">
        <v>8</v>
      </c>
      <c r="K1" s="7" t="s">
        <v>9</v>
      </c>
      <c r="L1" s="6" t="s">
        <v>10</v>
      </c>
      <c r="M1" s="7" t="s">
        <v>11</v>
      </c>
      <c r="N1" s="6" t="s">
        <v>434</v>
      </c>
      <c r="O1" s="7" t="s">
        <v>435</v>
      </c>
      <c r="P1" s="6" t="s">
        <v>436</v>
      </c>
      <c r="Q1" s="7" t="s">
        <v>437</v>
      </c>
      <c r="R1" s="6" t="s">
        <v>438</v>
      </c>
      <c r="S1" s="7" t="s">
        <v>12</v>
      </c>
      <c r="T1" s="6" t="s">
        <v>13</v>
      </c>
      <c r="U1" s="7" t="s">
        <v>14</v>
      </c>
      <c r="V1" s="6" t="s">
        <v>15</v>
      </c>
      <c r="W1" s="15" t="s">
        <v>16</v>
      </c>
      <c r="X1" s="6" t="s">
        <v>439</v>
      </c>
      <c r="Y1" s="15" t="s">
        <v>440</v>
      </c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</row>
    <row r="2" spans="1:70">
      <c r="A2" s="2"/>
      <c r="B2" s="8">
        <v>90</v>
      </c>
      <c r="C2" s="8">
        <v>330</v>
      </c>
      <c r="D2" s="9">
        <v>45</v>
      </c>
      <c r="E2" s="8">
        <v>210</v>
      </c>
      <c r="F2" s="3">
        <f t="shared" ref="F2:F7" si="0">F249/F135</f>
        <v>1.0339839064495606</v>
      </c>
      <c r="G2" s="3">
        <f t="shared" ref="G2:G7" si="1">SQRT((G249/F249)^2+(G135/F135)^2)*F2</f>
        <v>3.6015773719238878E-2</v>
      </c>
      <c r="H2" s="3">
        <f t="shared" ref="H2:H7" si="2">H249/H135</f>
        <v>0.7546910883324931</v>
      </c>
      <c r="I2" s="3">
        <f t="shared" ref="I2:I7" si="3">SQRT((I249/H249)^2+(I135/H135)^2)*H2</f>
        <v>2.7755909388055132E-2</v>
      </c>
      <c r="J2" s="3">
        <f t="shared" ref="J2:J7" si="4">J249/J135</f>
        <v>1.1240497187167402</v>
      </c>
      <c r="K2" s="3">
        <f t="shared" ref="K2:K7" si="5">SQRT((K249/J249)^2+(K135/J135)^2)*J2</f>
        <v>3.3911689140177961E-2</v>
      </c>
      <c r="L2" s="3">
        <f t="shared" ref="L2:L7" si="6">L249/L135</f>
        <v>0.95720088227108913</v>
      </c>
      <c r="M2" s="3">
        <f t="shared" ref="M2:M7" si="7">SQRT((M249/L249)^2+(M135/L135)^2)*L2</f>
        <v>2.2415332099573214E-2</v>
      </c>
      <c r="N2" s="3">
        <f t="shared" ref="N2:N7" si="8">N249/N135</f>
        <v>1.0420649172936995</v>
      </c>
      <c r="O2" s="3">
        <f t="shared" ref="O2:O7" si="9">SQRT((O249/N249)^2+(O135/N135)^2)*N2</f>
        <v>3.4022412146857063E-2</v>
      </c>
      <c r="P2" s="3">
        <f t="shared" ref="P2:P7" si="10">P249/P135</f>
        <v>0.78161937043339469</v>
      </c>
      <c r="Q2" s="3">
        <f t="shared" ref="Q2:Q7" si="11">SQRT((Q249/P249)^2+(Q135/P135)^2)*P2</f>
        <v>2.808637079400807E-2</v>
      </c>
      <c r="R2" s="3">
        <f t="shared" ref="R2:R7" si="12">R249/R135</f>
        <v>1.1133684526458505</v>
      </c>
      <c r="S2" s="3">
        <f t="shared" ref="S2:S7" si="13">SQRT((S249/R249)^2+(S135/R135)^2)*R2</f>
        <v>2.9073037437286127E-2</v>
      </c>
      <c r="T2" s="3">
        <f t="shared" ref="T2:T7" si="14">T249/T135</f>
        <v>0.99090694622271791</v>
      </c>
      <c r="U2" s="3">
        <f t="shared" ref="U2:Y7" si="15">SQRT((U249/T249)^2+(U135/T135)^2)*T2</f>
        <v>3.6523077741615305E-2</v>
      </c>
      <c r="V2" s="19">
        <f t="shared" si="15"/>
        <v>1.3284760078119979</v>
      </c>
      <c r="W2" s="19">
        <f t="shared" si="15"/>
        <v>5.069424923496408E-2</v>
      </c>
      <c r="X2" s="19">
        <f t="shared" si="15"/>
        <v>2.42635404900469</v>
      </c>
      <c r="Y2" s="19">
        <f t="shared" si="15"/>
        <v>9.1834720158313607E-2</v>
      </c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70">
      <c r="A3" s="2"/>
      <c r="B3" s="8">
        <v>90</v>
      </c>
      <c r="C3" s="8">
        <v>300</v>
      </c>
      <c r="D3" s="9">
        <v>45</v>
      </c>
      <c r="E3" s="8">
        <v>240</v>
      </c>
      <c r="F3" s="3">
        <f t="shared" si="0"/>
        <v>0.8796172893197346</v>
      </c>
      <c r="G3" s="3">
        <f t="shared" si="1"/>
        <v>3.2666472916319925E-2</v>
      </c>
      <c r="H3" s="3">
        <f t="shared" si="2"/>
        <v>0.91943904042030578</v>
      </c>
      <c r="I3" s="3">
        <f t="shared" si="3"/>
        <v>3.3436723349696433E-2</v>
      </c>
      <c r="J3" s="3">
        <f t="shared" si="4"/>
        <v>0.99462078879640148</v>
      </c>
      <c r="K3" s="3">
        <f t="shared" si="5"/>
        <v>3.1318117109403965E-2</v>
      </c>
      <c r="L3" s="3">
        <f t="shared" si="6"/>
        <v>0.97820266185073224</v>
      </c>
      <c r="M3" s="3">
        <f t="shared" si="7"/>
        <v>2.3485525224142236E-2</v>
      </c>
      <c r="N3" s="3">
        <f t="shared" si="8"/>
        <v>0.90519571912320052</v>
      </c>
      <c r="O3" s="3">
        <f t="shared" si="9"/>
        <v>3.1211828248889413E-2</v>
      </c>
      <c r="P3" s="3">
        <f t="shared" si="10"/>
        <v>0.8887923474193653</v>
      </c>
      <c r="Q3" s="3">
        <f t="shared" si="11"/>
        <v>4.2362747428956356E-2</v>
      </c>
      <c r="R3" s="3">
        <f t="shared" si="12"/>
        <v>0.96616454775751048</v>
      </c>
      <c r="S3" s="3">
        <f t="shared" si="13"/>
        <v>2.678710659253505E-2</v>
      </c>
      <c r="T3" s="3">
        <f t="shared" si="14"/>
        <v>0.8527886663633597</v>
      </c>
      <c r="U3" s="3">
        <f t="shared" si="15"/>
        <v>3.5948195898728871E-2</v>
      </c>
      <c r="V3" s="19">
        <f t="shared" si="15"/>
        <v>1.5876283789744527</v>
      </c>
      <c r="W3" s="19">
        <f t="shared" si="15"/>
        <v>5.4211866485832559E-2</v>
      </c>
      <c r="X3" s="19">
        <f t="shared" si="15"/>
        <v>2.8070696615869717</v>
      </c>
      <c r="Y3" s="19">
        <f t="shared" si="15"/>
        <v>0.1021488419224085</v>
      </c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70">
      <c r="A4" s="2"/>
      <c r="B4" s="8">
        <v>90</v>
      </c>
      <c r="C4" s="8">
        <v>270</v>
      </c>
      <c r="D4" s="9">
        <v>45</v>
      </c>
      <c r="E4" s="8">
        <v>270</v>
      </c>
      <c r="F4" s="3">
        <f t="shared" si="0"/>
        <v>0.89235578343451272</v>
      </c>
      <c r="G4" s="3">
        <f t="shared" si="1"/>
        <v>3.2169238650198294E-2</v>
      </c>
      <c r="H4" s="3">
        <f t="shared" si="2"/>
        <v>0.66435407757047571</v>
      </c>
      <c r="I4" s="3">
        <f t="shared" si="3"/>
        <v>2.8161503558688832E-2</v>
      </c>
      <c r="J4" s="3">
        <f t="shared" si="4"/>
        <v>0.76222551415319295</v>
      </c>
      <c r="K4" s="3">
        <f t="shared" si="5"/>
        <v>2.2195751930733292E-2</v>
      </c>
      <c r="L4" s="3">
        <f t="shared" si="6"/>
        <v>0.85603881122150538</v>
      </c>
      <c r="M4" s="3">
        <f t="shared" si="7"/>
        <v>2.324386137420132E-2</v>
      </c>
      <c r="N4" s="3">
        <f t="shared" si="8"/>
        <v>1.0610876922888945</v>
      </c>
      <c r="O4" s="3">
        <f t="shared" si="9"/>
        <v>3.6493688784819685E-2</v>
      </c>
      <c r="P4" s="3">
        <f t="shared" si="10"/>
        <v>0.67620013957746095</v>
      </c>
      <c r="Q4" s="3">
        <f t="shared" si="11"/>
        <v>3.9214800631568021E-2</v>
      </c>
      <c r="R4" s="3">
        <f t="shared" si="12"/>
        <v>0.78219103734263207</v>
      </c>
      <c r="S4" s="3">
        <f t="shared" si="13"/>
        <v>2.2431729595067926E-2</v>
      </c>
      <c r="T4" s="3">
        <f t="shared" si="14"/>
        <v>0.73450253233435181</v>
      </c>
      <c r="U4" s="3">
        <f t="shared" si="15"/>
        <v>2.4469449923712843E-2</v>
      </c>
      <c r="V4" s="19">
        <f t="shared" si="15"/>
        <v>1.3861578482627825</v>
      </c>
      <c r="W4" s="19">
        <f t="shared" si="15"/>
        <v>4.6019462522230027E-2</v>
      </c>
      <c r="X4" s="19">
        <f t="shared" si="15"/>
        <v>2.0558324428034491</v>
      </c>
      <c r="Y4" s="19">
        <f t="shared" si="15"/>
        <v>7.4888544476766072E-2</v>
      </c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70">
      <c r="A5" s="2"/>
      <c r="B5" s="8">
        <v>90</v>
      </c>
      <c r="C5" s="8">
        <v>240</v>
      </c>
      <c r="D5" s="9">
        <v>45</v>
      </c>
      <c r="E5" s="8">
        <v>300</v>
      </c>
      <c r="F5" s="3">
        <f t="shared" si="0"/>
        <v>0.715981561225006</v>
      </c>
      <c r="G5" s="3">
        <f t="shared" si="1"/>
        <v>2.577739797209265E-2</v>
      </c>
      <c r="H5" s="3">
        <f t="shared" si="2"/>
        <v>0.71280509613246845</v>
      </c>
      <c r="I5" s="3">
        <f t="shared" si="3"/>
        <v>2.5034960097615185E-2</v>
      </c>
      <c r="J5" s="3">
        <f t="shared" si="4"/>
        <v>0.96310423746445661</v>
      </c>
      <c r="K5" s="3">
        <f t="shared" si="5"/>
        <v>2.8832534911279115E-2</v>
      </c>
      <c r="L5" s="3">
        <f t="shared" si="6"/>
        <v>0.87648664509494612</v>
      </c>
      <c r="M5" s="3">
        <f t="shared" si="7"/>
        <v>2.3045043976746556E-2</v>
      </c>
      <c r="N5" s="3">
        <f t="shared" si="8"/>
        <v>0.77898613478700807</v>
      </c>
      <c r="O5" s="3">
        <f t="shared" si="9"/>
        <v>2.5339943346124438E-2</v>
      </c>
      <c r="P5" s="3">
        <f t="shared" si="10"/>
        <v>0.81878809287072396</v>
      </c>
      <c r="Q5" s="3">
        <f t="shared" si="11"/>
        <v>4.1122758800653879E-2</v>
      </c>
      <c r="R5" s="3">
        <f t="shared" si="12"/>
        <v>0.89038913244734152</v>
      </c>
      <c r="S5" s="3">
        <f t="shared" si="13"/>
        <v>2.3636566251939321E-2</v>
      </c>
      <c r="T5" s="3">
        <f t="shared" si="14"/>
        <v>0.77369719605785092</v>
      </c>
      <c r="U5" s="3">
        <f t="shared" si="15"/>
        <v>2.7917633285493848E-2</v>
      </c>
      <c r="V5" s="19">
        <f t="shared" si="15"/>
        <v>1.1328545509316397</v>
      </c>
      <c r="W5" s="19">
        <f t="shared" si="15"/>
        <v>4.5623262667531438E-2</v>
      </c>
      <c r="X5" s="19">
        <f t="shared" si="15"/>
        <v>2.8698034182694174</v>
      </c>
      <c r="Y5" s="19">
        <f t="shared" si="15"/>
        <v>9.7102019118724375E-2</v>
      </c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70">
      <c r="A6" s="2"/>
      <c r="B6" s="8">
        <v>90</v>
      </c>
      <c r="C6" s="8">
        <v>210</v>
      </c>
      <c r="D6" s="9">
        <v>45</v>
      </c>
      <c r="E6" s="8">
        <v>330</v>
      </c>
      <c r="F6" s="3">
        <f t="shared" si="0"/>
        <v>0.69111588751567254</v>
      </c>
      <c r="G6" s="3">
        <f t="shared" si="1"/>
        <v>2.5356036962022505E-2</v>
      </c>
      <c r="H6" s="3">
        <f t="shared" si="2"/>
        <v>0.71209999320170536</v>
      </c>
      <c r="I6" s="3">
        <f t="shared" si="3"/>
        <v>2.5187934730727123E-2</v>
      </c>
      <c r="J6" s="3">
        <f t="shared" si="4"/>
        <v>0.55524475524475525</v>
      </c>
      <c r="K6" s="3">
        <f t="shared" si="5"/>
        <v>1.6700573129012956E-2</v>
      </c>
      <c r="L6" s="3">
        <f t="shared" si="6"/>
        <v>0.70618384999731365</v>
      </c>
      <c r="M6" s="3">
        <f t="shared" si="7"/>
        <v>1.6265631943483471E-2</v>
      </c>
      <c r="N6" s="3">
        <f t="shared" si="8"/>
        <v>0.82696023158130727</v>
      </c>
      <c r="O6" s="3">
        <f t="shared" si="9"/>
        <v>3.0995777881558814E-2</v>
      </c>
      <c r="P6" s="3">
        <f t="shared" si="10"/>
        <v>0.83875744232200444</v>
      </c>
      <c r="Q6" s="3">
        <f t="shared" si="11"/>
        <v>4.0874832736449901E-2</v>
      </c>
      <c r="R6" s="3">
        <f t="shared" si="12"/>
        <v>0.8147744346116027</v>
      </c>
      <c r="S6" s="3">
        <f t="shared" si="13"/>
        <v>2.2948959283016976E-2</v>
      </c>
      <c r="T6" s="3">
        <f t="shared" si="14"/>
        <v>0.85605467049708361</v>
      </c>
      <c r="U6" s="3">
        <f t="shared" si="15"/>
        <v>3.5001931162143486E-2</v>
      </c>
      <c r="V6" s="19">
        <f t="shared" si="15"/>
        <v>1.9017329016940054</v>
      </c>
      <c r="W6" s="19">
        <f t="shared" si="15"/>
        <v>6.2081606605753945E-2</v>
      </c>
      <c r="X6" s="19">
        <f t="shared" si="15"/>
        <v>2.5203254241837318</v>
      </c>
      <c r="Y6" s="19">
        <f t="shared" si="15"/>
        <v>8.8122902201891062E-2</v>
      </c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70">
      <c r="A7" s="2"/>
      <c r="B7" s="8">
        <v>90</v>
      </c>
      <c r="C7" s="8">
        <v>180</v>
      </c>
      <c r="D7" s="9">
        <v>45</v>
      </c>
      <c r="E7" s="8">
        <v>0</v>
      </c>
      <c r="F7" s="3">
        <f t="shared" si="0"/>
        <v>0.65240746613657841</v>
      </c>
      <c r="G7" s="3">
        <f t="shared" si="1"/>
        <v>2.1985573677377461E-2</v>
      </c>
      <c r="H7" s="3">
        <f t="shared" si="2"/>
        <v>0.6176085074811426</v>
      </c>
      <c r="I7" s="3">
        <f t="shared" si="3"/>
        <v>2.2049844738113202E-2</v>
      </c>
      <c r="J7" s="3">
        <f t="shared" si="4"/>
        <v>0.57917512928174553</v>
      </c>
      <c r="K7" s="3">
        <f t="shared" si="5"/>
        <v>1.7009937756629272E-2</v>
      </c>
      <c r="L7" s="3">
        <f t="shared" si="6"/>
        <v>0.68941289797215433</v>
      </c>
      <c r="M7" s="3">
        <f t="shared" si="7"/>
        <v>1.6360540926687338E-2</v>
      </c>
      <c r="N7" s="3">
        <f t="shared" si="8"/>
        <v>0.7254650075632616</v>
      </c>
      <c r="O7" s="3">
        <f t="shared" si="9"/>
        <v>2.4805879276582187E-2</v>
      </c>
      <c r="P7" s="3">
        <f t="shared" si="10"/>
        <v>0.6330871192395553</v>
      </c>
      <c r="Q7" s="3">
        <f t="shared" si="11"/>
        <v>2.8477595532939305E-2</v>
      </c>
      <c r="R7" s="3">
        <f t="shared" si="12"/>
        <v>0.7139848845670993</v>
      </c>
      <c r="S7" s="3">
        <f t="shared" si="13"/>
        <v>2.0924008830722537E-2</v>
      </c>
      <c r="T7" s="3">
        <f t="shared" si="14"/>
        <v>0.82350888238031361</v>
      </c>
      <c r="U7" s="3">
        <f t="shared" si="15"/>
        <v>2.3834502776858269E-2</v>
      </c>
      <c r="V7" s="19">
        <f t="shared" si="15"/>
        <v>0.84104214426610724</v>
      </c>
      <c r="W7" s="19">
        <f t="shared" si="15"/>
        <v>2.8519752661754112E-2</v>
      </c>
      <c r="X7" s="19">
        <f t="shared" si="15"/>
        <v>1.4509048839872352</v>
      </c>
      <c r="Y7" s="19">
        <f t="shared" si="15"/>
        <v>6.7949654889375335E-2</v>
      </c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70">
      <c r="A8" s="2"/>
      <c r="B8" s="8">
        <v>90</v>
      </c>
      <c r="C8" s="8">
        <v>150</v>
      </c>
      <c r="D8" s="9">
        <v>45</v>
      </c>
      <c r="E8" s="8">
        <v>30</v>
      </c>
      <c r="F8" s="3">
        <f t="shared" ref="F8:F13" si="16">F255/F129</f>
        <v>0.53047943480341542</v>
      </c>
      <c r="G8" s="3">
        <f t="shared" ref="G8:G13" si="17">SQRT((G255/F255)^2+(G129/F129)^2)*F8</f>
        <v>1.9183309011005571E-2</v>
      </c>
      <c r="H8" s="3">
        <f t="shared" ref="H8:H13" si="18">H255/H129</f>
        <v>1.1739388782112412</v>
      </c>
      <c r="I8" s="3">
        <f t="shared" ref="I8:I13" si="19">SQRT((I255/H255)^2+(I129/H129)^2)*H8</f>
        <v>4.5880517654472833E-2</v>
      </c>
      <c r="J8" s="3">
        <f t="shared" ref="J8:J13" si="20">J255/J129</f>
        <v>0.74219626818371542</v>
      </c>
      <c r="K8" s="3">
        <f t="shared" ref="K8:K13" si="21">SQRT((K255/J255)^2+(K129/J129)^2)*J8</f>
        <v>2.1516605839243565E-2</v>
      </c>
      <c r="L8" s="3">
        <f t="shared" ref="L8:L13" si="22">L255/L129</f>
        <v>0.75170030843712177</v>
      </c>
      <c r="M8" s="3">
        <f t="shared" ref="M8:M13" si="23">SQRT((M255/L255)^2+(M129/L129)^2)*L8</f>
        <v>1.6703987173132054E-2</v>
      </c>
      <c r="N8" s="3">
        <f t="shared" ref="N8:N13" si="24">N255/N129</f>
        <v>0.60561652820821676</v>
      </c>
      <c r="O8" s="3">
        <f t="shared" ref="O8:O13" si="25">SQRT((O255/N255)^2+(O129/N129)^2)*N8</f>
        <v>2.1351510952020165E-2</v>
      </c>
      <c r="P8" s="3">
        <f t="shared" ref="P8:P13" si="26">P255/P129</f>
        <v>1.2496328490910533</v>
      </c>
      <c r="Q8" s="3">
        <f t="shared" ref="Q8:Q13" si="27">SQRT((Q255/P255)^2+(Q129/P129)^2)*P8</f>
        <v>4.2931822533085411E-2</v>
      </c>
      <c r="R8" s="3">
        <f t="shared" ref="R8:R13" si="28">R255/R129</f>
        <v>0.85318348873613281</v>
      </c>
      <c r="S8" s="3">
        <f t="shared" ref="S8:S13" si="29">SQRT((S255/R255)^2+(S129/R129)^2)*R8</f>
        <v>2.2530405280088771E-2</v>
      </c>
      <c r="T8" s="3">
        <f t="shared" ref="T8:T13" si="30">T255/T129</f>
        <v>0.8167906336814249</v>
      </c>
      <c r="U8" s="3">
        <f t="shared" ref="U8:Y13" si="31">SQRT((U255/T255)^2+(U129/T129)^2)*T8</f>
        <v>3.0116475484392145E-2</v>
      </c>
      <c r="V8" s="19">
        <f t="shared" si="31"/>
        <v>1.3497843308835069</v>
      </c>
      <c r="W8" s="19">
        <f t="shared" si="31"/>
        <v>5.174205115034599E-2</v>
      </c>
      <c r="X8" s="19">
        <f t="shared" si="31"/>
        <v>2.5018026290544886</v>
      </c>
      <c r="Y8" s="19">
        <f t="shared" si="31"/>
        <v>9.7735887015135525E-2</v>
      </c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70">
      <c r="A9" s="2"/>
      <c r="B9" s="8">
        <v>90</v>
      </c>
      <c r="C9" s="8">
        <v>120</v>
      </c>
      <c r="D9" s="9">
        <v>45</v>
      </c>
      <c r="E9" s="8">
        <v>60</v>
      </c>
      <c r="F9" s="3">
        <f t="shared" si="16"/>
        <v>0.74976757085543377</v>
      </c>
      <c r="G9" s="3">
        <f t="shared" si="17"/>
        <v>2.5923431991405496E-2</v>
      </c>
      <c r="H9" s="3">
        <f t="shared" si="18"/>
        <v>0.54442756478511212</v>
      </c>
      <c r="I9" s="3">
        <f t="shared" si="19"/>
        <v>1.8426230120917847E-2</v>
      </c>
      <c r="J9" s="3">
        <f t="shared" si="20"/>
        <v>0.83629348783809032</v>
      </c>
      <c r="K9" s="3">
        <f t="shared" si="21"/>
        <v>2.4142047745365627E-2</v>
      </c>
      <c r="L9" s="3">
        <f t="shared" si="22"/>
        <v>0.86185991411224649</v>
      </c>
      <c r="M9" s="3">
        <f t="shared" si="23"/>
        <v>2.0514783220581704E-2</v>
      </c>
      <c r="N9" s="3">
        <f t="shared" si="24"/>
        <v>0.82109108317375723</v>
      </c>
      <c r="O9" s="3">
        <f t="shared" si="25"/>
        <v>2.6561629544732079E-2</v>
      </c>
      <c r="P9" s="3">
        <f t="shared" si="26"/>
        <v>0.5511184326478632</v>
      </c>
      <c r="Q9" s="3">
        <f t="shared" si="27"/>
        <v>2.5686092441841109E-2</v>
      </c>
      <c r="R9" s="3">
        <f t="shared" si="28"/>
        <v>0.79543104687067379</v>
      </c>
      <c r="S9" s="3">
        <f t="shared" si="29"/>
        <v>2.1928575286196409E-2</v>
      </c>
      <c r="T9" s="3">
        <f t="shared" si="30"/>
        <v>0.81909591993203335</v>
      </c>
      <c r="U9" s="3">
        <f t="shared" si="31"/>
        <v>2.9922734654239381E-2</v>
      </c>
      <c r="V9" s="19">
        <f t="shared" si="31"/>
        <v>1.2216016759619535</v>
      </c>
      <c r="W9" s="19">
        <f t="shared" si="31"/>
        <v>4.7722605134137952E-2</v>
      </c>
      <c r="X9" s="19">
        <f t="shared" si="31"/>
        <v>2.2473126824593317</v>
      </c>
      <c r="Y9" s="19">
        <f t="shared" si="31"/>
        <v>8.6516146078994688E-2</v>
      </c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70">
      <c r="A10" s="2"/>
      <c r="B10" s="8">
        <v>90</v>
      </c>
      <c r="C10" s="8">
        <v>90</v>
      </c>
      <c r="D10" s="9">
        <v>45</v>
      </c>
      <c r="E10" s="8">
        <v>90</v>
      </c>
      <c r="F10" s="3">
        <f t="shared" si="16"/>
        <v>0.70035443457954361</v>
      </c>
      <c r="G10" s="3">
        <f t="shared" si="17"/>
        <v>2.4056984604564569E-2</v>
      </c>
      <c r="H10" s="3">
        <f t="shared" si="18"/>
        <v>1.0711411560230379</v>
      </c>
      <c r="I10" s="3">
        <f t="shared" si="19"/>
        <v>3.8117198370577386E-2</v>
      </c>
      <c r="J10" s="3">
        <f t="shared" si="20"/>
        <v>0.79255041242462743</v>
      </c>
      <c r="K10" s="3">
        <f t="shared" si="21"/>
        <v>2.1547794935707628E-2</v>
      </c>
      <c r="L10" s="3">
        <f t="shared" si="22"/>
        <v>0.90622051098912781</v>
      </c>
      <c r="M10" s="3">
        <f t="shared" si="23"/>
        <v>2.1915576513459087E-2</v>
      </c>
      <c r="N10" s="3">
        <f t="shared" si="24"/>
        <v>0.74907561875143058</v>
      </c>
      <c r="O10" s="3">
        <f t="shared" si="25"/>
        <v>2.5043507187192941E-2</v>
      </c>
      <c r="P10" s="3">
        <f t="shared" si="26"/>
        <v>1.0019474196689386</v>
      </c>
      <c r="Q10" s="3">
        <f t="shared" si="27"/>
        <v>5.2417888556117224E-2</v>
      </c>
      <c r="R10" s="3">
        <f t="shared" si="28"/>
        <v>0.91823239115590272</v>
      </c>
      <c r="S10" s="3">
        <f t="shared" si="29"/>
        <v>2.75616533593393E-2</v>
      </c>
      <c r="T10" s="3">
        <f t="shared" si="30"/>
        <v>0.93001506701754866</v>
      </c>
      <c r="U10" s="3">
        <f t="shared" si="31"/>
        <v>2.6536584604217279E-2</v>
      </c>
      <c r="V10" s="19">
        <f t="shared" si="31"/>
        <v>0.87589440556555842</v>
      </c>
      <c r="W10" s="19">
        <f t="shared" si="31"/>
        <v>3.3338810703087862E-2</v>
      </c>
      <c r="X10" s="19">
        <f t="shared" si="31"/>
        <v>2.0237369733337869</v>
      </c>
      <c r="Y10" s="19">
        <f t="shared" si="31"/>
        <v>6.7741363766205057E-2</v>
      </c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70">
      <c r="A11" s="2"/>
      <c r="B11" s="8">
        <v>90</v>
      </c>
      <c r="C11" s="8">
        <v>60</v>
      </c>
      <c r="D11" s="9">
        <v>45</v>
      </c>
      <c r="E11" s="8">
        <v>120</v>
      </c>
      <c r="F11" s="3">
        <f t="shared" si="16"/>
        <v>1.0792043283362727</v>
      </c>
      <c r="G11" s="3">
        <f t="shared" si="17"/>
        <v>3.707001750953836E-2</v>
      </c>
      <c r="H11" s="3">
        <f t="shared" si="18"/>
        <v>0.80527746137156164</v>
      </c>
      <c r="I11" s="3">
        <f t="shared" si="19"/>
        <v>3.0690852169979028E-2</v>
      </c>
      <c r="J11" s="3">
        <f t="shared" si="20"/>
        <v>1.0153571985042069</v>
      </c>
      <c r="K11" s="3">
        <f t="shared" si="21"/>
        <v>2.9159073268431843E-2</v>
      </c>
      <c r="L11" s="3">
        <f t="shared" si="22"/>
        <v>0.90148560977293113</v>
      </c>
      <c r="M11" s="3">
        <f t="shared" si="23"/>
        <v>2.3652642131233151E-2</v>
      </c>
      <c r="N11" s="3">
        <f t="shared" si="24"/>
        <v>1.2667557882619433</v>
      </c>
      <c r="O11" s="3">
        <f t="shared" si="25"/>
        <v>4.3809803187628261E-2</v>
      </c>
      <c r="P11" s="3">
        <f t="shared" si="26"/>
        <v>0.84561760626960414</v>
      </c>
      <c r="Q11" s="3">
        <f t="shared" si="27"/>
        <v>4.6701882718311646E-2</v>
      </c>
      <c r="R11" s="3">
        <f t="shared" si="28"/>
        <v>0.88988973884207145</v>
      </c>
      <c r="S11" s="3">
        <f t="shared" si="29"/>
        <v>2.3696529481968369E-2</v>
      </c>
      <c r="T11" s="3">
        <f t="shared" si="30"/>
        <v>0.81861675611635154</v>
      </c>
      <c r="U11" s="3">
        <f t="shared" si="31"/>
        <v>2.6132281475626084E-2</v>
      </c>
      <c r="V11" s="19">
        <f t="shared" si="31"/>
        <v>1.0900345027898932</v>
      </c>
      <c r="W11" s="19">
        <f t="shared" si="31"/>
        <v>4.1886257684889343E-2</v>
      </c>
      <c r="X11" s="19">
        <f t="shared" si="31"/>
        <v>2.2639870643438162</v>
      </c>
      <c r="Y11" s="19">
        <f t="shared" si="31"/>
        <v>7.1337846125604301E-2</v>
      </c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70">
      <c r="A12" s="2"/>
      <c r="B12" s="8">
        <v>90</v>
      </c>
      <c r="C12" s="8">
        <v>30</v>
      </c>
      <c r="D12" s="9">
        <v>45</v>
      </c>
      <c r="E12" s="8">
        <v>150</v>
      </c>
      <c r="F12" s="3">
        <f t="shared" si="16"/>
        <v>1.0546698795888831</v>
      </c>
      <c r="G12" s="3">
        <f t="shared" si="17"/>
        <v>3.4534682070452835E-2</v>
      </c>
      <c r="H12" s="3">
        <f t="shared" si="18"/>
        <v>0.94216238429591981</v>
      </c>
      <c r="I12" s="3">
        <f t="shared" si="19"/>
        <v>3.6415700335210556E-2</v>
      </c>
      <c r="J12" s="3">
        <f t="shared" si="20"/>
        <v>1.1721602503569231</v>
      </c>
      <c r="K12" s="3">
        <f t="shared" si="21"/>
        <v>3.4065792712058091E-2</v>
      </c>
      <c r="L12" s="3">
        <f t="shared" si="22"/>
        <v>1.0813901327850106</v>
      </c>
      <c r="M12" s="3">
        <f t="shared" si="23"/>
        <v>2.7789902583765781E-2</v>
      </c>
      <c r="N12" s="3">
        <f t="shared" si="24"/>
        <v>1.073823810456469</v>
      </c>
      <c r="O12" s="3">
        <f t="shared" si="25"/>
        <v>3.9281400518555595E-2</v>
      </c>
      <c r="P12" s="3">
        <f t="shared" si="26"/>
        <v>1.0597737166202266</v>
      </c>
      <c r="Q12" s="3">
        <f t="shared" si="27"/>
        <v>5.6313737053159549E-2</v>
      </c>
      <c r="R12" s="3">
        <f t="shared" si="28"/>
        <v>1.1450968164883837</v>
      </c>
      <c r="S12" s="3">
        <f t="shared" si="29"/>
        <v>3.4700611963720776E-2</v>
      </c>
      <c r="T12" s="3">
        <f t="shared" si="30"/>
        <v>1.094304245543912</v>
      </c>
      <c r="U12" s="3">
        <f t="shared" si="31"/>
        <v>3.2707479349913464E-2</v>
      </c>
      <c r="V12" s="19">
        <f t="shared" si="31"/>
        <v>0.96483780614390591</v>
      </c>
      <c r="W12" s="19">
        <f t="shared" si="31"/>
        <v>3.4910579699474149E-2</v>
      </c>
      <c r="X12" s="19">
        <f t="shared" si="31"/>
        <v>2.2265177244157961</v>
      </c>
      <c r="Y12" s="19">
        <f t="shared" si="31"/>
        <v>7.8618422973492808E-2</v>
      </c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70">
      <c r="A13" s="2"/>
      <c r="B13" s="8">
        <v>90</v>
      </c>
      <c r="C13" s="8">
        <v>0</v>
      </c>
      <c r="D13" s="9">
        <v>45</v>
      </c>
      <c r="E13" s="8">
        <v>180</v>
      </c>
      <c r="F13" s="3">
        <f t="shared" si="16"/>
        <v>1.3270446157746956</v>
      </c>
      <c r="G13" s="3">
        <f t="shared" si="17"/>
        <v>4.8622599010834454E-2</v>
      </c>
      <c r="H13" s="3">
        <f t="shared" si="18"/>
        <v>1.3732878602507612</v>
      </c>
      <c r="I13" s="3">
        <f t="shared" si="19"/>
        <v>5.4683007587510241E-2</v>
      </c>
      <c r="J13" s="3">
        <f t="shared" si="20"/>
        <v>1.0846108547721058</v>
      </c>
      <c r="K13" s="3">
        <f t="shared" si="21"/>
        <v>2.9372843654923313E-2</v>
      </c>
      <c r="L13" s="3">
        <f t="shared" si="22"/>
        <v>1.1309660977506342</v>
      </c>
      <c r="M13" s="3">
        <f t="shared" si="23"/>
        <v>2.6212841228366274E-2</v>
      </c>
      <c r="N13" s="3">
        <f t="shared" si="24"/>
        <v>1.288681883158705</v>
      </c>
      <c r="O13" s="3">
        <f t="shared" si="25"/>
        <v>4.4355424113554608E-2</v>
      </c>
      <c r="P13" s="3">
        <f t="shared" si="26"/>
        <v>1.5509103300554961</v>
      </c>
      <c r="Q13" s="3">
        <f t="shared" si="27"/>
        <v>7.3048571388147174E-2</v>
      </c>
      <c r="R13" s="3">
        <f t="shared" si="28"/>
        <v>1.1545566054879157</v>
      </c>
      <c r="S13" s="3">
        <f t="shared" si="29"/>
        <v>3.1201841171617339E-2</v>
      </c>
      <c r="T13" s="3">
        <f t="shared" si="30"/>
        <v>1.1859499698552027</v>
      </c>
      <c r="U13" s="3">
        <f t="shared" si="31"/>
        <v>3.5326171197839026E-2</v>
      </c>
      <c r="V13" s="19">
        <f t="shared" si="31"/>
        <v>2.5483492567315729</v>
      </c>
      <c r="W13" s="19">
        <f t="shared" si="31"/>
        <v>7.8186569195154279E-2</v>
      </c>
      <c r="X13" s="19">
        <f t="shared" si="31"/>
        <v>3.1807606663588746</v>
      </c>
      <c r="Y13" s="19">
        <f t="shared" si="31"/>
        <v>0.11569803647216997</v>
      </c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</row>
    <row r="14" spans="1:70">
      <c r="B14"/>
      <c r="C14"/>
      <c r="D14"/>
      <c r="E14"/>
      <c r="F14" s="10" t="s">
        <v>17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23"/>
      <c r="W14" s="23"/>
      <c r="X14" s="23"/>
      <c r="Y14" s="23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</row>
    <row r="15" spans="1:70">
      <c r="B15"/>
      <c r="C15"/>
      <c r="D15"/>
      <c r="E15" s="3" t="s">
        <v>18</v>
      </c>
      <c r="F15" s="3">
        <f>AVERAGE(F2:F13)</f>
        <v>0.85891517983494248</v>
      </c>
      <c r="G15" s="3">
        <f>MAX(F16:G16)/SQRT(12)</f>
        <v>6.5962862445594309E-2</v>
      </c>
      <c r="H15" s="3">
        <f>AVERAGE(H2:H13)</f>
        <v>0.85760275900635197</v>
      </c>
      <c r="I15" s="3">
        <f>MAX(H16:I16)/SQRT(12)</f>
        <v>7.1300661391865125E-2</v>
      </c>
      <c r="J15" s="3">
        <f>AVERAGE(J2:J13)</f>
        <v>0.88513238464474664</v>
      </c>
      <c r="K15" s="3">
        <f>MAX(J16:K16)/SQRT(12)</f>
        <v>5.9238421234379182E-2</v>
      </c>
      <c r="L15" s="3">
        <f>AVERAGE(L2:L13)</f>
        <v>0.8914290268545676</v>
      </c>
      <c r="M15" s="3">
        <f>MAX(L16:M16)/SQRT(12)</f>
        <v>3.9180935651902823E-2</v>
      </c>
      <c r="N15" s="3">
        <f>AVERAGE(N2:N13)</f>
        <v>0.9287337012206579</v>
      </c>
      <c r="O15" s="3">
        <f>MAX(N16:O16)/SQRT(12)</f>
        <v>6.2653287587221343E-2</v>
      </c>
      <c r="P15" s="3">
        <f>AVERAGE(P2:P13)</f>
        <v>0.90802040551797392</v>
      </c>
      <c r="Q15" s="3">
        <f>MAX(P16:Q16)/SQRT(12)</f>
        <v>8.0319751470559114E-2</v>
      </c>
      <c r="R15" s="3">
        <f>AVERAGE(R2:R13)</f>
        <v>0.91977188141275967</v>
      </c>
      <c r="S15" s="3">
        <f>MAX(R16:S16)/SQRT(12)</f>
        <v>4.2594072451434532E-2</v>
      </c>
      <c r="T15" s="3">
        <f>AVERAGE(T2:T13)</f>
        <v>0.89135262383351266</v>
      </c>
      <c r="U15" s="3">
        <f>MAX(T16:U16)/SQRT(12)</f>
        <v>3.9044892694779912E-2</v>
      </c>
      <c r="V15" s="19">
        <f>AVERAGE(V2:V13)</f>
        <v>1.3523661508347813</v>
      </c>
      <c r="W15" s="19">
        <f>MAX(V16:W16)/SQRT(12)</f>
        <v>0.1393166597341455</v>
      </c>
      <c r="X15" s="19">
        <f>AVERAGE(X2:X13)</f>
        <v>2.3812006349834656</v>
      </c>
      <c r="Y15" s="19">
        <f>MAX(X16:Y16)/SQRT(12)</f>
        <v>0.13055880633021119</v>
      </c>
      <c r="AC15">
        <f>AVERAGE(AC21,AC33:AC248)</f>
        <v>2.1332141610772082</v>
      </c>
      <c r="AE15">
        <f>AVERAGE(AE21,AE33:AE248)</f>
        <v>1.1684639231798306</v>
      </c>
      <c r="AG15">
        <f>AVERAGE(AG21,AG33:AG248)</f>
        <v>0.83605009319206958</v>
      </c>
      <c r="AI15">
        <f>AVERAGE(AI21,AI33:AI248)</f>
        <v>0.96927044648218819</v>
      </c>
      <c r="AK15">
        <f>AVERAGE(AK21,AK33:AK248)</f>
        <v>0.27979350694446847</v>
      </c>
      <c r="AM15">
        <f>AVERAGE(AM21,AM33:AM248)</f>
        <v>0.14308100777486743</v>
      </c>
      <c r="AO15">
        <f>AVERAGE(AO21,AO33:AO248)</f>
        <v>0.41315284715722911</v>
      </c>
      <c r="AQ15">
        <f>AVERAGE(AQ21,AQ33:AQ248)</f>
        <v>0.37329295052004324</v>
      </c>
      <c r="AS15" s="23">
        <f>AVERAGE(AS21,AS33:AS248)</f>
        <v>0.23127466980258038</v>
      </c>
      <c r="AU15" s="23">
        <f>AVERAGE(AU21,AU33:AU248)</f>
        <v>0.22397057465341397</v>
      </c>
      <c r="AZ15" s="3">
        <f>AVERAGE(AZ$21,AZ$33:AZ$248)</f>
        <v>0.99999999999999989</v>
      </c>
      <c r="BA15"/>
      <c r="BB15" s="3">
        <f>AVERAGE(BB21,BB33:BB248)</f>
        <v>1</v>
      </c>
      <c r="BC15"/>
      <c r="BD15" s="3">
        <f>AVERAGE(BD21,BD33:BD248)</f>
        <v>1.0000000000000004</v>
      </c>
      <c r="BE15"/>
      <c r="BF15" s="3">
        <f>AVERAGE(BF21,BF33:BF248)</f>
        <v>1</v>
      </c>
      <c r="BG15"/>
      <c r="BH15" s="3">
        <f>AVERAGE(BH21,BH33:BH248)</f>
        <v>0.99999999999999989</v>
      </c>
      <c r="BI15"/>
      <c r="BJ15" s="3">
        <f>AVERAGE(BJ21,BJ33:BJ248)</f>
        <v>0.99999999999999944</v>
      </c>
      <c r="BK15"/>
      <c r="BL15" s="3">
        <f>AVERAGE(BL21,BL33:BL248)</f>
        <v>1.0000000000000004</v>
      </c>
      <c r="BM15"/>
      <c r="BN15" s="3">
        <f>AVERAGE(BN21,BN33:BN248)</f>
        <v>0.99999999999999978</v>
      </c>
      <c r="BO15"/>
      <c r="BP15" s="19">
        <f>AVERAGE(BP21,BP33:BP248)</f>
        <v>0.99999999999999978</v>
      </c>
      <c r="BR15" s="19">
        <f>AVERAGE(BR21,BR33:BR248)</f>
        <v>1.0000000000000004</v>
      </c>
    </row>
    <row r="16" spans="1:70">
      <c r="B16"/>
      <c r="C16"/>
      <c r="D16"/>
      <c r="E16"/>
      <c r="F16" s="3">
        <f>STDEV(F2:F13)</f>
        <v>0.22850205833689274</v>
      </c>
      <c r="G16" s="3">
        <f>AVERAGE(G2:G13)</f>
        <v>3.0280126507920918E-2</v>
      </c>
      <c r="H16" s="3">
        <f>STDEV(H2:H13)</f>
        <v>0.2469927362879501</v>
      </c>
      <c r="I16" s="3">
        <f>AVERAGE(I2:I13)</f>
        <v>3.2153365175130316E-2</v>
      </c>
      <c r="J16" s="3">
        <f>STDEV(J2:J13)</f>
        <v>0.20520791067622357</v>
      </c>
      <c r="K16" s="3">
        <f>AVERAGE(K2:K13)</f>
        <v>2.5814396844413886E-2</v>
      </c>
      <c r="L16" s="3">
        <f>STDEV(L2:L13)</f>
        <v>0.135726742474365</v>
      </c>
      <c r="M16" s="3">
        <f>AVERAGE(M2:M13)</f>
        <v>2.1800472366281017E-2</v>
      </c>
      <c r="N16" s="3">
        <f>STDEV(N2:N13)</f>
        <v>0.21703735472458366</v>
      </c>
      <c r="O16" s="3">
        <f>AVERAGE(O2:O13)</f>
        <v>3.1939400432376273E-2</v>
      </c>
      <c r="P16" s="3">
        <f>STDEV(P2:P13)</f>
        <v>0.27823578079662686</v>
      </c>
      <c r="Q16" s="3">
        <f>AVERAGE(Q2:Q13)</f>
        <v>4.3103258384603139E-2</v>
      </c>
      <c r="R16" s="3">
        <f>STDEV(R2:R13)</f>
        <v>0.1475501951743089</v>
      </c>
      <c r="S16" s="3">
        <f>AVERAGE(S2:S13)</f>
        <v>2.5618418711124909E-2</v>
      </c>
      <c r="T16" s="3">
        <f>STDEV(T2:T13)</f>
        <v>0.1352554758468674</v>
      </c>
      <c r="U16" s="3">
        <f>AVERAGE(U2:U13)</f>
        <v>3.0369709796231669E-2</v>
      </c>
      <c r="V16" s="19">
        <f>STDEV(V2:V13)</f>
        <v>0.4826070660006504</v>
      </c>
      <c r="W16" s="19">
        <f>AVERAGE(W2:W13)</f>
        <v>4.7911422812096309E-2</v>
      </c>
      <c r="X16" s="19">
        <f>STDEV(X2:X13)</f>
        <v>0.45226897187894183</v>
      </c>
      <c r="Y16" s="19">
        <f>AVERAGE(Y2:Y13)</f>
        <v>8.6641198766590113E-2</v>
      </c>
      <c r="AZ16" s="3">
        <f>STDEV(AZ21,AZ33:AZ248)</f>
        <v>0.35242300956759776</v>
      </c>
      <c r="BA16"/>
      <c r="BB16" s="3">
        <f>STDEV(BB21,BB33:BB248)</f>
        <v>0.30877575534600932</v>
      </c>
      <c r="BC16"/>
      <c r="BD16" s="3">
        <f>STDEV(BD21,BD33:BD248)</f>
        <v>0.31539837876875759</v>
      </c>
      <c r="BE16"/>
      <c r="BF16" s="3">
        <f>STDEV(BF21,BF33:BF248)</f>
        <v>0.19629166445794674</v>
      </c>
      <c r="BG16"/>
      <c r="BH16" s="3">
        <f>STDEV(BH21,BH33:BH248)</f>
        <v>0.36796481504458761</v>
      </c>
      <c r="BI16"/>
      <c r="BJ16" s="3">
        <f>STDEV(BJ21,BJ33:BJ248)</f>
        <v>0.35364282321927487</v>
      </c>
      <c r="BK16"/>
      <c r="BL16" s="3">
        <f>STDEV(BL21,BL33:BL248)</f>
        <v>0.26489702380127206</v>
      </c>
      <c r="BM16"/>
      <c r="BN16" s="3">
        <f>STDEV(BN21,BN33:BN248)</f>
        <v>0.25171589807480205</v>
      </c>
      <c r="BO16"/>
      <c r="BP16" s="19">
        <f>STDEV(BP21,BP33:BP248)</f>
        <v>0.47527040528682912</v>
      </c>
      <c r="BR16" s="19">
        <f>STDEV(BR21,BR33:BR248)</f>
        <v>0.91645139169821055</v>
      </c>
    </row>
    <row r="17" spans="1:71" ht="14.65">
      <c r="B17"/>
      <c r="C17"/>
      <c r="D17"/>
      <c r="E17" s="3" t="s">
        <v>19</v>
      </c>
      <c r="F17" s="3">
        <f>AVERAGE(F21:F32)</f>
        <v>2.451589166666666</v>
      </c>
      <c r="G17" s="3">
        <f>MAX(F18:G18)/SQRT(12)</f>
        <v>7.5171371237493109E-2</v>
      </c>
      <c r="H17" s="3">
        <f>AVERAGE(H21:H32)</f>
        <v>2.3994508333333333</v>
      </c>
      <c r="I17" s="3">
        <f>MAX(H18:I18)/SQRT(12)</f>
        <v>9.5915463137474968E-2</v>
      </c>
      <c r="J17" s="3">
        <f>AVERAGE(J21:J32)</f>
        <v>0.84126841666666674</v>
      </c>
      <c r="K17" s="3">
        <f>MAX(J18:K18)/SQRT(12)</f>
        <v>1.6711205387611765E-2</v>
      </c>
      <c r="L17" s="3">
        <f>AVERAGE(L21:L32)</f>
        <v>1.2713791666666665</v>
      </c>
      <c r="M17" s="3">
        <f>MAX(L18:M18)/SQRT(12)</f>
        <v>3.5415602268319225E-2</v>
      </c>
      <c r="N17" s="3">
        <f>AVERAGE(N21:N32)</f>
        <v>0.32026483333333333</v>
      </c>
      <c r="O17" s="3">
        <f>MAX(N18:O18)/SQRT(12)</f>
        <v>9.1131042251631732E-3</v>
      </c>
      <c r="P17" s="3">
        <f>AVERAGE(P21:P32)</f>
        <v>0.28833366666666671</v>
      </c>
      <c r="Q17" s="3">
        <f>MAX(P18:Q18)/SQRT(12)</f>
        <v>1.1748398989787067E-2</v>
      </c>
      <c r="R17" s="3">
        <f>AVERAGE(R21:R32)</f>
        <v>0.35130566666666668</v>
      </c>
      <c r="S17" s="3">
        <f>MAX(R18:S18)/SQRT(12)</f>
        <v>1.1372348968689749E-2</v>
      </c>
      <c r="T17" s="3">
        <f>AVERAGE(T21:T32)</f>
        <v>0.36593516666666664</v>
      </c>
      <c r="U17" s="3">
        <f>MAX(T18:U18)/SQRT(12)</f>
        <v>8.7425694517508333E-3</v>
      </c>
      <c r="V17" s="19">
        <f>AVERAGE(V21:V32)</f>
        <v>0.23520791666666666</v>
      </c>
      <c r="W17" s="19">
        <f>MAX(V18:W18)/SQRT(12)</f>
        <v>4.6339828154857432E-3</v>
      </c>
      <c r="X17" s="19">
        <f>AVERAGE(X21:X32)</f>
        <v>0.41705908333333336</v>
      </c>
      <c r="Y17" s="19">
        <f>MAX(X18:Y18)/SQRT(12)</f>
        <v>1.4633982161424303E-2</v>
      </c>
      <c r="AZ17" s="3">
        <f>MAX(AZ$21,AZ$33:AZ$248)</f>
        <v>2.5149075905111289</v>
      </c>
      <c r="BA17"/>
      <c r="BB17" s="3">
        <f>MAX(BB$21,BB$33:BB$248)</f>
        <v>1.9850420982666779</v>
      </c>
      <c r="BC17"/>
      <c r="BD17" s="3">
        <f>MAX(BD$21,BD$33:BD$248)</f>
        <v>2.0561370485155783</v>
      </c>
      <c r="BE17"/>
      <c r="BF17" s="3">
        <f>MAX(BF$21,BF$33:BF$248)</f>
        <v>1.5511276413068928</v>
      </c>
      <c r="BG17"/>
      <c r="BH17" s="3">
        <f>MAX(BH$21,BH$33:BH$248)</f>
        <v>2.5378084487929096</v>
      </c>
      <c r="BI17"/>
      <c r="BJ17" s="3">
        <f>MAX(BJ$21,BJ$33:BJ$248)</f>
        <v>2.3229973193641773</v>
      </c>
      <c r="BK17"/>
      <c r="BL17" s="3">
        <f>MAX(BL$21,BL$33:BL$248)</f>
        <v>1.7298682676825761</v>
      </c>
      <c r="BM17"/>
      <c r="BN17" s="3">
        <f>MAX(BN$21,BN$33:BN$248)</f>
        <v>1.9018120768812561</v>
      </c>
      <c r="BO17"/>
      <c r="BP17" s="19">
        <f>MAX(BP$21,BP$33:BP$248)</f>
        <v>4.929628901122423</v>
      </c>
      <c r="BR17" s="19">
        <f>MAX(BR$21,BR$33:BR$248)</f>
        <v>9.434958509954102</v>
      </c>
    </row>
    <row r="18" spans="1:71">
      <c r="B18"/>
      <c r="C18"/>
      <c r="D18"/>
      <c r="E18"/>
      <c r="F18" s="3">
        <f>STDEV(F21:F32)</f>
        <v>0.2604012685159196</v>
      </c>
      <c r="G18" s="3">
        <f>AVERAGE(G21:G32)</f>
        <v>5.4312416666666662E-2</v>
      </c>
      <c r="H18" s="3">
        <f>STDEV(H21:H32)</f>
        <v>0.33226091077121278</v>
      </c>
      <c r="I18" s="3">
        <f>AVERAGE(I21:I32)</f>
        <v>5.323258333333334E-2</v>
      </c>
      <c r="J18" s="3">
        <f>STDEV(J21:J32)</f>
        <v>5.7889313574124662E-2</v>
      </c>
      <c r="K18" s="3">
        <f>AVERAGE(K21:K32)</f>
        <v>1.7549249999999999E-2</v>
      </c>
      <c r="L18" s="3">
        <f>STDEV(L21:L32)</f>
        <v>0.12268324501876095</v>
      </c>
      <c r="M18" s="3">
        <f>AVERAGE(M21:M32)</f>
        <v>1.9393249999999997E-2</v>
      </c>
      <c r="N18" s="3">
        <f>STDEV(N21:N32)</f>
        <v>3.1568719065306443E-2</v>
      </c>
      <c r="O18" s="3">
        <f>AVERAGE(O21:O32)</f>
        <v>7.3622749999999989E-3</v>
      </c>
      <c r="P18" s="3">
        <f>STDEV(P21:P32)</f>
        <v>4.0697647915804137E-2</v>
      </c>
      <c r="Q18" s="3">
        <f>AVERAGE(Q21:Q32)</f>
        <v>5.4784500000000002E-3</v>
      </c>
      <c r="R18" s="3">
        <f>STDEV(R21:R32)</f>
        <v>3.9394972430348334E-2</v>
      </c>
      <c r="S18" s="3">
        <f>AVERAGE(S21:S32)</f>
        <v>7.2518333333333324E-3</v>
      </c>
      <c r="T18" s="3">
        <f>STDEV(T21:T32)</f>
        <v>3.0285148958264053E-2</v>
      </c>
      <c r="U18" s="3">
        <f>AVERAGE(U21:U32)</f>
        <v>7.5533416666666679E-3</v>
      </c>
      <c r="V18" s="19">
        <f>STDEV(V21:V32)</f>
        <v>1.605258735564476E-2</v>
      </c>
      <c r="W18" s="19">
        <f>AVERAGE(W21:W32)</f>
        <v>6.1785666666666671E-3</v>
      </c>
      <c r="X18" s="19">
        <f>STDEV(X21:X32)</f>
        <v>5.0693601241287016E-2</v>
      </c>
      <c r="Y18" s="19">
        <f>AVERAGE(Y21:Y32)</f>
        <v>8.7452750000000003E-3</v>
      </c>
      <c r="AZ18" s="3">
        <f>MIN(AZ$21,AZ$33:AZ$248)</f>
        <v>0.41249728143759806</v>
      </c>
      <c r="BA18"/>
      <c r="BB18" s="3">
        <f>MIN(BB$21,BB$33:BB$248)</f>
        <v>0.48143513420807832</v>
      </c>
      <c r="BC18"/>
      <c r="BD18" s="3">
        <f>MIN(BD$21,BD$33:BD$248)</f>
        <v>0.52588051237890276</v>
      </c>
      <c r="BE18"/>
      <c r="BF18" s="3">
        <f>MIN(BF$21,BF$33:BF$248)</f>
        <v>0.52617448506118569</v>
      </c>
      <c r="BG18"/>
      <c r="BH18" s="3">
        <f>MIN(BH$21,BH$33:BH$248)</f>
        <v>0.38834949428487853</v>
      </c>
      <c r="BI18"/>
      <c r="BJ18" s="3">
        <f>MIN(BJ$21,BJ$33:BJ$248)</f>
        <v>0.41206999210525408</v>
      </c>
      <c r="BK18"/>
      <c r="BL18" s="3">
        <f>MIN(BL$21,BL$33:BL$248)</f>
        <v>0.51314809108045945</v>
      </c>
      <c r="BM18"/>
      <c r="BN18" s="3">
        <f>MIN(BN$21,BN$33:BN$248)</f>
        <v>0.51050529702836434</v>
      </c>
      <c r="BO18"/>
      <c r="BP18" s="19">
        <f>MIN(BP$21,BP$33:BP$248)</f>
        <v>0.4258402528138282</v>
      </c>
      <c r="BR18" s="19">
        <f>MIN(BR$21,BR$33:BR$248)</f>
        <v>0.27055920569523689</v>
      </c>
    </row>
    <row r="19" spans="1:71">
      <c r="B19"/>
      <c r="C19"/>
      <c r="D19"/>
      <c r="E19"/>
      <c r="F19" s="6" t="s">
        <v>20</v>
      </c>
      <c r="G19" s="6" t="s">
        <v>21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23"/>
      <c r="W19" s="23"/>
      <c r="X19" s="23"/>
      <c r="Y19" s="23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1:71" ht="14.65">
      <c r="A20" s="3"/>
      <c r="B20" s="11" t="s">
        <v>0</v>
      </c>
      <c r="C20" s="11" t="s">
        <v>1</v>
      </c>
      <c r="D20" s="12" t="s">
        <v>2</v>
      </c>
      <c r="E20" s="12" t="s">
        <v>3</v>
      </c>
      <c r="F20" s="13" t="str">
        <f>Bank1!H1</f>
        <v>I/V_Ni111_1</v>
      </c>
      <c r="G20" s="7" t="str">
        <f>Bank1!I1</f>
        <v>eI/V_Ni111_1</v>
      </c>
      <c r="H20" s="14" t="str">
        <f>Bank1!AB1</f>
        <v>I/V_Ni200_1</v>
      </c>
      <c r="I20" s="15" t="str">
        <f>Bank1!AC1</f>
        <v>eI/V_Ni200_1</v>
      </c>
      <c r="J20" s="13" t="str">
        <f>Bank1!AV1</f>
        <v>I/V_Ni220_1</v>
      </c>
      <c r="K20" s="7" t="str">
        <f>Bank1!AW1</f>
        <v>eI/V_Ni220_1</v>
      </c>
      <c r="L20" s="13" t="str">
        <f>Bank1!BP1</f>
        <v>I/V_Ni311_1</v>
      </c>
      <c r="M20" s="7" t="str">
        <f>Bank1!BQ1</f>
        <v>eI/V_Ni311_1</v>
      </c>
      <c r="N20" s="13" t="str">
        <f>Bank1!CJ1</f>
        <v>I/V_Ni222_1</v>
      </c>
      <c r="O20" s="7" t="str">
        <f>Bank1!CK1</f>
        <v>eI/V_Ni222_1</v>
      </c>
      <c r="P20" s="13" t="str">
        <f>Bank1!DD1</f>
        <v>I/V_Ni400_1</v>
      </c>
      <c r="Q20" s="7" t="str">
        <f>Bank1!DE1</f>
        <v>eI/V_Ni400_1</v>
      </c>
      <c r="R20" s="13" t="str">
        <f>Bank1!DX1</f>
        <v>I/V_Ni331_1</v>
      </c>
      <c r="S20" s="7" t="str">
        <f>Bank1!DY1</f>
        <v>eI/V_Ni331_1</v>
      </c>
      <c r="T20" s="13" t="str">
        <f>Bank1!ER1</f>
        <v>I/V_Ni420_1</v>
      </c>
      <c r="U20" s="7" t="str">
        <f>Bank1!ES1</f>
        <v>eI/V_Ni420_1</v>
      </c>
      <c r="V20" s="15" t="str">
        <f>Bank1!FL1</f>
        <v>I/V_Ni422_1</v>
      </c>
      <c r="W20" s="15" t="str">
        <f>Bank1!FM1</f>
        <v>eI/V_Ni422_1</v>
      </c>
      <c r="X20" s="15" t="str">
        <f>Bank1!GF1</f>
        <v>I/V_Ni511_1</v>
      </c>
      <c r="Y20" s="15" t="str">
        <f>Bank1!GG1</f>
        <v>eI/V_Ni511_1</v>
      </c>
      <c r="AA20" s="16" t="s">
        <v>22</v>
      </c>
      <c r="AC20" t="str">
        <f>F20</f>
        <v>I/V_Ni111_1</v>
      </c>
      <c r="AD20" t="str">
        <f>G20</f>
        <v>eI/V_Ni111_1</v>
      </c>
      <c r="AE20" t="str">
        <f>H20</f>
        <v>I/V_Ni200_1</v>
      </c>
      <c r="AF20" t="str">
        <f>I20</f>
        <v>eI/V_Ni200_1</v>
      </c>
      <c r="AG20" t="str">
        <f>J20</f>
        <v>I/V_Ni220_1</v>
      </c>
      <c r="AH20" t="str">
        <f>K20</f>
        <v>eI/V_Ni220_1</v>
      </c>
      <c r="AI20" t="str">
        <f>L20</f>
        <v>I/V_Ni311_1</v>
      </c>
      <c r="AJ20" t="str">
        <f>M20</f>
        <v>eI/V_Ni311_1</v>
      </c>
      <c r="AK20" t="str">
        <f>N20</f>
        <v>I/V_Ni222_1</v>
      </c>
      <c r="AL20" t="str">
        <f>O20</f>
        <v>eI/V_Ni222_1</v>
      </c>
      <c r="AM20" t="str">
        <f>P20</f>
        <v>I/V_Ni400_1</v>
      </c>
      <c r="AN20" t="str">
        <f>Q20</f>
        <v>eI/V_Ni400_1</v>
      </c>
      <c r="AO20" t="str">
        <f>R20</f>
        <v>I/V_Ni331_1</v>
      </c>
      <c r="AP20" t="str">
        <f>S20</f>
        <v>eI/V_Ni331_1</v>
      </c>
      <c r="AQ20" t="str">
        <f>T20</f>
        <v>I/V_Ni420_1</v>
      </c>
      <c r="AR20" t="str">
        <f>U20</f>
        <v>eI/V_Ni420_1</v>
      </c>
      <c r="AS20" s="23" t="str">
        <f t="shared" ref="AS20:AV20" si="32">V20</f>
        <v>I/V_Ni422_1</v>
      </c>
      <c r="AT20" s="23" t="str">
        <f t="shared" si="32"/>
        <v>eI/V_Ni422_1</v>
      </c>
      <c r="AU20" s="23" t="str">
        <f t="shared" si="32"/>
        <v>I/V_Ni511_1</v>
      </c>
      <c r="AV20" s="23" t="str">
        <f t="shared" si="32"/>
        <v>eI/V_Ni511_1</v>
      </c>
      <c r="AX20" s="17" t="str">
        <f t="shared" ref="AX20:AX83" si="33">D20</f>
        <v>y</v>
      </c>
      <c r="AY20" s="17" t="str">
        <f t="shared" ref="AY20:AY83" si="34">E20</f>
        <v>j</v>
      </c>
      <c r="AZ20" s="6" t="str">
        <f t="shared" ref="AZ20:BO20" si="35">AC20</f>
        <v>I/V_Ni111_1</v>
      </c>
      <c r="BA20" s="3" t="str">
        <f t="shared" si="35"/>
        <v>eI/V_Ni111_1</v>
      </c>
      <c r="BB20" s="3" t="str">
        <f t="shared" si="35"/>
        <v>I/V_Ni200_1</v>
      </c>
      <c r="BC20" s="3" t="str">
        <f t="shared" si="35"/>
        <v>eI/V_Ni200_1</v>
      </c>
      <c r="BD20" s="3" t="str">
        <f t="shared" si="35"/>
        <v>I/V_Ni220_1</v>
      </c>
      <c r="BE20" s="3" t="str">
        <f t="shared" si="35"/>
        <v>eI/V_Ni220_1</v>
      </c>
      <c r="BF20" s="3" t="str">
        <f t="shared" si="35"/>
        <v>I/V_Ni311_1</v>
      </c>
      <c r="BG20" s="3" t="str">
        <f t="shared" si="35"/>
        <v>eI/V_Ni311_1</v>
      </c>
      <c r="BH20" s="6" t="str">
        <f t="shared" si="35"/>
        <v>I/V_Ni222_1</v>
      </c>
      <c r="BI20" s="3" t="str">
        <f t="shared" si="35"/>
        <v>eI/V_Ni222_1</v>
      </c>
      <c r="BJ20" s="3" t="str">
        <f t="shared" si="35"/>
        <v>I/V_Ni400_1</v>
      </c>
      <c r="BK20" s="3" t="str">
        <f t="shared" si="35"/>
        <v>eI/V_Ni400_1</v>
      </c>
      <c r="BL20" s="3" t="str">
        <f t="shared" si="35"/>
        <v>I/V_Ni331_1</v>
      </c>
      <c r="BM20" s="3" t="str">
        <f t="shared" si="35"/>
        <v>eI/V_Ni331_1</v>
      </c>
      <c r="BN20" s="3" t="str">
        <f t="shared" si="35"/>
        <v>I/V_Ni420_1</v>
      </c>
      <c r="BO20" s="3" t="str">
        <f t="shared" si="35"/>
        <v>eI/V_Ni420_1</v>
      </c>
      <c r="BP20" s="19" t="str">
        <f t="shared" ref="BP20" si="36">AS20</f>
        <v>I/V_Ni422_1</v>
      </c>
      <c r="BQ20" s="19" t="str">
        <f t="shared" ref="BQ20" si="37">AT20</f>
        <v>eI/V_Ni422_1</v>
      </c>
      <c r="BR20" s="19" t="str">
        <f t="shared" ref="BR20" si="38">AU20</f>
        <v>I/V_Ni511_1</v>
      </c>
      <c r="BS20" s="19" t="str">
        <f t="shared" ref="BS20" si="39">AV20</f>
        <v>eI/V_Ni511_1</v>
      </c>
    </row>
    <row r="21" spans="1:71">
      <c r="A21" s="3" t="s">
        <v>23</v>
      </c>
      <c r="B21" s="8">
        <v>45</v>
      </c>
      <c r="C21" s="8">
        <v>0</v>
      </c>
      <c r="D21" s="18">
        <v>0</v>
      </c>
      <c r="E21" s="18">
        <v>0</v>
      </c>
      <c r="F21" s="3">
        <f>Bank1!H2</f>
        <v>2.5604800000000001</v>
      </c>
      <c r="G21" s="3">
        <f>Bank1!I2</f>
        <v>5.5237000000000001E-2</v>
      </c>
      <c r="H21" s="19">
        <f>Bank1!AB2</f>
        <v>2.72539</v>
      </c>
      <c r="I21" s="19">
        <f>Bank1!AC2</f>
        <v>6.7528000000000005E-2</v>
      </c>
      <c r="J21" s="3">
        <f>Bank1!AV2</f>
        <v>0.85753299999999999</v>
      </c>
      <c r="K21" s="3">
        <f>Bank1!AW2</f>
        <v>1.8200000000000001E-2</v>
      </c>
      <c r="L21" s="3">
        <f>Bank1!BP2</f>
        <v>1.3186500000000001</v>
      </c>
      <c r="M21" s="3">
        <f>Bank1!BQ2</f>
        <v>2.0119000000000001E-2</v>
      </c>
      <c r="N21" s="3">
        <f>Bank1!CJ2</f>
        <v>0.35503600000000002</v>
      </c>
      <c r="O21" s="3">
        <f>Bank1!CK2</f>
        <v>8.4630999999999994E-3</v>
      </c>
      <c r="P21" s="3">
        <f>Bank1!DD2</f>
        <v>0.36363400000000001</v>
      </c>
      <c r="Q21" s="3">
        <f>Bank1!DE2</f>
        <v>6.7784999999999998E-3</v>
      </c>
      <c r="R21" s="3">
        <f>Bank1!DX2</f>
        <v>0.42084100000000002</v>
      </c>
      <c r="S21" s="3">
        <f>Bank1!DY2</f>
        <v>7.7508999999999998E-3</v>
      </c>
      <c r="T21" s="3">
        <f>Bank1!ER2</f>
        <v>0.365956</v>
      </c>
      <c r="U21" s="3">
        <f>Bank1!ES2</f>
        <v>7.5034999999999998E-3</v>
      </c>
      <c r="V21" s="15">
        <f>Bank1!FL2</f>
        <v>0.23697199999999999</v>
      </c>
      <c r="W21" s="15">
        <f>Bank1!FM2</f>
        <v>5.8405999999999996E-3</v>
      </c>
      <c r="X21" s="15">
        <f>Bank1!GF2</f>
        <v>0.42238399999999998</v>
      </c>
      <c r="Y21" s="15">
        <f>Bank1!GG2</f>
        <v>1.0225E-2</v>
      </c>
      <c r="AA21" s="3">
        <f t="shared" ref="AA21:AA84" si="40">SIN(PI()/180*B21)</f>
        <v>0.70710678118654746</v>
      </c>
      <c r="AC21">
        <f>F17*$AA21</f>
        <v>1.7335353244334764</v>
      </c>
      <c r="AD21">
        <f>G17*$AA21</f>
        <v>5.3154186353122766E-2</v>
      </c>
      <c r="AE21">
        <f>H17*$AA21</f>
        <v>1.6966679553737123</v>
      </c>
      <c r="AF21">
        <f>I17*$AA21</f>
        <v>6.7822474405156874E-2</v>
      </c>
      <c r="AG21">
        <f>J17*$AA21</f>
        <v>0.59486660222306997</v>
      </c>
      <c r="AH21">
        <f>K17*$AA21</f>
        <v>1.1816606651381446E-2</v>
      </c>
      <c r="AI21">
        <f>L17*$AA21</f>
        <v>0.89900083020930166</v>
      </c>
      <c r="AJ21">
        <f>M17*$AA21</f>
        <v>2.5042612523734197E-2</v>
      </c>
      <c r="AK21">
        <f>N17*$AA21</f>
        <v>0.22646143542557942</v>
      </c>
      <c r="AL21">
        <f>O17*$AA21</f>
        <v>6.443937795272657E-3</v>
      </c>
      <c r="AM21">
        <f>P17*$AA21</f>
        <v>0.20388269094438161</v>
      </c>
      <c r="AN21">
        <f>Q17*$AA21</f>
        <v>8.3073725937636185E-3</v>
      </c>
      <c r="AO21">
        <f>R17*$AA21</f>
        <v>0.24841061916926085</v>
      </c>
      <c r="AP21">
        <f>S17*$AA21</f>
        <v>8.0414650737803614E-3</v>
      </c>
      <c r="AQ21">
        <f>T17*$AA21</f>
        <v>0.25875523782462945</v>
      </c>
      <c r="AR21">
        <f>U17*$AA21</f>
        <v>6.1819301443273708E-3</v>
      </c>
      <c r="AS21" s="23">
        <f t="shared" ref="AS21:AV21" si="41">V17*$AA21</f>
        <v>0.16631711286376036</v>
      </c>
      <c r="AT21" s="23">
        <f t="shared" si="41"/>
        <v>3.2767206727318987E-3</v>
      </c>
      <c r="AU21" s="23">
        <f t="shared" si="41"/>
        <v>0.2949053059804454</v>
      </c>
      <c r="AV21" s="23">
        <f t="shared" si="41"/>
        <v>1.0347788022106093E-2</v>
      </c>
      <c r="AX21" s="3">
        <f t="shared" si="33"/>
        <v>0</v>
      </c>
      <c r="AY21" s="3">
        <f t="shared" si="34"/>
        <v>0</v>
      </c>
      <c r="AZ21" s="3">
        <f>AC21/AC$15</f>
        <v>0.81264007902427093</v>
      </c>
      <c r="BA21" s="3">
        <f>AD21/AC$15</f>
        <v>2.4917416789639876E-2</v>
      </c>
      <c r="BB21" s="3">
        <f>AE21/AE$15</f>
        <v>1.4520499278714909</v>
      </c>
      <c r="BC21" s="3">
        <f>AF21/AE$15</f>
        <v>5.8044132180466786E-2</v>
      </c>
      <c r="BD21" s="3">
        <f>AG21/AG$15</f>
        <v>0.71152028696252845</v>
      </c>
      <c r="BE21" s="3">
        <f>AH21/AG$15</f>
        <v>1.4133850049899777E-2</v>
      </c>
      <c r="BF21" s="3">
        <f>AI21/AI$15</f>
        <v>0.92750257007430814</v>
      </c>
      <c r="BG21" s="3">
        <f>AJ21/AI$15</f>
        <v>2.5836558428684531E-2</v>
      </c>
      <c r="BH21" s="3">
        <f>AK21/AK$15</f>
        <v>0.80938774419281279</v>
      </c>
      <c r="BI21" s="3">
        <f>AL21/AK$15</f>
        <v>2.3031048381518041E-2</v>
      </c>
      <c r="BJ21" s="3">
        <f>AM21/AM$15</f>
        <v>1.4249458688827754</v>
      </c>
      <c r="BK21" s="3">
        <f>AN21/AM$15</f>
        <v>5.8060623998643875E-2</v>
      </c>
      <c r="BL21" s="3">
        <f>AO21/AO$15</f>
        <v>0.60125597797157604</v>
      </c>
      <c r="BM21" s="3">
        <f>AP21/AO$15</f>
        <v>1.9463656438800016E-2</v>
      </c>
      <c r="BN21" s="3">
        <f>AQ21/AQ$15</f>
        <v>0.69316936594744527</v>
      </c>
      <c r="BO21" s="3">
        <f>AR21/AQ$15</f>
        <v>1.6560532781867907E-2</v>
      </c>
      <c r="BP21" s="19">
        <f>AS21/AS$15</f>
        <v>0.71913241949812834</v>
      </c>
      <c r="BQ21" s="19">
        <f t="shared" ref="BP21:BS21" si="42">AT21/AS$15</f>
        <v>1.4168091453893148E-2</v>
      </c>
      <c r="BR21" s="19">
        <f>AU21/AU$15</f>
        <v>1.316714512327346</v>
      </c>
      <c r="BS21" s="19">
        <f t="shared" si="42"/>
        <v>4.620155142307826E-2</v>
      </c>
    </row>
    <row r="22" spans="1:71">
      <c r="B22" s="8">
        <v>45</v>
      </c>
      <c r="C22" s="8">
        <v>30</v>
      </c>
      <c r="D22" s="18">
        <v>0</v>
      </c>
      <c r="E22" s="18">
        <v>330</v>
      </c>
      <c r="F22" s="3">
        <f>Bank1!H3</f>
        <v>2.67035</v>
      </c>
      <c r="G22" s="3">
        <f>Bank1!I3</f>
        <v>5.7442E-2</v>
      </c>
      <c r="H22" s="19">
        <f>Bank1!AB3</f>
        <v>2.1139999999999999</v>
      </c>
      <c r="I22" s="19">
        <f>Bank1!AC3</f>
        <v>4.4216999999999999E-2</v>
      </c>
      <c r="J22" s="3">
        <f>Bank1!AV3</f>
        <v>0.84307699999999997</v>
      </c>
      <c r="K22" s="3">
        <f>Bank1!AW3</f>
        <v>1.6552999999999998E-2</v>
      </c>
      <c r="L22" s="3">
        <f>Bank1!BP3</f>
        <v>1.2441500000000001</v>
      </c>
      <c r="M22" s="3">
        <f>Bank1!BQ3</f>
        <v>1.8225999999999999E-2</v>
      </c>
      <c r="N22" s="3">
        <f>Bank1!CJ3</f>
        <v>0.35983599999999999</v>
      </c>
      <c r="O22" s="3">
        <f>Bank1!CK3</f>
        <v>8.2994999999999996E-3</v>
      </c>
      <c r="P22" s="3">
        <f>Bank1!DD3</f>
        <v>0.245307</v>
      </c>
      <c r="Q22" s="3">
        <f>Bank1!DE3</f>
        <v>4.9906999999999998E-3</v>
      </c>
      <c r="R22" s="3">
        <f>Bank1!DX3</f>
        <v>0.34498400000000001</v>
      </c>
      <c r="S22" s="3">
        <f>Bank1!DY3</f>
        <v>6.5726999999999999E-3</v>
      </c>
      <c r="T22" s="3">
        <f>Bank1!ER3</f>
        <v>0.40530899999999997</v>
      </c>
      <c r="U22" s="3">
        <f>Bank1!ES3</f>
        <v>7.1672000000000003E-3</v>
      </c>
      <c r="V22" s="15">
        <f>Bank1!FL3</f>
        <v>0.27974599999999999</v>
      </c>
      <c r="W22" s="15">
        <f>Bank1!FM3</f>
        <v>6.3090999999999998E-3</v>
      </c>
      <c r="X22" s="15">
        <f>Bank1!GF3</f>
        <v>0.42463699999999999</v>
      </c>
      <c r="Y22" s="15">
        <f>Bank1!GG3</f>
        <v>8.0026999999999997E-3</v>
      </c>
      <c r="AA22" s="3">
        <f t="shared" si="40"/>
        <v>0.70710678118654746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X22" s="21">
        <f t="shared" si="33"/>
        <v>0</v>
      </c>
      <c r="AY22" s="21">
        <f t="shared" si="34"/>
        <v>330</v>
      </c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34"/>
      <c r="BQ22" s="34"/>
      <c r="BR22" s="34"/>
      <c r="BS22" s="34"/>
    </row>
    <row r="23" spans="1:71">
      <c r="B23" s="8">
        <v>45</v>
      </c>
      <c r="C23" s="8">
        <v>60</v>
      </c>
      <c r="D23" s="18">
        <v>0</v>
      </c>
      <c r="E23" s="18">
        <v>300</v>
      </c>
      <c r="F23" s="3">
        <f>Bank1!H4</f>
        <v>2.8389199999999999</v>
      </c>
      <c r="G23" s="3">
        <f>Bank1!I4</f>
        <v>6.5575999999999995E-2</v>
      </c>
      <c r="H23" s="19">
        <f>Bank1!AB4</f>
        <v>2.00298</v>
      </c>
      <c r="I23" s="19">
        <f>Bank1!AC4</f>
        <v>4.3415000000000002E-2</v>
      </c>
      <c r="J23" s="3">
        <f>Bank1!AV4</f>
        <v>0.70689000000000002</v>
      </c>
      <c r="K23" s="3">
        <f>Bank1!AW4</f>
        <v>1.4149E-2</v>
      </c>
      <c r="L23" s="3">
        <f>Bank1!BP4</f>
        <v>1.2771300000000001</v>
      </c>
      <c r="M23" s="3">
        <f>Bank1!BQ4</f>
        <v>1.8341E-2</v>
      </c>
      <c r="N23" s="3">
        <f>Bank1!CJ4</f>
        <v>0.37307699999999999</v>
      </c>
      <c r="O23" s="3">
        <f>Bank1!CK4</f>
        <v>8.2626000000000002E-3</v>
      </c>
      <c r="P23" s="3">
        <f>Bank1!DD4</f>
        <v>0.23726</v>
      </c>
      <c r="Q23" s="3">
        <f>Bank1!DE4</f>
        <v>5.3277000000000003E-3</v>
      </c>
      <c r="R23" s="3">
        <f>Bank1!DX4</f>
        <v>0.31905299999999998</v>
      </c>
      <c r="S23" s="3">
        <f>Bank1!DY4</f>
        <v>7.3220999999999998E-3</v>
      </c>
      <c r="T23" s="3">
        <f>Bank1!ER4</f>
        <v>0.40952899999999998</v>
      </c>
      <c r="U23" s="3">
        <f>Bank1!ES4</f>
        <v>8.0873999999999998E-3</v>
      </c>
      <c r="V23" s="15">
        <f>Bank1!FL4</f>
        <v>0.233705</v>
      </c>
      <c r="W23" s="15">
        <f>Bank1!FM4</f>
        <v>7.038E-3</v>
      </c>
      <c r="X23" s="15">
        <f>Bank1!GF4</f>
        <v>0.41281899999999999</v>
      </c>
      <c r="Y23" s="15">
        <f>Bank1!GG4</f>
        <v>8.7261999999999999E-3</v>
      </c>
      <c r="AA23" s="3">
        <f t="shared" si="40"/>
        <v>0.70710678118654746</v>
      </c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X23" s="21">
        <f t="shared" si="33"/>
        <v>0</v>
      </c>
      <c r="AY23" s="21">
        <f t="shared" si="34"/>
        <v>300</v>
      </c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34"/>
      <c r="BQ23" s="34"/>
      <c r="BR23" s="34"/>
      <c r="BS23" s="34"/>
    </row>
    <row r="24" spans="1:71">
      <c r="B24" s="8">
        <v>45</v>
      </c>
      <c r="C24" s="8">
        <v>90</v>
      </c>
      <c r="D24" s="18">
        <v>0</v>
      </c>
      <c r="E24" s="18">
        <v>270</v>
      </c>
      <c r="F24" s="3">
        <f>Bank1!H5</f>
        <v>2.3805100000000001</v>
      </c>
      <c r="G24" s="3">
        <f>Bank1!I5</f>
        <v>5.3062999999999999E-2</v>
      </c>
      <c r="H24" s="19">
        <f>Bank1!AB5</f>
        <v>1.8829899999999999</v>
      </c>
      <c r="I24" s="19">
        <f>Bank1!AC5</f>
        <v>4.2507000000000003E-2</v>
      </c>
      <c r="J24" s="3">
        <f>Bank1!AV5</f>
        <v>0.79434899999999997</v>
      </c>
      <c r="K24" s="3">
        <f>Bank1!AW5</f>
        <v>1.6178000000000001E-2</v>
      </c>
      <c r="L24" s="3">
        <f>Bank1!BP5</f>
        <v>1.0630599999999999</v>
      </c>
      <c r="M24" s="3">
        <f>Bank1!BQ5</f>
        <v>1.6154000000000002E-2</v>
      </c>
      <c r="N24" s="3">
        <f>Bank1!CJ5</f>
        <v>0.298232</v>
      </c>
      <c r="O24" s="3">
        <f>Bank1!CK5</f>
        <v>6.5142999999999998E-3</v>
      </c>
      <c r="P24" s="3">
        <f>Bank1!DD5</f>
        <v>0.24237500000000001</v>
      </c>
      <c r="Q24" s="3">
        <f>Bank1!DE5</f>
        <v>4.5649999999999996E-3</v>
      </c>
      <c r="R24" s="3">
        <f>Bank1!DX5</f>
        <v>0.35084500000000002</v>
      </c>
      <c r="S24" s="3">
        <f>Bank1!DY5</f>
        <v>6.7091E-3</v>
      </c>
      <c r="T24" s="3">
        <f>Bank1!ER5</f>
        <v>0.37507299999999999</v>
      </c>
      <c r="U24" s="3">
        <f>Bank1!ES5</f>
        <v>7.1539999999999998E-3</v>
      </c>
      <c r="V24" s="15">
        <f>Bank1!FL5</f>
        <v>0.22953599999999999</v>
      </c>
      <c r="W24" s="15">
        <f>Bank1!FM5</f>
        <v>5.9325000000000003E-3</v>
      </c>
      <c r="X24" s="15">
        <f>Bank1!GF5</f>
        <v>0.41942699999999999</v>
      </c>
      <c r="Y24" s="15">
        <f>Bank1!GG5</f>
        <v>7.6048000000000001E-3</v>
      </c>
      <c r="AA24" s="3">
        <f t="shared" si="40"/>
        <v>0.70710678118654746</v>
      </c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X24" s="21">
        <f t="shared" si="33"/>
        <v>0</v>
      </c>
      <c r="AY24" s="21">
        <f t="shared" si="34"/>
        <v>270</v>
      </c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34"/>
      <c r="BQ24" s="34"/>
      <c r="BR24" s="34"/>
      <c r="BS24" s="34"/>
    </row>
    <row r="25" spans="1:71">
      <c r="B25" s="8">
        <v>45</v>
      </c>
      <c r="C25" s="8">
        <v>120</v>
      </c>
      <c r="D25" s="18">
        <v>0</v>
      </c>
      <c r="E25" s="18">
        <v>240</v>
      </c>
      <c r="F25" s="3">
        <f>Bank1!H6</f>
        <v>2.7663799999999998</v>
      </c>
      <c r="G25" s="3">
        <f>Bank1!I6</f>
        <v>5.5740999999999999E-2</v>
      </c>
      <c r="H25" s="19">
        <f>Bank1!AB6</f>
        <v>2.1818900000000001</v>
      </c>
      <c r="I25" s="19">
        <f>Bank1!AC6</f>
        <v>4.9216999999999997E-2</v>
      </c>
      <c r="J25" s="3">
        <f>Bank1!AV6</f>
        <v>0.80525999999999998</v>
      </c>
      <c r="K25" s="3">
        <f>Bank1!AW6</f>
        <v>1.6104E-2</v>
      </c>
      <c r="L25" s="3">
        <f>Bank1!BP6</f>
        <v>1.1744600000000001</v>
      </c>
      <c r="M25" s="3">
        <f>Bank1!BQ6</f>
        <v>1.9441E-2</v>
      </c>
      <c r="N25" s="3">
        <f>Bank1!CJ6</f>
        <v>0.33886500000000003</v>
      </c>
      <c r="O25" s="3">
        <f>Bank1!CK6</f>
        <v>7.8151000000000002E-3</v>
      </c>
      <c r="P25" s="3">
        <f>Bank1!DD6</f>
        <v>0.28503800000000001</v>
      </c>
      <c r="Q25" s="3">
        <f>Bank1!DE6</f>
        <v>5.3293999999999998E-3</v>
      </c>
      <c r="R25" s="3">
        <f>Bank1!DX6</f>
        <v>0.34381600000000001</v>
      </c>
      <c r="S25" s="3">
        <f>Bank1!DY6</f>
        <v>7.4159999999999998E-3</v>
      </c>
      <c r="T25" s="3">
        <f>Bank1!ER6</f>
        <v>0.402339</v>
      </c>
      <c r="U25" s="3">
        <f>Bank1!ES6</f>
        <v>8.0415E-3</v>
      </c>
      <c r="V25" s="15">
        <f>Bank1!FL6</f>
        <v>0.23366999999999999</v>
      </c>
      <c r="W25" s="15">
        <f>Bank1!FM6</f>
        <v>7.4329000000000001E-3</v>
      </c>
      <c r="X25" s="15">
        <f>Bank1!GF6</f>
        <v>0.43734899999999999</v>
      </c>
      <c r="Y25" s="15">
        <f>Bank1!GG6</f>
        <v>8.6663E-3</v>
      </c>
      <c r="AA25" s="3">
        <f t="shared" si="40"/>
        <v>0.70710678118654746</v>
      </c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X25" s="21">
        <f t="shared" si="33"/>
        <v>0</v>
      </c>
      <c r="AY25" s="21">
        <f t="shared" si="34"/>
        <v>240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34"/>
      <c r="BQ25" s="34"/>
      <c r="BR25" s="34"/>
      <c r="BS25" s="34"/>
    </row>
    <row r="26" spans="1:71">
      <c r="B26" s="8">
        <v>45</v>
      </c>
      <c r="C26" s="8">
        <v>150</v>
      </c>
      <c r="D26" s="18">
        <v>0</v>
      </c>
      <c r="E26" s="18">
        <v>210</v>
      </c>
      <c r="F26" s="3">
        <f>Bank1!H7</f>
        <v>2.6291099999999998</v>
      </c>
      <c r="G26" s="3">
        <f>Bank1!I7</f>
        <v>6.0967E-2</v>
      </c>
      <c r="H26" s="19">
        <f>Bank1!AB7</f>
        <v>2.4881000000000002</v>
      </c>
      <c r="I26" s="19">
        <f>Bank1!AC7</f>
        <v>6.0878000000000002E-2</v>
      </c>
      <c r="J26" s="3">
        <f>Bank1!AV7</f>
        <v>0.92483000000000004</v>
      </c>
      <c r="K26" s="3">
        <f>Bank1!AW7</f>
        <v>1.9421999999999998E-2</v>
      </c>
      <c r="L26" s="3">
        <f>Bank1!BP7</f>
        <v>1.3489899999999999</v>
      </c>
      <c r="M26" s="3">
        <f>Bank1!BQ7</f>
        <v>1.9663E-2</v>
      </c>
      <c r="N26" s="3">
        <f>Bank1!CJ7</f>
        <v>0.32106600000000002</v>
      </c>
      <c r="O26" s="3">
        <f>Bank1!CK7</f>
        <v>8.3622999999999996E-3</v>
      </c>
      <c r="P26" s="3">
        <f>Bank1!DD7</f>
        <v>0.31679299999999999</v>
      </c>
      <c r="Q26" s="3">
        <f>Bank1!DE7</f>
        <v>6.4262E-3</v>
      </c>
      <c r="R26" s="3">
        <f>Bank1!DX7</f>
        <v>0.38144699999999998</v>
      </c>
      <c r="S26" s="3">
        <f>Bank1!DY7</f>
        <v>7.5634999999999999E-3</v>
      </c>
      <c r="T26" s="3">
        <f>Bank1!ER7</f>
        <v>0.33984700000000001</v>
      </c>
      <c r="U26" s="3">
        <f>Bank1!ES7</f>
        <v>7.4511999999999998E-3</v>
      </c>
      <c r="V26" s="15">
        <f>Bank1!FL7</f>
        <v>0.22173399999999999</v>
      </c>
      <c r="W26" s="15">
        <f>Bank1!FM7</f>
        <v>6.2839000000000002E-3</v>
      </c>
      <c r="X26" s="15">
        <f>Bank1!GF7</f>
        <v>0.398227</v>
      </c>
      <c r="Y26" s="15">
        <f>Bank1!GG7</f>
        <v>9.0609999999999996E-3</v>
      </c>
      <c r="AA26" s="3">
        <f t="shared" si="40"/>
        <v>0.70710678118654746</v>
      </c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X26" s="21">
        <f t="shared" si="33"/>
        <v>0</v>
      </c>
      <c r="AY26" s="21">
        <f t="shared" si="34"/>
        <v>210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34"/>
      <c r="BQ26" s="34"/>
      <c r="BR26" s="34"/>
      <c r="BS26" s="34"/>
    </row>
    <row r="27" spans="1:71">
      <c r="B27" s="8">
        <v>45</v>
      </c>
      <c r="C27" s="8">
        <v>180</v>
      </c>
      <c r="D27" s="18">
        <v>0</v>
      </c>
      <c r="E27" s="18">
        <v>180</v>
      </c>
      <c r="F27" s="3">
        <f>Bank1!H8</f>
        <v>2.4517199999999999</v>
      </c>
      <c r="G27" s="3">
        <f>Bank1!I8</f>
        <v>5.6448999999999999E-2</v>
      </c>
      <c r="H27" s="19">
        <f>Bank1!AB8</f>
        <v>2.4477500000000001</v>
      </c>
      <c r="I27" s="19">
        <f>Bank1!AC8</f>
        <v>5.5580999999999998E-2</v>
      </c>
      <c r="J27" s="3">
        <f>Bank1!AV8</f>
        <v>0.91097499999999998</v>
      </c>
      <c r="K27" s="3">
        <f>Bank1!AW8</f>
        <v>1.9755000000000002E-2</v>
      </c>
      <c r="L27" s="3">
        <f>Bank1!BP8</f>
        <v>1.20651</v>
      </c>
      <c r="M27" s="3">
        <f>Bank1!BQ8</f>
        <v>2.1273E-2</v>
      </c>
      <c r="N27" s="3">
        <f>Bank1!CJ8</f>
        <v>0.32031399999999999</v>
      </c>
      <c r="O27" s="3">
        <f>Bank1!CK8</f>
        <v>8.2650999999999992E-3</v>
      </c>
      <c r="P27" s="3">
        <f>Bank1!DD8</f>
        <v>0.30142600000000003</v>
      </c>
      <c r="Q27" s="3">
        <f>Bank1!DE8</f>
        <v>5.2110000000000004E-3</v>
      </c>
      <c r="R27" s="3">
        <f>Bank1!DX8</f>
        <v>0.39769300000000002</v>
      </c>
      <c r="S27" s="3">
        <f>Bank1!DY8</f>
        <v>8.2354999999999998E-3</v>
      </c>
      <c r="T27" s="3">
        <f>Bank1!ER8</f>
        <v>0.31080799999999997</v>
      </c>
      <c r="U27" s="3">
        <f>Bank1!ES8</f>
        <v>7.8338999999999995E-3</v>
      </c>
      <c r="V27" s="15">
        <f>Bank1!FL8</f>
        <v>0.21356800000000001</v>
      </c>
      <c r="W27" s="15">
        <f>Bank1!FM8</f>
        <v>5.7536000000000002E-3</v>
      </c>
      <c r="X27" s="15">
        <f>Bank1!GF8</f>
        <v>0.33440700000000001</v>
      </c>
      <c r="Y27" s="15">
        <f>Bank1!GG8</f>
        <v>8.1379E-3</v>
      </c>
      <c r="AA27" s="3">
        <f t="shared" si="40"/>
        <v>0.70710678118654746</v>
      </c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X27" s="21">
        <f t="shared" si="33"/>
        <v>0</v>
      </c>
      <c r="AY27" s="21">
        <f t="shared" si="34"/>
        <v>180</v>
      </c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34"/>
      <c r="BQ27" s="34"/>
      <c r="BR27" s="34"/>
      <c r="BS27" s="34"/>
    </row>
    <row r="28" spans="1:71">
      <c r="B28" s="8">
        <v>45</v>
      </c>
      <c r="C28" s="8">
        <v>210</v>
      </c>
      <c r="D28" s="18">
        <v>0</v>
      </c>
      <c r="E28" s="18">
        <v>150</v>
      </c>
      <c r="F28" s="3">
        <f>Bank1!H9</f>
        <v>2.3499599999999998</v>
      </c>
      <c r="G28" s="3">
        <f>Bank1!I9</f>
        <v>4.8633999999999997E-2</v>
      </c>
      <c r="H28" s="19">
        <f>Bank1!AB9</f>
        <v>2.2705700000000002</v>
      </c>
      <c r="I28" s="19">
        <f>Bank1!AC9</f>
        <v>5.1359000000000002E-2</v>
      </c>
      <c r="J28" s="3">
        <f>Bank1!AV9</f>
        <v>0.88838099999999998</v>
      </c>
      <c r="K28" s="3">
        <f>Bank1!AW9</f>
        <v>1.9550999999999999E-2</v>
      </c>
      <c r="L28" s="3">
        <f>Bank1!BP9</f>
        <v>1.17119</v>
      </c>
      <c r="M28" s="3">
        <f>Bank1!BQ9</f>
        <v>1.9845999999999999E-2</v>
      </c>
      <c r="N28" s="3">
        <f>Bank1!CJ9</f>
        <v>0.311641</v>
      </c>
      <c r="O28" s="3">
        <f>Bank1!CK9</f>
        <v>6.9262000000000004E-3</v>
      </c>
      <c r="P28" s="3">
        <f>Bank1!DD9</f>
        <v>0.26328800000000002</v>
      </c>
      <c r="Q28" s="3">
        <f>Bank1!DE9</f>
        <v>5.3447E-3</v>
      </c>
      <c r="R28" s="3">
        <f>Bank1!DX9</f>
        <v>0.310085</v>
      </c>
      <c r="S28" s="3">
        <f>Bank1!DY9</f>
        <v>6.6338999999999999E-3</v>
      </c>
      <c r="T28" s="3">
        <f>Bank1!ER9</f>
        <v>0.34298800000000002</v>
      </c>
      <c r="U28" s="3">
        <f>Bank1!ES9</f>
        <v>7.0619000000000003E-3</v>
      </c>
      <c r="V28" s="15">
        <f>Bank1!FL9</f>
        <v>0.23853099999999999</v>
      </c>
      <c r="W28" s="15">
        <f>Bank1!FM9</f>
        <v>5.9937000000000002E-3</v>
      </c>
      <c r="X28" s="15">
        <f>Bank1!GF9</f>
        <v>0.35363099999999997</v>
      </c>
      <c r="Y28" s="15">
        <f>Bank1!GG9</f>
        <v>7.8486000000000007E-3</v>
      </c>
      <c r="AA28" s="3">
        <f t="shared" si="40"/>
        <v>0.70710678118654746</v>
      </c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X28" s="21">
        <f t="shared" si="33"/>
        <v>0</v>
      </c>
      <c r="AY28" s="21">
        <f t="shared" si="34"/>
        <v>150</v>
      </c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34"/>
      <c r="BQ28" s="34"/>
      <c r="BR28" s="34"/>
      <c r="BS28" s="34"/>
    </row>
    <row r="29" spans="1:71">
      <c r="B29" s="8">
        <v>45</v>
      </c>
      <c r="C29" s="8">
        <v>240</v>
      </c>
      <c r="D29" s="18">
        <v>0</v>
      </c>
      <c r="E29" s="18">
        <v>120</v>
      </c>
      <c r="F29" s="3">
        <f>Bank1!H10</f>
        <v>2.1036100000000002</v>
      </c>
      <c r="G29" s="3">
        <f>Bank1!I10</f>
        <v>5.3184000000000002E-2</v>
      </c>
      <c r="H29" s="19">
        <f>Bank1!AB10</f>
        <v>2.4655800000000001</v>
      </c>
      <c r="I29" s="19">
        <f>Bank1!AC10</f>
        <v>5.0195999999999998E-2</v>
      </c>
      <c r="J29" s="3">
        <f>Bank1!AV10</f>
        <v>0.82703199999999999</v>
      </c>
      <c r="K29" s="3">
        <f>Bank1!AW10</f>
        <v>1.7214E-2</v>
      </c>
      <c r="L29" s="3">
        <f>Bank1!BP10</f>
        <v>1.25034</v>
      </c>
      <c r="M29" s="3">
        <f>Bank1!BQ10</f>
        <v>1.9726E-2</v>
      </c>
      <c r="N29" s="3">
        <f>Bank1!CJ10</f>
        <v>0.292014</v>
      </c>
      <c r="O29" s="3">
        <f>Bank1!CK10</f>
        <v>6.5773999999999997E-3</v>
      </c>
      <c r="P29" s="3">
        <f>Bank1!DD10</f>
        <v>0.28270299999999998</v>
      </c>
      <c r="Q29" s="3">
        <f>Bank1!DE10</f>
        <v>4.8218999999999996E-3</v>
      </c>
      <c r="R29" s="3">
        <f>Bank1!DX10</f>
        <v>0.30065599999999998</v>
      </c>
      <c r="S29" s="3">
        <f>Bank1!DY10</f>
        <v>6.7775999999999999E-3</v>
      </c>
      <c r="T29" s="3">
        <f>Bank1!ER10</f>
        <v>0.35003800000000002</v>
      </c>
      <c r="U29" s="3">
        <f>Bank1!ES10</f>
        <v>7.3537999999999997E-3</v>
      </c>
      <c r="V29" s="15">
        <f>Bank1!FL10</f>
        <v>0.24268000000000001</v>
      </c>
      <c r="W29" s="15">
        <f>Bank1!FM10</f>
        <v>6.4736000000000004E-3</v>
      </c>
      <c r="X29" s="15">
        <f>Bank1!GF10</f>
        <v>0.377834</v>
      </c>
      <c r="Y29" s="15">
        <f>Bank1!GG10</f>
        <v>8.8610000000000008E-3</v>
      </c>
      <c r="AA29" s="3">
        <f t="shared" si="40"/>
        <v>0.70710678118654746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X29" s="21">
        <f t="shared" si="33"/>
        <v>0</v>
      </c>
      <c r="AY29" s="21">
        <f t="shared" si="34"/>
        <v>120</v>
      </c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34"/>
      <c r="BQ29" s="34"/>
      <c r="BR29" s="34"/>
      <c r="BS29" s="34"/>
    </row>
    <row r="30" spans="1:71">
      <c r="B30" s="8">
        <v>45</v>
      </c>
      <c r="C30" s="8">
        <v>270</v>
      </c>
      <c r="D30" s="18">
        <v>0</v>
      </c>
      <c r="E30" s="18">
        <v>90</v>
      </c>
      <c r="F30" s="3">
        <f>Bank1!H11</f>
        <v>1.9496100000000001</v>
      </c>
      <c r="G30" s="3">
        <f>Bank1!I11</f>
        <v>4.3943000000000003E-2</v>
      </c>
      <c r="H30" s="19">
        <f>Bank1!AB11</f>
        <v>2.4462000000000002</v>
      </c>
      <c r="I30" s="19">
        <f>Bank1!AC11</f>
        <v>5.2087000000000001E-2</v>
      </c>
      <c r="J30" s="3">
        <f>Bank1!AV11</f>
        <v>0.86746000000000001</v>
      </c>
      <c r="K30" s="3">
        <f>Bank1!AW11</f>
        <v>1.9133000000000001E-2</v>
      </c>
      <c r="L30" s="3">
        <f>Bank1!BP11</f>
        <v>1.2486600000000001</v>
      </c>
      <c r="M30" s="3">
        <f>Bank1!BQ11</f>
        <v>2.0011000000000001E-2</v>
      </c>
      <c r="N30" s="3">
        <f>Bank1!CJ11</f>
        <v>0.26560699999999998</v>
      </c>
      <c r="O30" s="3">
        <f>Bank1!CK11</f>
        <v>5.9213E-3</v>
      </c>
      <c r="P30" s="3">
        <f>Bank1!DD11</f>
        <v>0.27376299999999998</v>
      </c>
      <c r="Q30" s="3">
        <f>Bank1!DE11</f>
        <v>5.4013000000000004E-3</v>
      </c>
      <c r="R30" s="3">
        <f>Bank1!DX11</f>
        <v>0.32428600000000002</v>
      </c>
      <c r="S30" s="3">
        <f>Bank1!DY11</f>
        <v>6.5100999999999996E-3</v>
      </c>
      <c r="T30" s="3">
        <f>Bank1!ER11</f>
        <v>0.34783799999999998</v>
      </c>
      <c r="U30" s="3">
        <f>Bank1!ES11</f>
        <v>6.8339999999999998E-3</v>
      </c>
      <c r="V30" s="15">
        <f>Bank1!FL11</f>
        <v>0.226107</v>
      </c>
      <c r="W30" s="15">
        <f>Bank1!FM11</f>
        <v>5.2211000000000002E-3</v>
      </c>
      <c r="X30" s="15">
        <f>Bank1!GF11</f>
        <v>0.42180299999999998</v>
      </c>
      <c r="Y30" s="15">
        <f>Bank1!GG11</f>
        <v>8.6979999999999991E-3</v>
      </c>
      <c r="AA30" s="3">
        <f t="shared" si="40"/>
        <v>0.70710678118654746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X30" s="21">
        <f t="shared" si="33"/>
        <v>0</v>
      </c>
      <c r="AY30" s="21">
        <f t="shared" si="34"/>
        <v>90</v>
      </c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34"/>
      <c r="BQ30" s="34"/>
      <c r="BR30" s="34"/>
      <c r="BS30" s="34"/>
    </row>
    <row r="31" spans="1:71">
      <c r="B31" s="8">
        <v>45</v>
      </c>
      <c r="C31" s="8">
        <v>300</v>
      </c>
      <c r="D31" s="18">
        <v>0</v>
      </c>
      <c r="E31" s="18">
        <v>60</v>
      </c>
      <c r="F31" s="3">
        <f>Bank1!H12</f>
        <v>2.3553199999999999</v>
      </c>
      <c r="G31" s="3">
        <f>Bank1!I12</f>
        <v>5.1826999999999998E-2</v>
      </c>
      <c r="H31" s="19">
        <f>Bank1!AB12</f>
        <v>2.7219600000000002</v>
      </c>
      <c r="I31" s="19">
        <f>Bank1!AC12</f>
        <v>5.6610000000000001E-2</v>
      </c>
      <c r="J31" s="3">
        <f>Bank1!AV12</f>
        <v>0.83333199999999996</v>
      </c>
      <c r="K31" s="3">
        <f>Bank1!AW12</f>
        <v>1.7218000000000001E-2</v>
      </c>
      <c r="L31" s="3">
        <f>Bank1!BP12</f>
        <v>1.4307799999999999</v>
      </c>
      <c r="M31" s="3">
        <f>Bank1!BQ12</f>
        <v>1.9446999999999999E-2</v>
      </c>
      <c r="N31" s="3">
        <f>Bank1!CJ12</f>
        <v>0.29478500000000002</v>
      </c>
      <c r="O31" s="3">
        <f>Bank1!CK12</f>
        <v>6.5894999999999999E-3</v>
      </c>
      <c r="P31" s="3">
        <f>Bank1!DD12</f>
        <v>0.29646299999999998</v>
      </c>
      <c r="Q31" s="3">
        <f>Bank1!DE12</f>
        <v>5.0593000000000001E-3</v>
      </c>
      <c r="R31" s="3">
        <f>Bank1!DX12</f>
        <v>0.32318000000000002</v>
      </c>
      <c r="S31" s="3">
        <f>Bank1!DY12</f>
        <v>7.0623999999999999E-3</v>
      </c>
      <c r="T31" s="3">
        <f>Bank1!ER12</f>
        <v>0.35738999999999999</v>
      </c>
      <c r="U31" s="3">
        <f>Bank1!ES12</f>
        <v>7.5364999999999998E-3</v>
      </c>
      <c r="V31" s="15">
        <f>Bank1!FL12</f>
        <v>0.23429900000000001</v>
      </c>
      <c r="W31" s="15">
        <f>Bank1!FM12</f>
        <v>6.4965999999999999E-3</v>
      </c>
      <c r="X31" s="15">
        <f>Bank1!GF12</f>
        <v>0.48044700000000001</v>
      </c>
      <c r="Y31" s="15">
        <f>Bank1!GG12</f>
        <v>1.0290000000000001E-2</v>
      </c>
      <c r="AA31" s="3">
        <f t="shared" si="40"/>
        <v>0.70710678118654746</v>
      </c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X31" s="21">
        <f t="shared" si="33"/>
        <v>0</v>
      </c>
      <c r="AY31" s="21">
        <f t="shared" si="34"/>
        <v>60</v>
      </c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34"/>
      <c r="BQ31" s="34"/>
      <c r="BR31" s="34"/>
      <c r="BS31" s="34"/>
    </row>
    <row r="32" spans="1:71">
      <c r="B32" s="8">
        <v>45</v>
      </c>
      <c r="C32" s="8">
        <v>330</v>
      </c>
      <c r="D32" s="18">
        <v>0</v>
      </c>
      <c r="E32" s="18">
        <v>30</v>
      </c>
      <c r="F32" s="3">
        <f>Bank1!H13</f>
        <v>2.3631000000000002</v>
      </c>
      <c r="G32" s="3">
        <f>Bank1!I13</f>
        <v>4.9686000000000001E-2</v>
      </c>
      <c r="H32" s="19">
        <f>Bank1!AB13</f>
        <v>3.0459999999999998</v>
      </c>
      <c r="I32" s="19">
        <f>Bank1!AC13</f>
        <v>6.5196000000000004E-2</v>
      </c>
      <c r="J32" s="3">
        <f>Bank1!AV13</f>
        <v>0.83610200000000001</v>
      </c>
      <c r="K32" s="3">
        <f>Bank1!AW13</f>
        <v>1.7114000000000001E-2</v>
      </c>
      <c r="L32" s="3">
        <f>Bank1!BP13</f>
        <v>1.5226299999999999</v>
      </c>
      <c r="M32" s="3">
        <f>Bank1!BQ13</f>
        <v>2.0472000000000001E-2</v>
      </c>
      <c r="N32" s="3">
        <f>Bank1!CJ13</f>
        <v>0.31270500000000001</v>
      </c>
      <c r="O32" s="3">
        <f>Bank1!CK13</f>
        <v>6.3508999999999996E-3</v>
      </c>
      <c r="P32" s="3">
        <f>Bank1!DD13</f>
        <v>0.35195399999999999</v>
      </c>
      <c r="Q32" s="3">
        <f>Bank1!DE13</f>
        <v>6.4856999999999996E-3</v>
      </c>
      <c r="R32" s="3">
        <f>Bank1!DX13</f>
        <v>0.39878200000000003</v>
      </c>
      <c r="S32" s="3">
        <f>Bank1!DY13</f>
        <v>8.4682000000000004E-3</v>
      </c>
      <c r="T32" s="3">
        <f>Bank1!ER13</f>
        <v>0.38410699999999998</v>
      </c>
      <c r="U32" s="3">
        <f>Bank1!ES13</f>
        <v>8.6151999999999999E-3</v>
      </c>
      <c r="V32" s="15">
        <f>Bank1!FL13</f>
        <v>0.23194699999999999</v>
      </c>
      <c r="W32" s="15">
        <f>Bank1!FM13</f>
        <v>5.3671999999999999E-3</v>
      </c>
      <c r="X32" s="15">
        <f>Bank1!GF13</f>
        <v>0.52174399999999999</v>
      </c>
      <c r="Y32" s="15">
        <f>Bank1!GG13</f>
        <v>8.8217999999999994E-3</v>
      </c>
      <c r="AA32" s="3">
        <f t="shared" si="40"/>
        <v>0.70710678118654746</v>
      </c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X32" s="21">
        <f t="shared" si="33"/>
        <v>0</v>
      </c>
      <c r="AY32" s="21">
        <f t="shared" si="34"/>
        <v>30</v>
      </c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34"/>
      <c r="BQ32" s="34"/>
      <c r="BR32" s="34"/>
      <c r="BS32" s="34"/>
    </row>
    <row r="33" spans="2:71">
      <c r="B33" s="8">
        <v>50</v>
      </c>
      <c r="C33" s="8">
        <v>330</v>
      </c>
      <c r="D33" s="18">
        <v>5</v>
      </c>
      <c r="E33" s="18">
        <v>30</v>
      </c>
      <c r="F33" s="3">
        <f>Bank1!H14</f>
        <v>1.95495</v>
      </c>
      <c r="G33" s="3">
        <f>Bank1!I14</f>
        <v>4.0684999999999999E-2</v>
      </c>
      <c r="H33" s="19">
        <f>Bank1!AB14</f>
        <v>2.6347800000000001</v>
      </c>
      <c r="I33" s="19">
        <f>Bank1!AC14</f>
        <v>5.9825999999999997E-2</v>
      </c>
      <c r="J33" s="3">
        <f>Bank1!AV14</f>
        <v>0.65971800000000003</v>
      </c>
      <c r="K33" s="3">
        <f>Bank1!AW14</f>
        <v>1.1572000000000001E-2</v>
      </c>
      <c r="L33" s="3">
        <f>Bank1!BP14</f>
        <v>1.0063899999999999</v>
      </c>
      <c r="M33" s="3">
        <f>Bank1!BQ14</f>
        <v>1.4775999999999999E-2</v>
      </c>
      <c r="N33" s="3">
        <f>Bank1!CJ14</f>
        <v>0.24878700000000001</v>
      </c>
      <c r="O33" s="3">
        <f>Bank1!CK14</f>
        <v>6.5287000000000001E-3</v>
      </c>
      <c r="P33" s="3">
        <f>Bank1!DD14</f>
        <v>0.31851600000000002</v>
      </c>
      <c r="Q33" s="3">
        <f>Bank1!DE14</f>
        <v>5.8573999999999996E-3</v>
      </c>
      <c r="R33" s="3">
        <f>Bank1!DX14</f>
        <v>0.34345199999999998</v>
      </c>
      <c r="S33" s="3">
        <f>Bank1!DY14</f>
        <v>7.1544E-3</v>
      </c>
      <c r="T33" s="3">
        <f>Bank1!ER14</f>
        <v>0.34124199999999999</v>
      </c>
      <c r="U33" s="3">
        <f>Bank1!ES14</f>
        <v>7.3299999999999997E-3</v>
      </c>
      <c r="V33" s="15">
        <f>Bank1!FL14</f>
        <v>0.26946599999999998</v>
      </c>
      <c r="W33" s="15">
        <f>Bank1!FM14</f>
        <v>6.9541000000000004E-3</v>
      </c>
      <c r="X33" s="15">
        <f>Bank1!GF14</f>
        <v>0.33525500000000003</v>
      </c>
      <c r="Y33" s="15">
        <f>Bank1!GG14</f>
        <v>7.0419000000000002E-3</v>
      </c>
      <c r="AA33" s="3">
        <f t="shared" si="40"/>
        <v>0.76604444311897801</v>
      </c>
      <c r="AC33">
        <f t="shared" ref="AC33:AC64" si="43">F33*$AA33</f>
        <v>1.4975785840754461</v>
      </c>
      <c r="AD33">
        <f t="shared" ref="AD33:AD64" si="44">G33*$AA33</f>
        <v>3.1166518168295621E-2</v>
      </c>
      <c r="AE33">
        <f t="shared" ref="AE33:AE64" si="45">H33*$AA33</f>
        <v>2.0183585778410209</v>
      </c>
      <c r="AF33">
        <f t="shared" ref="AF33:AF64" si="46">I33*$AA33</f>
        <v>4.582937485403598E-2</v>
      </c>
      <c r="AG33">
        <f t="shared" ref="AG33:AG64" si="47">J33*$AA33</f>
        <v>0.50537330792556601</v>
      </c>
      <c r="AH33">
        <f t="shared" ref="AH33:AH64" si="48">K33*$AA33</f>
        <v>8.8646662957728144E-3</v>
      </c>
      <c r="AI33">
        <f t="shared" ref="AI33:AI64" si="49">L33*$AA33</f>
        <v>0.7709394671105082</v>
      </c>
      <c r="AJ33">
        <f t="shared" ref="AJ33:AJ64" si="50">M33*$AA33</f>
        <v>1.1319072691526018E-2</v>
      </c>
      <c r="AK33">
        <f t="shared" ref="AK33:AK64" si="51">N33*$AA33</f>
        <v>0.19058189887024118</v>
      </c>
      <c r="AL33">
        <f t="shared" ref="AL33:AL64" si="52">O33*$AA33</f>
        <v>5.0012743557908716E-3</v>
      </c>
      <c r="AM33">
        <f t="shared" ref="AM33:AM64" si="53">P33*$AA33</f>
        <v>0.24399741184448442</v>
      </c>
      <c r="AN33">
        <f t="shared" ref="AN33:AN64" si="54">Q33*$AA33</f>
        <v>4.4870287211251011E-3</v>
      </c>
      <c r="AO33">
        <f t="shared" ref="AO33:AO64" si="55">R33*$AA33</f>
        <v>0.26309949607809924</v>
      </c>
      <c r="AP33">
        <f t="shared" ref="AP33:AP64" si="56">S33*$AA33</f>
        <v>5.4805883638504166E-3</v>
      </c>
      <c r="AQ33">
        <f t="shared" ref="AQ33:AQ64" si="57">T33*$AA33</f>
        <v>0.2614065378588063</v>
      </c>
      <c r="AR33" s="23">
        <f t="shared" ref="AR33" si="58">U33*$AA33</f>
        <v>5.6151057680621083E-3</v>
      </c>
      <c r="AS33" s="23">
        <f t="shared" ref="AS33" si="59">V33*$AA33</f>
        <v>0.20642293190949851</v>
      </c>
      <c r="AT33" s="23">
        <f t="shared" ref="AT33" si="60">W33*$AA33</f>
        <v>5.3271496618936855E-3</v>
      </c>
      <c r="AU33" s="23">
        <f t="shared" ref="AU33" si="61">X33*$AA33</f>
        <v>0.25682022977785302</v>
      </c>
      <c r="AV33" s="23">
        <f t="shared" ref="AV33" si="62">Y33*$AA33</f>
        <v>5.3944083639995317E-3</v>
      </c>
      <c r="AX33" s="3">
        <f t="shared" si="33"/>
        <v>5</v>
      </c>
      <c r="AY33" s="3">
        <f t="shared" si="34"/>
        <v>30</v>
      </c>
      <c r="AZ33" s="3">
        <f t="shared" ref="AZ33:AZ96" si="63">AC33/AC$15</f>
        <v>0.70202917803583986</v>
      </c>
      <c r="BA33" s="3">
        <f t="shared" ref="BA33:BA96" si="64">AD33/AC$15</f>
        <v>1.4610121541925954E-2</v>
      </c>
      <c r="BB33" s="3">
        <f t="shared" ref="BB33:BB96" si="65">AE33/AE$15</f>
        <v>1.7273606294564121</v>
      </c>
      <c r="BC33" s="3">
        <f t="shared" ref="BC33:BC96" si="66">AF33/AE$15</f>
        <v>3.922189974793315E-2</v>
      </c>
      <c r="BD33" s="3">
        <f t="shared" ref="BD33:BD96" si="67">AG33/AG$15</f>
        <v>0.60447730589447379</v>
      </c>
      <c r="BE33" s="3">
        <f t="shared" ref="BE33:BE96" si="68">AH33/AG$15</f>
        <v>1.0603032483289605E-2</v>
      </c>
      <c r="BF33" s="3">
        <f t="shared" ref="BF33:BF96" si="69">AI33/AI$15</f>
        <v>0.79538117551041554</v>
      </c>
      <c r="BG33" s="3">
        <f t="shared" ref="BG33:BG96" si="70">AJ33/AI$15</f>
        <v>1.1677930274885383E-2</v>
      </c>
      <c r="BH33" s="3">
        <f t="shared" ref="BH33:BH96" si="71">AK33/AK$15</f>
        <v>0.68115197150756823</v>
      </c>
      <c r="BI33" s="3">
        <f t="shared" ref="BI33:BI96" si="72">AL33/AK$15</f>
        <v>1.7874876405847014E-2</v>
      </c>
      <c r="BJ33" s="3">
        <f t="shared" ref="BJ33:BJ96" si="73">AM33/AM$15</f>
        <v>1.7053095700053018</v>
      </c>
      <c r="BK33" s="3">
        <f t="shared" ref="BK33:BK96" si="74">AN33/AM$15</f>
        <v>3.1360058130043868E-2</v>
      </c>
      <c r="BL33" s="3">
        <f t="shared" ref="BL33:BL96" si="75">AO33/AO$15</f>
        <v>0.63680910802963508</v>
      </c>
      <c r="BM33" s="3">
        <f t="shared" ref="BM33:BM96" si="76">AP33/AO$15</f>
        <v>1.3265280395767739E-2</v>
      </c>
      <c r="BN33" s="3">
        <f t="shared" ref="BN33:BN96" si="77">AQ33/AQ$15</f>
        <v>0.7002718307287471</v>
      </c>
      <c r="BO33" s="3">
        <f t="shared" ref="BO33:BO96" si="78">AR33/AQ$15</f>
        <v>1.5042088955174674E-2</v>
      </c>
      <c r="BP33" s="19">
        <f>AS33/AS$15</f>
        <v>0.89254448870559111</v>
      </c>
      <c r="BQ33" s="19">
        <f t="shared" ref="BQ33:BQ96" si="79">AT33/AS$15</f>
        <v>2.3033865604222988E-2</v>
      </c>
      <c r="BR33" s="19">
        <f>AU33/AU$15</f>
        <v>1.146669513061136</v>
      </c>
      <c r="BS33" s="19">
        <f t="shared" ref="BS33:BS96" si="80">AV33/AU$15</f>
        <v>2.4085344123205361E-2</v>
      </c>
    </row>
    <row r="34" spans="2:71">
      <c r="B34" s="8">
        <v>50</v>
      </c>
      <c r="C34" s="8">
        <v>300</v>
      </c>
      <c r="D34" s="18">
        <v>5</v>
      </c>
      <c r="E34" s="18">
        <v>60</v>
      </c>
      <c r="F34" s="3">
        <f>Bank1!H15</f>
        <v>1.83883</v>
      </c>
      <c r="G34" s="3">
        <f>Bank1!I15</f>
        <v>4.1529999999999997E-2</v>
      </c>
      <c r="H34" s="19">
        <f>Bank1!AB15</f>
        <v>2.8192300000000001</v>
      </c>
      <c r="I34" s="19">
        <f>Bank1!AC15</f>
        <v>6.3018000000000005E-2</v>
      </c>
      <c r="J34" s="3">
        <f>Bank1!AV15</f>
        <v>0.703148</v>
      </c>
      <c r="K34" s="3">
        <f>Bank1!AW15</f>
        <v>1.3335E-2</v>
      </c>
      <c r="L34" s="3">
        <f>Bank1!BP15</f>
        <v>1.0240499999999999</v>
      </c>
      <c r="M34" s="3">
        <f>Bank1!BQ15</f>
        <v>1.2593E-2</v>
      </c>
      <c r="N34" s="3">
        <f>Bank1!CJ15</f>
        <v>0.244616</v>
      </c>
      <c r="O34" s="3">
        <f>Bank1!CK15</f>
        <v>5.9062999999999997E-3</v>
      </c>
      <c r="P34" s="3">
        <f>Bank1!DD15</f>
        <v>0.34963899999999998</v>
      </c>
      <c r="Q34" s="3">
        <f>Bank1!DE15</f>
        <v>7.4649E-3</v>
      </c>
      <c r="R34" s="3">
        <f>Bank1!DX15</f>
        <v>0.31348199999999998</v>
      </c>
      <c r="S34" s="3">
        <f>Bank1!DY15</f>
        <v>7.0994999999999999E-3</v>
      </c>
      <c r="T34" s="3">
        <f>Bank1!ER15</f>
        <v>0.359093</v>
      </c>
      <c r="U34" s="3">
        <f>Bank1!ES15</f>
        <v>7.6280000000000002E-3</v>
      </c>
      <c r="V34" s="15">
        <f>Bank1!FL15</f>
        <v>0.23880399999999999</v>
      </c>
      <c r="W34" s="15">
        <f>Bank1!FM15</f>
        <v>5.6858000000000004E-3</v>
      </c>
      <c r="X34" s="15">
        <f>Bank1!GF15</f>
        <v>0.43176700000000001</v>
      </c>
      <c r="Y34" s="15">
        <f>Bank1!GG15</f>
        <v>8.4828999999999998E-3</v>
      </c>
      <c r="AA34" s="3">
        <f t="shared" si="40"/>
        <v>0.76604444311897801</v>
      </c>
      <c r="AC34">
        <f t="shared" si="43"/>
        <v>1.4086255033404702</v>
      </c>
      <c r="AD34">
        <f t="shared" si="44"/>
        <v>3.1813825722731157E-2</v>
      </c>
      <c r="AE34">
        <f t="shared" si="45"/>
        <v>2.1596554753743167</v>
      </c>
      <c r="AF34">
        <f t="shared" si="46"/>
        <v>4.8274588716471757E-2</v>
      </c>
      <c r="AG34">
        <f t="shared" si="47"/>
        <v>0.53864261809022318</v>
      </c>
      <c r="AH34">
        <f t="shared" si="48"/>
        <v>1.0215202648991572E-2</v>
      </c>
      <c r="AI34">
        <f t="shared" si="49"/>
        <v>0.78446781197598936</v>
      </c>
      <c r="AJ34">
        <f t="shared" si="50"/>
        <v>9.6467976721972895E-3</v>
      </c>
      <c r="AK34">
        <f t="shared" si="51"/>
        <v>0.18738672749799193</v>
      </c>
      <c r="AL34">
        <f t="shared" si="52"/>
        <v>4.5244882943936198E-3</v>
      </c>
      <c r="AM34">
        <f t="shared" si="53"/>
        <v>0.26783901304767632</v>
      </c>
      <c r="AN34">
        <f t="shared" si="54"/>
        <v>5.7184451634388588E-3</v>
      </c>
      <c r="AO34">
        <f t="shared" si="55"/>
        <v>0.24014114411782345</v>
      </c>
      <c r="AP34">
        <f t="shared" si="56"/>
        <v>5.4385325239231846E-3</v>
      </c>
      <c r="AQ34">
        <f t="shared" si="57"/>
        <v>0.27508119721292318</v>
      </c>
      <c r="AR34">
        <f t="shared" ref="AR33:AR64" si="81">U34*$AA34</f>
        <v>5.8433870121115646E-3</v>
      </c>
      <c r="AS34" s="23">
        <f t="shared" ref="AS33:AS96" si="82">V34*$AA34</f>
        <v>0.18293447719458442</v>
      </c>
      <c r="AT34" s="23">
        <f t="shared" ref="AT33:AT96" si="83">W34*$AA34</f>
        <v>4.3555754946858856E-3</v>
      </c>
      <c r="AU34" s="23">
        <f t="shared" ref="AU33:AU96" si="84">X34*$AA34</f>
        <v>0.33075271107215176</v>
      </c>
      <c r="AV34" s="23">
        <f t="shared" ref="AV33:AV96" si="85">Y34*$AA34</f>
        <v>6.498278406533978E-3</v>
      </c>
      <c r="AX34" s="3">
        <f t="shared" si="33"/>
        <v>5</v>
      </c>
      <c r="AY34" s="3">
        <f t="shared" si="34"/>
        <v>60</v>
      </c>
      <c r="AZ34" s="3">
        <f t="shared" si="63"/>
        <v>0.6603300920471844</v>
      </c>
      <c r="BA34" s="3">
        <f t="shared" si="64"/>
        <v>1.4913563908963619E-2</v>
      </c>
      <c r="BB34" s="3">
        <f t="shared" si="65"/>
        <v>1.8482859697517064</v>
      </c>
      <c r="BC34" s="3">
        <f t="shared" si="66"/>
        <v>4.1314573568603137E-2</v>
      </c>
      <c r="BD34" s="3">
        <f t="shared" si="67"/>
        <v>0.64427074702386089</v>
      </c>
      <c r="BE34" s="3">
        <f t="shared" si="68"/>
        <v>1.2218409796462743E-2</v>
      </c>
      <c r="BF34" s="3">
        <f t="shared" si="69"/>
        <v>0.80933842027587821</v>
      </c>
      <c r="BG34" s="3">
        <f t="shared" si="70"/>
        <v>9.9526377877390115E-3</v>
      </c>
      <c r="BH34" s="3">
        <f t="shared" si="71"/>
        <v>0.66973222339710403</v>
      </c>
      <c r="BI34" s="3">
        <f t="shared" si="72"/>
        <v>1.6170812338728111E-2</v>
      </c>
      <c r="BJ34" s="3">
        <f t="shared" si="73"/>
        <v>1.871939660007923</v>
      </c>
      <c r="BK34" s="3">
        <f t="shared" si="74"/>
        <v>3.9966486484611687E-2</v>
      </c>
      <c r="BL34" s="3">
        <f t="shared" si="75"/>
        <v>0.58124044350694148</v>
      </c>
      <c r="BM34" s="3">
        <f t="shared" si="76"/>
        <v>1.3163487947242685E-2</v>
      </c>
      <c r="BN34" s="3">
        <f t="shared" si="77"/>
        <v>0.73690434504509406</v>
      </c>
      <c r="BO34" s="3">
        <f t="shared" si="78"/>
        <v>1.5653622721701559E-2</v>
      </c>
      <c r="BP34" s="19">
        <f t="shared" ref="BP34:BP97" si="86">AS34/AS$15</f>
        <v>0.79098362717689796</v>
      </c>
      <c r="BQ34" s="19">
        <f t="shared" si="79"/>
        <v>1.883291195877124E-2</v>
      </c>
      <c r="BR34" s="19">
        <f t="shared" ref="BR34:BR97" si="87">AU34/AU$15</f>
        <v>1.4767685959817674</v>
      </c>
      <c r="BS34" s="19">
        <f t="shared" si="80"/>
        <v>2.9013982826046766E-2</v>
      </c>
    </row>
    <row r="35" spans="2:71">
      <c r="B35" s="8">
        <v>50</v>
      </c>
      <c r="C35" s="8">
        <v>270</v>
      </c>
      <c r="D35" s="18">
        <v>5</v>
      </c>
      <c r="E35" s="18">
        <v>90</v>
      </c>
      <c r="F35" s="3">
        <f>Bank1!H16</f>
        <v>2.0416099999999999</v>
      </c>
      <c r="G35" s="3">
        <f>Bank1!I16</f>
        <v>4.5505999999999998E-2</v>
      </c>
      <c r="H35" s="19">
        <f>Bank1!AB16</f>
        <v>2.68363</v>
      </c>
      <c r="I35" s="19">
        <f>Bank1!AC16</f>
        <v>5.8848999999999999E-2</v>
      </c>
      <c r="J35" s="3">
        <f>Bank1!AV16</f>
        <v>0.84809500000000004</v>
      </c>
      <c r="K35" s="3">
        <f>Bank1!AW16</f>
        <v>1.9963000000000002E-2</v>
      </c>
      <c r="L35" s="3">
        <f>Bank1!BP16</f>
        <v>0.97746599999999995</v>
      </c>
      <c r="M35" s="3">
        <f>Bank1!BQ16</f>
        <v>1.4080000000000001E-2</v>
      </c>
      <c r="N35" s="3">
        <f>Bank1!CJ16</f>
        <v>0.284748</v>
      </c>
      <c r="O35" s="3">
        <f>Bank1!CK16</f>
        <v>7.3962000000000003E-3</v>
      </c>
      <c r="P35" s="3">
        <f>Bank1!DD16</f>
        <v>0.33418799999999999</v>
      </c>
      <c r="Q35" s="3">
        <f>Bank1!DE16</f>
        <v>5.1809999999999998E-3</v>
      </c>
      <c r="R35" s="3">
        <f>Bank1!DX16</f>
        <v>0.30719600000000002</v>
      </c>
      <c r="S35" s="3">
        <f>Bank1!DY16</f>
        <v>6.4660000000000004E-3</v>
      </c>
      <c r="T35" s="3">
        <f>Bank1!ER16</f>
        <v>0.37531199999999998</v>
      </c>
      <c r="U35" s="3">
        <f>Bank1!ES16</f>
        <v>7.0498000000000002E-3</v>
      </c>
      <c r="V35" s="15">
        <f>Bank1!FL16</f>
        <v>0.27424999999999999</v>
      </c>
      <c r="W35" s="15">
        <f>Bank1!FM16</f>
        <v>6.3036999999999998E-3</v>
      </c>
      <c r="X35" s="15">
        <f>Bank1!GF16</f>
        <v>0.43213299999999999</v>
      </c>
      <c r="Y35" s="15">
        <f>Bank1!GG16</f>
        <v>8.5889999999999994E-3</v>
      </c>
      <c r="AA35" s="3">
        <f t="shared" si="40"/>
        <v>0.76604444311897801</v>
      </c>
      <c r="AC35">
        <f t="shared" si="43"/>
        <v>1.5639639955161366</v>
      </c>
      <c r="AD35">
        <f t="shared" si="44"/>
        <v>3.4859618428572214E-2</v>
      </c>
      <c r="AE35">
        <f t="shared" si="45"/>
        <v>2.0557798488873829</v>
      </c>
      <c r="AF35">
        <f t="shared" si="46"/>
        <v>4.5080949433108738E-2</v>
      </c>
      <c r="AG35">
        <f t="shared" si="47"/>
        <v>0.64967846198698964</v>
      </c>
      <c r="AH35">
        <f t="shared" si="48"/>
        <v>1.529254521798416E-2</v>
      </c>
      <c r="AI35">
        <f t="shared" si="49"/>
        <v>0.74878239763773491</v>
      </c>
      <c r="AJ35">
        <f t="shared" si="50"/>
        <v>1.078590575911521E-2</v>
      </c>
      <c r="AK35">
        <f t="shared" si="51"/>
        <v>0.21812962308924275</v>
      </c>
      <c r="AL35">
        <f t="shared" si="52"/>
        <v>5.6658179101965857E-3</v>
      </c>
      <c r="AM35">
        <f t="shared" si="53"/>
        <v>0.256002860357045</v>
      </c>
      <c r="AN35">
        <f t="shared" si="54"/>
        <v>3.9688762597994247E-3</v>
      </c>
      <c r="AO35">
        <f t="shared" si="55"/>
        <v>0.23532578874837759</v>
      </c>
      <c r="AP35">
        <f t="shared" si="56"/>
        <v>4.9532433692073118E-3</v>
      </c>
      <c r="AQ35">
        <f t="shared" si="57"/>
        <v>0.28750567203586985</v>
      </c>
      <c r="AR35">
        <f t="shared" si="81"/>
        <v>5.4004601151001717E-3</v>
      </c>
      <c r="AS35" s="23">
        <f t="shared" si="82"/>
        <v>0.21008768852537971</v>
      </c>
      <c r="AT35" s="23">
        <f t="shared" si="83"/>
        <v>4.8289143560891019E-3</v>
      </c>
      <c r="AU35" s="23">
        <f t="shared" si="84"/>
        <v>0.33103308333833331</v>
      </c>
      <c r="AV35" s="23">
        <f t="shared" si="85"/>
        <v>6.5795557219489017E-3</v>
      </c>
      <c r="AX35" s="3">
        <f t="shared" si="33"/>
        <v>5</v>
      </c>
      <c r="AY35" s="3">
        <f t="shared" si="34"/>
        <v>90</v>
      </c>
      <c r="AZ35" s="3">
        <f t="shared" si="63"/>
        <v>0.73314907806836538</v>
      </c>
      <c r="BA35" s="3">
        <f t="shared" si="64"/>
        <v>1.6341358999308896E-2</v>
      </c>
      <c r="BB35" s="3">
        <f t="shared" si="65"/>
        <v>1.7593866683473045</v>
      </c>
      <c r="BC35" s="3">
        <f t="shared" si="66"/>
        <v>3.85813789701153E-2</v>
      </c>
      <c r="BD35" s="3">
        <f t="shared" si="67"/>
        <v>0.77708078412681436</v>
      </c>
      <c r="BE35" s="3">
        <f t="shared" si="68"/>
        <v>1.8291422179736463E-2</v>
      </c>
      <c r="BF35" s="3">
        <f t="shared" si="69"/>
        <v>0.77252164280394664</v>
      </c>
      <c r="BG35" s="3">
        <f t="shared" si="70"/>
        <v>1.1127859926257864E-2</v>
      </c>
      <c r="BH35" s="3">
        <f t="shared" si="71"/>
        <v>0.77960931070689798</v>
      </c>
      <c r="BI35" s="3">
        <f t="shared" si="72"/>
        <v>2.0249997836158145E-2</v>
      </c>
      <c r="BJ35" s="3">
        <f t="shared" si="73"/>
        <v>1.7892162233009699</v>
      </c>
      <c r="BK35" s="3">
        <f t="shared" si="74"/>
        <v>2.7738665819605504E-2</v>
      </c>
      <c r="BL35" s="3">
        <f t="shared" si="75"/>
        <v>0.56958530085797088</v>
      </c>
      <c r="BM35" s="3">
        <f t="shared" si="76"/>
        <v>1.1988888381839735E-2</v>
      </c>
      <c r="BN35" s="3">
        <f t="shared" si="77"/>
        <v>0.77018778853267622</v>
      </c>
      <c r="BO35" s="3">
        <f t="shared" si="78"/>
        <v>1.4467083044500742E-2</v>
      </c>
      <c r="BP35" s="19">
        <f t="shared" si="86"/>
        <v>0.90839039443754821</v>
      </c>
      <c r="BQ35" s="19">
        <f t="shared" si="79"/>
        <v>2.0879564373440195E-2</v>
      </c>
      <c r="BR35" s="19">
        <f t="shared" si="87"/>
        <v>1.4780204223282212</v>
      </c>
      <c r="BS35" s="19">
        <f t="shared" si="80"/>
        <v>2.9376875654895811E-2</v>
      </c>
    </row>
    <row r="36" spans="2:71">
      <c r="B36" s="8">
        <v>50</v>
      </c>
      <c r="C36" s="8">
        <v>240</v>
      </c>
      <c r="D36" s="18">
        <v>5</v>
      </c>
      <c r="E36" s="18">
        <v>120</v>
      </c>
      <c r="F36" s="3">
        <f>Bank1!H17</f>
        <v>2.1799900000000001</v>
      </c>
      <c r="G36" s="3">
        <f>Bank1!I17</f>
        <v>5.0568000000000002E-2</v>
      </c>
      <c r="H36" s="19">
        <f>Bank1!AB17</f>
        <v>2.3876499999999998</v>
      </c>
      <c r="I36" s="19">
        <f>Bank1!AC17</f>
        <v>5.2075000000000003E-2</v>
      </c>
      <c r="J36" s="3">
        <f>Bank1!AV17</f>
        <v>0.76872499999999999</v>
      </c>
      <c r="K36" s="3">
        <f>Bank1!AW17</f>
        <v>1.5938000000000001E-2</v>
      </c>
      <c r="L36" s="3">
        <f>Bank1!BP17</f>
        <v>0.955341</v>
      </c>
      <c r="M36" s="3">
        <f>Bank1!BQ17</f>
        <v>1.2468999999999999E-2</v>
      </c>
      <c r="N36" s="3">
        <f>Bank1!CJ17</f>
        <v>0.28183900000000001</v>
      </c>
      <c r="O36" s="3">
        <f>Bank1!CK17</f>
        <v>6.0867999999999998E-3</v>
      </c>
      <c r="P36" s="3">
        <f>Bank1!DD17</f>
        <v>0.28254000000000001</v>
      </c>
      <c r="Q36" s="3">
        <f>Bank1!DE17</f>
        <v>4.8418999999999997E-3</v>
      </c>
      <c r="R36" s="3">
        <f>Bank1!DX17</f>
        <v>0.30617699999999998</v>
      </c>
      <c r="S36" s="3">
        <f>Bank1!DY17</f>
        <v>6.7391999999999999E-3</v>
      </c>
      <c r="T36" s="3">
        <f>Bank1!ER17</f>
        <v>0.33069900000000002</v>
      </c>
      <c r="U36" s="3">
        <f>Bank1!ES17</f>
        <v>7.182E-3</v>
      </c>
      <c r="V36" s="15">
        <f>Bank1!FL17</f>
        <v>0.26157900000000001</v>
      </c>
      <c r="W36" s="15">
        <f>Bank1!FM17</f>
        <v>7.2031999999999999E-3</v>
      </c>
      <c r="X36" s="15">
        <f>Bank1!GF17</f>
        <v>0.40490100000000001</v>
      </c>
      <c r="Y36" s="15">
        <f>Bank1!GG17</f>
        <v>7.9729999999999992E-3</v>
      </c>
      <c r="AA36" s="3">
        <f t="shared" si="40"/>
        <v>0.76604444311897801</v>
      </c>
      <c r="AC36">
        <f t="shared" si="43"/>
        <v>1.669969225554941</v>
      </c>
      <c r="AD36">
        <f t="shared" si="44"/>
        <v>3.8737335399640478E-2</v>
      </c>
      <c r="AE36">
        <f t="shared" si="45"/>
        <v>1.8290460146130276</v>
      </c>
      <c r="AF36">
        <f t="shared" si="46"/>
        <v>3.9891764375420781E-2</v>
      </c>
      <c r="AG36">
        <f t="shared" si="47"/>
        <v>0.58887751453663639</v>
      </c>
      <c r="AH36">
        <f t="shared" si="48"/>
        <v>1.2209216334430272E-2</v>
      </c>
      <c r="AI36">
        <f t="shared" si="49"/>
        <v>0.73183366433372754</v>
      </c>
      <c r="AJ36">
        <f t="shared" si="50"/>
        <v>9.5518081612505357E-3</v>
      </c>
      <c r="AK36">
        <f t="shared" si="51"/>
        <v>0.21590119980420966</v>
      </c>
      <c r="AL36">
        <f t="shared" si="52"/>
        <v>4.6627593163765949E-3</v>
      </c>
      <c r="AM36">
        <f t="shared" si="53"/>
        <v>0.21643819695883607</v>
      </c>
      <c r="AN36">
        <f t="shared" si="54"/>
        <v>3.7091105891377792E-3</v>
      </c>
      <c r="AO36">
        <f t="shared" si="55"/>
        <v>0.23454518946083933</v>
      </c>
      <c r="AP36">
        <f t="shared" si="56"/>
        <v>5.1625267110674165E-3</v>
      </c>
      <c r="AQ36">
        <f t="shared" si="57"/>
        <v>0.25333013129500292</v>
      </c>
      <c r="AR36">
        <f t="shared" si="81"/>
        <v>5.5017311904805005E-3</v>
      </c>
      <c r="AS36" s="23">
        <f t="shared" si="82"/>
        <v>0.20038113938661917</v>
      </c>
      <c r="AT36" s="23">
        <f t="shared" si="83"/>
        <v>5.5179713326746222E-3</v>
      </c>
      <c r="AU36" s="23">
        <f t="shared" si="84"/>
        <v>0.3101721610633173</v>
      </c>
      <c r="AV36" s="23">
        <f t="shared" si="85"/>
        <v>6.1076723449876111E-3</v>
      </c>
      <c r="AX36" s="3">
        <f t="shared" si="33"/>
        <v>5</v>
      </c>
      <c r="AY36" s="3">
        <f t="shared" si="34"/>
        <v>120</v>
      </c>
      <c r="AZ36" s="3">
        <f t="shared" si="63"/>
        <v>0.78284180558395389</v>
      </c>
      <c r="BA36" s="3">
        <f t="shared" si="64"/>
        <v>1.8159140374391338E-2</v>
      </c>
      <c r="BB36" s="3">
        <f t="shared" si="65"/>
        <v>1.5653423082464577</v>
      </c>
      <c r="BC36" s="3">
        <f t="shared" si="66"/>
        <v>3.4140347497302492E-2</v>
      </c>
      <c r="BD36" s="3">
        <f t="shared" si="67"/>
        <v>0.70435673571697199</v>
      </c>
      <c r="BE36" s="3">
        <f t="shared" si="68"/>
        <v>1.4603450718861882E-2</v>
      </c>
      <c r="BF36" s="3">
        <f t="shared" si="69"/>
        <v>0.75503557029908486</v>
      </c>
      <c r="BG36" s="3">
        <f t="shared" si="70"/>
        <v>9.854636748615718E-3</v>
      </c>
      <c r="BH36" s="3">
        <f t="shared" si="71"/>
        <v>0.77164478247545709</v>
      </c>
      <c r="BI36" s="3">
        <f t="shared" si="72"/>
        <v>1.6665001869761144E-2</v>
      </c>
      <c r="BJ36" s="3">
        <f t="shared" si="73"/>
        <v>1.5126969003418917</v>
      </c>
      <c r="BK36" s="3">
        <f t="shared" si="74"/>
        <v>2.5923151135292009E-2</v>
      </c>
      <c r="BL36" s="3">
        <f t="shared" si="75"/>
        <v>0.56769592918134004</v>
      </c>
      <c r="BM36" s="3">
        <f t="shared" si="76"/>
        <v>1.2495440238616509E-2</v>
      </c>
      <c r="BN36" s="3">
        <f t="shared" si="77"/>
        <v>0.67863625857944199</v>
      </c>
      <c r="BO36" s="3">
        <f t="shared" si="78"/>
        <v>1.4738374198644546E-2</v>
      </c>
      <c r="BP36" s="19">
        <f t="shared" si="86"/>
        <v>0.86642060523821129</v>
      </c>
      <c r="BQ36" s="19">
        <f t="shared" si="79"/>
        <v>2.385895237634475E-2</v>
      </c>
      <c r="BR36" s="19">
        <f t="shared" si="87"/>
        <v>1.3848790696871545</v>
      </c>
      <c r="BS36" s="19">
        <f t="shared" si="80"/>
        <v>2.7269976667421619E-2</v>
      </c>
    </row>
    <row r="37" spans="2:71">
      <c r="B37" s="8">
        <v>50</v>
      </c>
      <c r="C37" s="8">
        <v>210</v>
      </c>
      <c r="D37" s="18">
        <v>5</v>
      </c>
      <c r="E37" s="18">
        <v>150</v>
      </c>
      <c r="F37" s="3">
        <f>Bank1!H18</f>
        <v>2.3296100000000002</v>
      </c>
      <c r="G37" s="3">
        <f>Bank1!I18</f>
        <v>5.3191000000000002E-2</v>
      </c>
      <c r="H37" s="19">
        <f>Bank1!AB18</f>
        <v>2.4405100000000002</v>
      </c>
      <c r="I37" s="19">
        <f>Bank1!AC18</f>
        <v>5.1978999999999997E-2</v>
      </c>
      <c r="J37" s="3">
        <f>Bank1!AV18</f>
        <v>0.74208700000000005</v>
      </c>
      <c r="K37" s="3">
        <f>Bank1!AW18</f>
        <v>1.5167999999999999E-2</v>
      </c>
      <c r="L37" s="3">
        <f>Bank1!BP18</f>
        <v>0.88200699999999999</v>
      </c>
      <c r="M37" s="3">
        <f>Bank1!BQ18</f>
        <v>1.4256E-2</v>
      </c>
      <c r="N37" s="3">
        <f>Bank1!CJ18</f>
        <v>0.31946600000000003</v>
      </c>
      <c r="O37" s="3">
        <f>Bank1!CK18</f>
        <v>6.8944999999999996E-3</v>
      </c>
      <c r="P37" s="3">
        <f>Bank1!DD18</f>
        <v>0.29883100000000001</v>
      </c>
      <c r="Q37" s="3">
        <f>Bank1!DE18</f>
        <v>6.4520999999999997E-3</v>
      </c>
      <c r="R37" s="3">
        <f>Bank1!DX18</f>
        <v>0.29541299999999998</v>
      </c>
      <c r="S37" s="3">
        <f>Bank1!DY18</f>
        <v>6.3137999999999996E-3</v>
      </c>
      <c r="T37" s="3">
        <f>Bank1!ER18</f>
        <v>0.33322400000000002</v>
      </c>
      <c r="U37" s="3">
        <f>Bank1!ES18</f>
        <v>6.6543000000000001E-3</v>
      </c>
      <c r="V37" s="15">
        <f>Bank1!FL18</f>
        <v>0.21790799999999999</v>
      </c>
      <c r="W37" s="15">
        <f>Bank1!FM18</f>
        <v>5.8352999999999999E-3</v>
      </c>
      <c r="X37" s="15">
        <f>Bank1!GF18</f>
        <v>0.463613</v>
      </c>
      <c r="Y37" s="15">
        <f>Bank1!GG18</f>
        <v>1.0389000000000001E-2</v>
      </c>
      <c r="AA37" s="3">
        <f t="shared" si="40"/>
        <v>0.76604444311897801</v>
      </c>
      <c r="AC37">
        <f t="shared" si="43"/>
        <v>1.7845847951344025</v>
      </c>
      <c r="AD37">
        <f t="shared" si="44"/>
        <v>4.0746669973941559E-2</v>
      </c>
      <c r="AE37">
        <f t="shared" si="45"/>
        <v>1.8695391238762971</v>
      </c>
      <c r="AF37">
        <f t="shared" si="46"/>
        <v>3.9818224108881355E-2</v>
      </c>
      <c r="AG37">
        <f t="shared" si="47"/>
        <v>0.56847162266083306</v>
      </c>
      <c r="AH37">
        <f t="shared" si="48"/>
        <v>1.1619362113228658E-2</v>
      </c>
      <c r="AI37">
        <f t="shared" si="49"/>
        <v>0.67565656114204042</v>
      </c>
      <c r="AJ37">
        <f t="shared" si="50"/>
        <v>1.092072958110415E-2</v>
      </c>
      <c r="AK37">
        <f t="shared" si="51"/>
        <v>0.24472515406544745</v>
      </c>
      <c r="AL37">
        <f t="shared" si="52"/>
        <v>5.2814934130837937E-3</v>
      </c>
      <c r="AM37">
        <f t="shared" si="53"/>
        <v>0.22891782698168733</v>
      </c>
      <c r="AN37">
        <f t="shared" si="54"/>
        <v>4.9425953514479577E-3</v>
      </c>
      <c r="AO37">
        <f t="shared" si="55"/>
        <v>0.22629948707510664</v>
      </c>
      <c r="AP37">
        <f t="shared" si="56"/>
        <v>4.8366514049646035E-3</v>
      </c>
      <c r="AQ37">
        <f t="shared" si="57"/>
        <v>0.25526439351387836</v>
      </c>
      <c r="AR37">
        <f t="shared" si="81"/>
        <v>5.0974895378466155E-3</v>
      </c>
      <c r="AS37" s="23">
        <f t="shared" si="82"/>
        <v>0.16692721251117026</v>
      </c>
      <c r="AT37" s="23">
        <f t="shared" si="83"/>
        <v>4.4700991389321721E-3</v>
      </c>
      <c r="AU37" s="23">
        <f t="shared" si="84"/>
        <v>0.35514816240771874</v>
      </c>
      <c r="AV37" s="23">
        <f t="shared" si="85"/>
        <v>7.9584357195630635E-3</v>
      </c>
      <c r="AX37" s="3">
        <f t="shared" si="33"/>
        <v>5</v>
      </c>
      <c r="AY37" s="3">
        <f t="shared" si="34"/>
        <v>150</v>
      </c>
      <c r="AZ37" s="3">
        <f t="shared" si="63"/>
        <v>0.83657085523623265</v>
      </c>
      <c r="BA37" s="3">
        <f t="shared" si="64"/>
        <v>1.9101068574083405E-2</v>
      </c>
      <c r="BB37" s="3">
        <f t="shared" si="65"/>
        <v>1.5999973014045454</v>
      </c>
      <c r="BC37" s="3">
        <f t="shared" si="66"/>
        <v>3.40774099387861E-2</v>
      </c>
      <c r="BD37" s="3">
        <f t="shared" si="67"/>
        <v>0.67994923664249329</v>
      </c>
      <c r="BE37" s="3">
        <f t="shared" si="68"/>
        <v>1.3897925743738049E-2</v>
      </c>
      <c r="BF37" s="3">
        <f t="shared" si="69"/>
        <v>0.69707743962918467</v>
      </c>
      <c r="BG37" s="3">
        <f t="shared" si="70"/>
        <v>1.1266958175336088E-2</v>
      </c>
      <c r="BH37" s="3">
        <f t="shared" si="71"/>
        <v>0.87466344997783974</v>
      </c>
      <c r="BI37" s="3">
        <f t="shared" si="72"/>
        <v>1.8876397350178785E-2</v>
      </c>
      <c r="BJ37" s="3">
        <f t="shared" si="73"/>
        <v>1.5999176308702054</v>
      </c>
      <c r="BK37" s="3">
        <f t="shared" si="74"/>
        <v>3.4544035077142765E-2</v>
      </c>
      <c r="BL37" s="3">
        <f t="shared" si="75"/>
        <v>0.54773793435577189</v>
      </c>
      <c r="BM37" s="3">
        <f t="shared" si="76"/>
        <v>1.1706687823269366E-2</v>
      </c>
      <c r="BN37" s="3">
        <f t="shared" si="77"/>
        <v>0.68381787858105414</v>
      </c>
      <c r="BO37" s="3">
        <f t="shared" si="78"/>
        <v>1.3655466921475968E-2</v>
      </c>
      <c r="BP37" s="19">
        <f t="shared" si="86"/>
        <v>0.72177040682259719</v>
      </c>
      <c r="BQ37" s="19">
        <f t="shared" si="79"/>
        <v>1.9328096512894896E-2</v>
      </c>
      <c r="BR37" s="19">
        <f t="shared" si="87"/>
        <v>1.5856911692855062</v>
      </c>
      <c r="BS37" s="19">
        <f t="shared" si="80"/>
        <v>3.553339867024248E-2</v>
      </c>
    </row>
    <row r="38" spans="2:71">
      <c r="B38" s="8">
        <v>50</v>
      </c>
      <c r="C38" s="8">
        <v>180</v>
      </c>
      <c r="D38" s="18">
        <v>5</v>
      </c>
      <c r="E38" s="18">
        <v>180</v>
      </c>
      <c r="F38" s="3">
        <f>Bank1!H19</f>
        <v>2.38924</v>
      </c>
      <c r="G38" s="3">
        <f>Bank1!I19</f>
        <v>5.7806999999999997E-2</v>
      </c>
      <c r="H38" s="19">
        <f>Bank1!AB19</f>
        <v>2.57315</v>
      </c>
      <c r="I38" s="19">
        <f>Bank1!AC19</f>
        <v>5.4827000000000001E-2</v>
      </c>
      <c r="J38" s="3">
        <f>Bank1!AV19</f>
        <v>0.84799400000000003</v>
      </c>
      <c r="K38" s="3">
        <f>Bank1!AW19</f>
        <v>1.6500999999999998E-2</v>
      </c>
      <c r="L38" s="3">
        <f>Bank1!BP19</f>
        <v>1.0878000000000001</v>
      </c>
      <c r="M38" s="3">
        <f>Bank1!BQ19</f>
        <v>1.6726999999999999E-2</v>
      </c>
      <c r="N38" s="3">
        <f>Bank1!CJ19</f>
        <v>0.34179799999999999</v>
      </c>
      <c r="O38" s="3">
        <f>Bank1!CK19</f>
        <v>7.6251000000000001E-3</v>
      </c>
      <c r="P38" s="3">
        <f>Bank1!DD19</f>
        <v>0.31414199999999998</v>
      </c>
      <c r="Q38" s="3">
        <f>Bank1!DE19</f>
        <v>5.7457999999999997E-3</v>
      </c>
      <c r="R38" s="3">
        <f>Bank1!DX19</f>
        <v>0.32067600000000002</v>
      </c>
      <c r="S38" s="3">
        <f>Bank1!DY19</f>
        <v>6.0410000000000004E-3</v>
      </c>
      <c r="T38" s="3">
        <f>Bank1!ER19</f>
        <v>0.37219799999999997</v>
      </c>
      <c r="U38" s="3">
        <f>Bank1!ES19</f>
        <v>6.5935999999999998E-3</v>
      </c>
      <c r="V38" s="15">
        <f>Bank1!FL19</f>
        <v>0.217727</v>
      </c>
      <c r="W38" s="15">
        <f>Bank1!FM19</f>
        <v>5.7266000000000001E-3</v>
      </c>
      <c r="X38" s="15">
        <f>Bank1!GF19</f>
        <v>0.43993100000000002</v>
      </c>
      <c r="Y38" s="15">
        <f>Bank1!GG19</f>
        <v>9.0726999999999995E-3</v>
      </c>
      <c r="AA38" s="3">
        <f t="shared" si="40"/>
        <v>0.76604444311897801</v>
      </c>
      <c r="AC38">
        <f t="shared" si="43"/>
        <v>1.830264025277587</v>
      </c>
      <c r="AD38">
        <f t="shared" si="44"/>
        <v>4.4282731123378757E-2</v>
      </c>
      <c r="AE38">
        <f t="shared" si="45"/>
        <v>1.9711472588115984</v>
      </c>
      <c r="AF38">
        <f t="shared" si="46"/>
        <v>4.1999918682884205E-2</v>
      </c>
      <c r="AG38">
        <f t="shared" si="47"/>
        <v>0.64960109149823464</v>
      </c>
      <c r="AH38">
        <f t="shared" si="48"/>
        <v>1.2640499355906255E-2</v>
      </c>
      <c r="AI38">
        <f t="shared" si="49"/>
        <v>0.8333031452248244</v>
      </c>
      <c r="AJ38">
        <f t="shared" si="50"/>
        <v>1.2813625400051144E-2</v>
      </c>
      <c r="AK38">
        <f t="shared" si="51"/>
        <v>0.26183245856918042</v>
      </c>
      <c r="AL38">
        <f t="shared" si="52"/>
        <v>5.8411654832265193E-3</v>
      </c>
      <c r="AM38">
        <f t="shared" si="53"/>
        <v>0.24064673345028198</v>
      </c>
      <c r="AN38">
        <f t="shared" si="54"/>
        <v>4.4015381612730236E-3</v>
      </c>
      <c r="AO38">
        <f t="shared" si="55"/>
        <v>0.24565206784162141</v>
      </c>
      <c r="AP38">
        <f t="shared" si="56"/>
        <v>4.6276744808817468E-3</v>
      </c>
      <c r="AQ38">
        <f t="shared" si="57"/>
        <v>0.28512020963999735</v>
      </c>
      <c r="AR38">
        <f t="shared" si="81"/>
        <v>5.0509906401492929E-3</v>
      </c>
      <c r="AS38" s="23">
        <f t="shared" si="82"/>
        <v>0.16678855846696572</v>
      </c>
      <c r="AT38" s="23">
        <f t="shared" si="83"/>
        <v>4.3868301079651398E-3</v>
      </c>
      <c r="AU38" s="23">
        <f t="shared" si="84"/>
        <v>0.33700669790577514</v>
      </c>
      <c r="AV38" s="23">
        <f t="shared" si="85"/>
        <v>6.9500914190855512E-3</v>
      </c>
      <c r="AX38" s="3">
        <f t="shared" si="33"/>
        <v>5</v>
      </c>
      <c r="AY38" s="3">
        <f t="shared" si="34"/>
        <v>180</v>
      </c>
      <c r="AZ38" s="3">
        <f t="shared" si="63"/>
        <v>0.85798419055748221</v>
      </c>
      <c r="BA38" s="3">
        <f t="shared" si="64"/>
        <v>2.0758689835912832E-2</v>
      </c>
      <c r="BB38" s="3">
        <f t="shared" si="65"/>
        <v>1.6869560280880251</v>
      </c>
      <c r="BC38" s="3">
        <f t="shared" si="66"/>
        <v>3.5944557508105685E-2</v>
      </c>
      <c r="BD38" s="3">
        <f t="shared" si="67"/>
        <v>0.77698824124046695</v>
      </c>
      <c r="BE38" s="3">
        <f t="shared" si="68"/>
        <v>1.5119308590283593E-2</v>
      </c>
      <c r="BF38" s="3">
        <f t="shared" si="69"/>
        <v>0.85972201901870082</v>
      </c>
      <c r="BG38" s="3">
        <f t="shared" si="70"/>
        <v>1.3219865979155915E-2</v>
      </c>
      <c r="BH38" s="3">
        <f t="shared" si="71"/>
        <v>0.93580605721900167</v>
      </c>
      <c r="BI38" s="3">
        <f t="shared" si="72"/>
        <v>2.0876701346703639E-2</v>
      </c>
      <c r="BJ38" s="3">
        <f t="shared" si="73"/>
        <v>1.6818915186069316</v>
      </c>
      <c r="BK38" s="3">
        <f t="shared" si="74"/>
        <v>3.0762560522348836E-2</v>
      </c>
      <c r="BL38" s="3">
        <f t="shared" si="75"/>
        <v>0.59457914796394051</v>
      </c>
      <c r="BM38" s="3">
        <f t="shared" si="76"/>
        <v>1.1200877623676747E-2</v>
      </c>
      <c r="BN38" s="3">
        <f t="shared" si="77"/>
        <v>0.76379746588514363</v>
      </c>
      <c r="BO38" s="3">
        <f t="shared" si="78"/>
        <v>1.3530902828763946E-2</v>
      </c>
      <c r="BP38" s="19">
        <f t="shared" si="86"/>
        <v>0.72117088572362464</v>
      </c>
      <c r="BQ38" s="19">
        <f t="shared" si="79"/>
        <v>1.8968052626384919E-2</v>
      </c>
      <c r="BR38" s="19">
        <f t="shared" si="87"/>
        <v>1.5046918481469287</v>
      </c>
      <c r="BS38" s="19">
        <f t="shared" si="80"/>
        <v>3.1031270200742023E-2</v>
      </c>
    </row>
    <row r="39" spans="2:71">
      <c r="B39" s="8">
        <v>50</v>
      </c>
      <c r="C39" s="8">
        <v>150</v>
      </c>
      <c r="D39" s="18">
        <v>5</v>
      </c>
      <c r="E39" s="18">
        <v>210</v>
      </c>
      <c r="F39" s="3">
        <f>Bank1!H20</f>
        <v>2.8901400000000002</v>
      </c>
      <c r="G39" s="3">
        <f>Bank1!I20</f>
        <v>6.7349000000000006E-2</v>
      </c>
      <c r="H39" s="19">
        <f>Bank1!AB20</f>
        <v>2.5792899999999999</v>
      </c>
      <c r="I39" s="19">
        <f>Bank1!AC20</f>
        <v>5.8063999999999998E-2</v>
      </c>
      <c r="J39" s="3">
        <f>Bank1!AV20</f>
        <v>0.83290900000000001</v>
      </c>
      <c r="K39" s="3">
        <f>Bank1!AW20</f>
        <v>1.7984E-2</v>
      </c>
      <c r="L39" s="3">
        <f>Bank1!BP20</f>
        <v>1.21801</v>
      </c>
      <c r="M39" s="3">
        <f>Bank1!BQ20</f>
        <v>1.7784000000000001E-2</v>
      </c>
      <c r="N39" s="3">
        <f>Bank1!CJ20</f>
        <v>0.38202999999999998</v>
      </c>
      <c r="O39" s="3">
        <f>Bank1!CK20</f>
        <v>9.4199999999999996E-3</v>
      </c>
      <c r="P39" s="3">
        <f>Bank1!DD20</f>
        <v>0.32413599999999998</v>
      </c>
      <c r="Q39" s="3">
        <f>Bank1!DE20</f>
        <v>5.6153000000000002E-3</v>
      </c>
      <c r="R39" s="3">
        <f>Bank1!DX20</f>
        <v>0.38972000000000001</v>
      </c>
      <c r="S39" s="3">
        <f>Bank1!DY20</f>
        <v>8.0175999999999997E-3</v>
      </c>
      <c r="T39" s="3">
        <f>Bank1!ER20</f>
        <v>0.35664600000000002</v>
      </c>
      <c r="U39" s="3">
        <f>Bank1!ES20</f>
        <v>8.0862E-3</v>
      </c>
      <c r="V39" s="15">
        <f>Bank1!FL20</f>
        <v>0.21707099999999999</v>
      </c>
      <c r="W39" s="15">
        <f>Bank1!FM20</f>
        <v>6.3807999999999998E-3</v>
      </c>
      <c r="X39" s="15">
        <f>Bank1!GF20</f>
        <v>0.478987</v>
      </c>
      <c r="Y39" s="15">
        <f>Bank1!GG20</f>
        <v>9.1576999999999995E-3</v>
      </c>
      <c r="AA39" s="3">
        <f t="shared" si="40"/>
        <v>0.76604444311897801</v>
      </c>
      <c r="AC39">
        <f t="shared" si="43"/>
        <v>2.2139756868358833</v>
      </c>
      <c r="AD39">
        <f t="shared" si="44"/>
        <v>5.1592327199620057E-2</v>
      </c>
      <c r="AE39">
        <f t="shared" si="45"/>
        <v>1.9758507716923488</v>
      </c>
      <c r="AF39">
        <f t="shared" si="46"/>
        <v>4.4479604545260336E-2</v>
      </c>
      <c r="AG39">
        <f t="shared" si="47"/>
        <v>0.63804531107378482</v>
      </c>
      <c r="AH39">
        <f t="shared" si="48"/>
        <v>1.37765432650517E-2</v>
      </c>
      <c r="AI39">
        <f t="shared" si="49"/>
        <v>0.93304979216334649</v>
      </c>
      <c r="AJ39">
        <f t="shared" si="50"/>
        <v>1.3623334376427905E-2</v>
      </c>
      <c r="AK39">
        <f t="shared" si="51"/>
        <v>0.29265195860474313</v>
      </c>
      <c r="AL39">
        <f t="shared" si="52"/>
        <v>7.2161386541807725E-3</v>
      </c>
      <c r="AM39">
        <f t="shared" si="53"/>
        <v>0.24830258161481303</v>
      </c>
      <c r="AN39">
        <f t="shared" si="54"/>
        <v>4.3015693614459971E-3</v>
      </c>
      <c r="AO39">
        <f t="shared" si="55"/>
        <v>0.29854284037232814</v>
      </c>
      <c r="AP39">
        <f t="shared" si="56"/>
        <v>6.141837927150718E-3</v>
      </c>
      <c r="AQ39">
        <f t="shared" si="57"/>
        <v>0.27320668646061103</v>
      </c>
      <c r="AR39">
        <f t="shared" si="81"/>
        <v>6.1943885759486797E-3</v>
      </c>
      <c r="AS39" s="23">
        <f t="shared" si="82"/>
        <v>0.16628603331227967</v>
      </c>
      <c r="AT39" s="23">
        <f t="shared" si="83"/>
        <v>4.8879763826535751E-3</v>
      </c>
      <c r="AU39" s="23">
        <f t="shared" si="84"/>
        <v>0.36692532967622993</v>
      </c>
      <c r="AV39" s="23">
        <f t="shared" si="85"/>
        <v>7.0152051967506644E-3</v>
      </c>
      <c r="AX39" s="3">
        <f t="shared" si="33"/>
        <v>5</v>
      </c>
      <c r="AY39" s="3">
        <f t="shared" si="34"/>
        <v>210</v>
      </c>
      <c r="AZ39" s="3">
        <f t="shared" si="63"/>
        <v>1.0378590800831236</v>
      </c>
      <c r="BA39" s="3">
        <f t="shared" si="64"/>
        <v>2.4185254411384322E-2</v>
      </c>
      <c r="BB39" s="3">
        <f t="shared" si="65"/>
        <v>1.6909814094348026</v>
      </c>
      <c r="BC39" s="3">
        <f t="shared" si="66"/>
        <v>3.8066733309330227E-2</v>
      </c>
      <c r="BD39" s="3">
        <f t="shared" si="67"/>
        <v>0.76316636559145001</v>
      </c>
      <c r="BE39" s="3">
        <f t="shared" si="68"/>
        <v>1.6478131367048066E-2</v>
      </c>
      <c r="BF39" s="3">
        <f t="shared" si="69"/>
        <v>0.9626310134077658</v>
      </c>
      <c r="BG39" s="3">
        <f t="shared" si="70"/>
        <v>1.4055245804585928E-2</v>
      </c>
      <c r="BH39" s="3">
        <f t="shared" si="71"/>
        <v>1.0459569337426644</v>
      </c>
      <c r="BI39" s="3">
        <f t="shared" si="72"/>
        <v>2.5790943946433265E-2</v>
      </c>
      <c r="BJ39" s="3">
        <f t="shared" si="73"/>
        <v>1.7353986072386893</v>
      </c>
      <c r="BK39" s="3">
        <f t="shared" si="74"/>
        <v>3.0063873803673192E-2</v>
      </c>
      <c r="BL39" s="3">
        <f t="shared" si="75"/>
        <v>0.72259659452065916</v>
      </c>
      <c r="BM39" s="3">
        <f t="shared" si="76"/>
        <v>1.486577659917078E-2</v>
      </c>
      <c r="BN39" s="3">
        <f t="shared" si="77"/>
        <v>0.73188279092868036</v>
      </c>
      <c r="BO39" s="3">
        <f t="shared" si="78"/>
        <v>1.6593907190904974E-2</v>
      </c>
      <c r="BP39" s="19">
        <f t="shared" si="86"/>
        <v>0.71899803577375765</v>
      </c>
      <c r="BQ39" s="19">
        <f t="shared" si="79"/>
        <v>2.113494048797487E-2</v>
      </c>
      <c r="BR39" s="19">
        <f t="shared" si="87"/>
        <v>1.638274716417695</v>
      </c>
      <c r="BS39" s="19">
        <f t="shared" si="80"/>
        <v>3.1321994898688948E-2</v>
      </c>
    </row>
    <row r="40" spans="2:71">
      <c r="B40" s="8">
        <v>50</v>
      </c>
      <c r="C40" s="8">
        <v>120</v>
      </c>
      <c r="D40" s="18">
        <v>5</v>
      </c>
      <c r="E40" s="18">
        <v>240</v>
      </c>
      <c r="F40" s="3">
        <f>Bank1!H21</f>
        <v>2.9829400000000001</v>
      </c>
      <c r="G40" s="3">
        <f>Bank1!I21</f>
        <v>6.1768999999999998E-2</v>
      </c>
      <c r="H40" s="19">
        <f>Bank1!AB21</f>
        <v>1.75658</v>
      </c>
      <c r="I40" s="19">
        <f>Bank1!AC21</f>
        <v>3.6775000000000002E-2</v>
      </c>
      <c r="J40" s="3">
        <f>Bank1!AV21</f>
        <v>0.69152400000000003</v>
      </c>
      <c r="K40" s="3">
        <f>Bank1!AW21</f>
        <v>1.3932E-2</v>
      </c>
      <c r="L40" s="3">
        <f>Bank1!BP21</f>
        <v>1.08904</v>
      </c>
      <c r="M40" s="3">
        <f>Bank1!BQ21</f>
        <v>1.6112000000000001E-2</v>
      </c>
      <c r="N40" s="3">
        <f>Bank1!CJ21</f>
        <v>0.37563200000000002</v>
      </c>
      <c r="O40" s="3">
        <f>Bank1!CK21</f>
        <v>8.4650999999999997E-3</v>
      </c>
      <c r="P40" s="3">
        <f>Bank1!DD21</f>
        <v>0.19272400000000001</v>
      </c>
      <c r="Q40" s="3">
        <f>Bank1!DE21</f>
        <v>4.8235999999999999E-3</v>
      </c>
      <c r="R40" s="3">
        <f>Bank1!DX21</f>
        <v>0.3478</v>
      </c>
      <c r="S40" s="3">
        <f>Bank1!DY21</f>
        <v>6.6030999999999998E-3</v>
      </c>
      <c r="T40" s="3">
        <f>Bank1!ER21</f>
        <v>0.35516900000000001</v>
      </c>
      <c r="U40" s="3">
        <f>Bank1!ES21</f>
        <v>6.8944000000000002E-3</v>
      </c>
      <c r="V40" s="15">
        <f>Bank1!FL21</f>
        <v>0.26924100000000001</v>
      </c>
      <c r="W40" s="15">
        <f>Bank1!FM21</f>
        <v>6.4565999999999998E-3</v>
      </c>
      <c r="X40" s="15">
        <f>Bank1!GF21</f>
        <v>0.44861000000000001</v>
      </c>
      <c r="Y40" s="15">
        <f>Bank1!GG21</f>
        <v>8.0570999999999993E-3</v>
      </c>
      <c r="AA40" s="3">
        <f t="shared" si="40"/>
        <v>0.76604444311897801</v>
      </c>
      <c r="AC40">
        <f t="shared" si="43"/>
        <v>2.2850646111573245</v>
      </c>
      <c r="AD40">
        <f t="shared" si="44"/>
        <v>4.7317799207016148E-2</v>
      </c>
      <c r="AE40">
        <f t="shared" si="45"/>
        <v>1.3456183478939345</v>
      </c>
      <c r="AF40">
        <f t="shared" si="46"/>
        <v>2.8171284395700418E-2</v>
      </c>
      <c r="AG40">
        <f t="shared" si="47"/>
        <v>0.52973811748340816</v>
      </c>
      <c r="AH40">
        <f t="shared" si="48"/>
        <v>1.0672531181533601E-2</v>
      </c>
      <c r="AI40">
        <f t="shared" si="49"/>
        <v>0.83425304033429182</v>
      </c>
      <c r="AJ40">
        <f t="shared" si="50"/>
        <v>1.2342508067532974E-2</v>
      </c>
      <c r="AK40">
        <f t="shared" si="51"/>
        <v>0.28775080625766797</v>
      </c>
      <c r="AL40">
        <f t="shared" si="52"/>
        <v>6.4846428154464609E-3</v>
      </c>
      <c r="AM40">
        <f t="shared" si="53"/>
        <v>0.14763514925566193</v>
      </c>
      <c r="AN40">
        <f t="shared" si="54"/>
        <v>3.6950919758287023E-3</v>
      </c>
      <c r="AO40">
        <f t="shared" si="55"/>
        <v>0.26643025731678055</v>
      </c>
      <c r="AP40">
        <f t="shared" si="56"/>
        <v>5.0582680623589239E-3</v>
      </c>
      <c r="AQ40">
        <f t="shared" si="57"/>
        <v>0.27207523881812429</v>
      </c>
      <c r="AR40">
        <f t="shared" si="81"/>
        <v>5.2814168086394823E-3</v>
      </c>
      <c r="AS40" s="23">
        <f t="shared" si="82"/>
        <v>0.20625057190979676</v>
      </c>
      <c r="AT40" s="23">
        <f t="shared" si="83"/>
        <v>4.9460425514419931E-3</v>
      </c>
      <c r="AU40" s="23">
        <f t="shared" si="84"/>
        <v>0.34365519762760471</v>
      </c>
      <c r="AV40" s="23">
        <f t="shared" si="85"/>
        <v>6.1720966826539171E-3</v>
      </c>
      <c r="AX40" s="3">
        <f t="shared" si="33"/>
        <v>5</v>
      </c>
      <c r="AY40" s="3">
        <f t="shared" si="34"/>
        <v>240</v>
      </c>
      <c r="AZ40" s="3">
        <f t="shared" si="63"/>
        <v>1.0711838749483251</v>
      </c>
      <c r="BA40" s="3">
        <f t="shared" si="64"/>
        <v>2.218145747875689E-2</v>
      </c>
      <c r="BB40" s="3">
        <f t="shared" si="65"/>
        <v>1.1516130889450142</v>
      </c>
      <c r="BC40" s="3">
        <f t="shared" si="66"/>
        <v>2.4109674108752744E-2</v>
      </c>
      <c r="BD40" s="3">
        <f t="shared" si="67"/>
        <v>0.6336200686980954</v>
      </c>
      <c r="BE40" s="3">
        <f t="shared" si="68"/>
        <v>1.2765420718734077E-2</v>
      </c>
      <c r="BF40" s="3">
        <f t="shared" si="69"/>
        <v>0.86070202940993357</v>
      </c>
      <c r="BG40" s="3">
        <f t="shared" si="70"/>
        <v>1.2733812438342807E-2</v>
      </c>
      <c r="BH40" s="3">
        <f t="shared" si="71"/>
        <v>1.028439899839344</v>
      </c>
      <c r="BI40" s="3">
        <f t="shared" si="72"/>
        <v>2.3176530743200873E-2</v>
      </c>
      <c r="BJ40" s="3">
        <f t="shared" si="73"/>
        <v>1.0318291124141385</v>
      </c>
      <c r="BK40" s="3">
        <f t="shared" si="74"/>
        <v>2.5825174377040943E-2</v>
      </c>
      <c r="BL40" s="3">
        <f t="shared" si="75"/>
        <v>0.6448709216213826</v>
      </c>
      <c r="BM40" s="3">
        <f t="shared" si="76"/>
        <v>1.2243091381708314E-2</v>
      </c>
      <c r="BN40" s="3">
        <f t="shared" si="77"/>
        <v>0.72885179974357894</v>
      </c>
      <c r="BO40" s="3">
        <f t="shared" si="78"/>
        <v>1.4148182550144104E-2</v>
      </c>
      <c r="BP40" s="19">
        <f t="shared" si="86"/>
        <v>0.89179922767095687</v>
      </c>
      <c r="BQ40" s="19">
        <f t="shared" si="79"/>
        <v>2.1386010649864989E-2</v>
      </c>
      <c r="BR40" s="19">
        <f t="shared" si="87"/>
        <v>1.5343765499525917</v>
      </c>
      <c r="BS40" s="19">
        <f t="shared" si="80"/>
        <v>2.7557623103860871E-2</v>
      </c>
    </row>
    <row r="41" spans="2:71">
      <c r="B41" s="8">
        <v>50</v>
      </c>
      <c r="C41" s="8">
        <v>90</v>
      </c>
      <c r="D41" s="18">
        <v>5</v>
      </c>
      <c r="E41" s="18">
        <v>270</v>
      </c>
      <c r="F41" s="3">
        <f>Bank1!H22</f>
        <v>2.78606</v>
      </c>
      <c r="G41" s="3">
        <f>Bank1!I22</f>
        <v>6.3648999999999997E-2</v>
      </c>
      <c r="H41" s="19">
        <f>Bank1!AB22</f>
        <v>1.73272</v>
      </c>
      <c r="I41" s="19">
        <f>Bank1!AC22</f>
        <v>3.7770999999999999E-2</v>
      </c>
      <c r="J41" s="3">
        <f>Bank1!AV22</f>
        <v>0.64654599999999995</v>
      </c>
      <c r="K41" s="3">
        <f>Bank1!AW22</f>
        <v>1.1325E-2</v>
      </c>
      <c r="L41" s="3">
        <f>Bank1!BP22</f>
        <v>1.1188800000000001</v>
      </c>
      <c r="M41" s="3">
        <f>Bank1!BQ22</f>
        <v>1.6643000000000002E-2</v>
      </c>
      <c r="N41" s="3">
        <f>Bank1!CJ22</f>
        <v>0.35810199999999998</v>
      </c>
      <c r="O41" s="3">
        <f>Bank1!CK22</f>
        <v>8.0321000000000004E-3</v>
      </c>
      <c r="P41" s="3">
        <f>Bank1!DD22</f>
        <v>0.192887</v>
      </c>
      <c r="Q41" s="3">
        <f>Bank1!DE22</f>
        <v>4.2307999999999998E-3</v>
      </c>
      <c r="R41" s="3">
        <f>Bank1!DX22</f>
        <v>0.36264200000000002</v>
      </c>
      <c r="S41" s="3">
        <f>Bank1!DY22</f>
        <v>7.9798000000000004E-3</v>
      </c>
      <c r="T41" s="3">
        <f>Bank1!ER22</f>
        <v>0.32615499999999997</v>
      </c>
      <c r="U41" s="3">
        <f>Bank1!ES22</f>
        <v>7.9603E-3</v>
      </c>
      <c r="V41" s="15">
        <f>Bank1!FL22</f>
        <v>0.218277</v>
      </c>
      <c r="W41" s="15">
        <f>Bank1!FM22</f>
        <v>7.0529E-3</v>
      </c>
      <c r="X41" s="15">
        <f>Bank1!GF22</f>
        <v>0.44430700000000001</v>
      </c>
      <c r="Y41" s="15">
        <f>Bank1!GG22</f>
        <v>8.9105E-3</v>
      </c>
      <c r="AA41" s="3">
        <f t="shared" si="40"/>
        <v>0.76604444311897801</v>
      </c>
      <c r="AC41">
        <f t="shared" si="43"/>
        <v>2.1342457811960598</v>
      </c>
      <c r="AD41">
        <f t="shared" si="44"/>
        <v>4.8757962760079827E-2</v>
      </c>
      <c r="AE41">
        <f t="shared" si="45"/>
        <v>1.3273405274811156</v>
      </c>
      <c r="AF41">
        <f t="shared" si="46"/>
        <v>2.8934264661046916E-2</v>
      </c>
      <c r="AG41">
        <f t="shared" si="47"/>
        <v>0.49528297052080272</v>
      </c>
      <c r="AH41">
        <f t="shared" si="48"/>
        <v>8.6754533183224253E-3</v>
      </c>
      <c r="AI41">
        <f t="shared" si="49"/>
        <v>0.85711180651696217</v>
      </c>
      <c r="AJ41">
        <f t="shared" si="50"/>
        <v>1.2749277666829152E-2</v>
      </c>
      <c r="AK41">
        <f t="shared" si="51"/>
        <v>0.27432204716979225</v>
      </c>
      <c r="AL41">
        <f t="shared" si="52"/>
        <v>6.1529455715759436E-3</v>
      </c>
      <c r="AM41">
        <f t="shared" si="53"/>
        <v>0.14776001449989032</v>
      </c>
      <c r="AN41">
        <f t="shared" si="54"/>
        <v>3.240980829947772E-3</v>
      </c>
      <c r="AO41">
        <f t="shared" si="55"/>
        <v>0.27779988894155244</v>
      </c>
      <c r="AP41">
        <f t="shared" si="56"/>
        <v>6.1128814472008212E-3</v>
      </c>
      <c r="AQ41">
        <f t="shared" si="57"/>
        <v>0.24984922534547024</v>
      </c>
      <c r="AR41">
        <f t="shared" si="81"/>
        <v>6.0979435805600009E-3</v>
      </c>
      <c r="AS41" s="23">
        <f t="shared" si="82"/>
        <v>0.16720988291068117</v>
      </c>
      <c r="AT41" s="23">
        <f t="shared" si="83"/>
        <v>5.4028348528738397E-3</v>
      </c>
      <c r="AU41" s="23">
        <f t="shared" si="84"/>
        <v>0.34035890838886379</v>
      </c>
      <c r="AV41" s="23">
        <f t="shared" si="85"/>
        <v>6.8258390104116535E-3</v>
      </c>
      <c r="AX41" s="3">
        <f t="shared" si="33"/>
        <v>5</v>
      </c>
      <c r="AY41" s="3">
        <f t="shared" si="34"/>
        <v>270</v>
      </c>
      <c r="AZ41" s="3">
        <f t="shared" si="63"/>
        <v>1.0004835989455136</v>
      </c>
      <c r="BA41" s="3">
        <f t="shared" si="64"/>
        <v>2.285657185749158E-2</v>
      </c>
      <c r="BB41" s="3">
        <f t="shared" si="65"/>
        <v>1.1359704832554196</v>
      </c>
      <c r="BC41" s="3">
        <f t="shared" si="66"/>
        <v>2.4762651278360293E-2</v>
      </c>
      <c r="BD41" s="3">
        <f t="shared" si="67"/>
        <v>0.5924082474888489</v>
      </c>
      <c r="BE41" s="3">
        <f t="shared" si="68"/>
        <v>1.03767147315291E-2</v>
      </c>
      <c r="BF41" s="3">
        <f t="shared" si="69"/>
        <v>0.88428550527637784</v>
      </c>
      <c r="BG41" s="3">
        <f t="shared" si="70"/>
        <v>1.3153478178459493E-2</v>
      </c>
      <c r="BH41" s="3">
        <f t="shared" si="71"/>
        <v>0.98044465064815756</v>
      </c>
      <c r="BI41" s="3">
        <f t="shared" si="72"/>
        <v>2.1991023447149326E-2</v>
      </c>
      <c r="BJ41" s="3">
        <f t="shared" si="73"/>
        <v>1.0327018015723313</v>
      </c>
      <c r="BK41" s="3">
        <f t="shared" si="74"/>
        <v>2.2651369880252264E-2</v>
      </c>
      <c r="BL41" s="3">
        <f t="shared" si="75"/>
        <v>0.67239011143939464</v>
      </c>
      <c r="BM41" s="3">
        <f t="shared" si="76"/>
        <v>1.4795689995268283E-2</v>
      </c>
      <c r="BN41" s="3">
        <f t="shared" si="77"/>
        <v>0.66931139470327361</v>
      </c>
      <c r="BO41" s="3">
        <f t="shared" si="78"/>
        <v>1.6335544435181034E-2</v>
      </c>
      <c r="BP41" s="19">
        <f t="shared" si="86"/>
        <v>0.72299263491939736</v>
      </c>
      <c r="BQ41" s="19">
        <f t="shared" si="79"/>
        <v>2.3361118005209056E-2</v>
      </c>
      <c r="BR41" s="19">
        <f t="shared" si="87"/>
        <v>1.5196590396553493</v>
      </c>
      <c r="BS41" s="19">
        <f t="shared" si="80"/>
        <v>3.0476499071248008E-2</v>
      </c>
    </row>
    <row r="42" spans="2:71">
      <c r="B42" s="8">
        <v>50</v>
      </c>
      <c r="C42" s="8">
        <v>60</v>
      </c>
      <c r="D42" s="18">
        <v>5</v>
      </c>
      <c r="E42" s="18">
        <v>300</v>
      </c>
      <c r="F42" s="3">
        <f>Bank1!H23</f>
        <v>2.8289399999999998</v>
      </c>
      <c r="G42" s="3">
        <f>Bank1!I23</f>
        <v>6.3166E-2</v>
      </c>
      <c r="H42" s="19">
        <f>Bank1!AB23</f>
        <v>1.9029400000000001</v>
      </c>
      <c r="I42" s="19">
        <f>Bank1!AC23</f>
        <v>3.9061999999999999E-2</v>
      </c>
      <c r="J42" s="3">
        <f>Bank1!AV23</f>
        <v>0.73784499999999997</v>
      </c>
      <c r="K42" s="3">
        <f>Bank1!AW23</f>
        <v>1.5122999999999999E-2</v>
      </c>
      <c r="L42" s="3">
        <f>Bank1!BP23</f>
        <v>1.2324600000000001</v>
      </c>
      <c r="M42" s="3">
        <f>Bank1!BQ23</f>
        <v>1.8443000000000001E-2</v>
      </c>
      <c r="N42" s="3">
        <f>Bank1!CJ23</f>
        <v>0.37679600000000002</v>
      </c>
      <c r="O42" s="3">
        <f>Bank1!CK23</f>
        <v>8.6061999999999996E-3</v>
      </c>
      <c r="P42" s="3">
        <f>Bank1!DD23</f>
        <v>0.20385200000000001</v>
      </c>
      <c r="Q42" s="3">
        <f>Bank1!DE23</f>
        <v>4.5287000000000001E-3</v>
      </c>
      <c r="R42" s="3">
        <f>Bank1!DX23</f>
        <v>0.36383700000000002</v>
      </c>
      <c r="S42" s="3">
        <f>Bank1!DY23</f>
        <v>6.6845000000000003E-3</v>
      </c>
      <c r="T42" s="3">
        <f>Bank1!ER23</f>
        <v>0.34414</v>
      </c>
      <c r="U42" s="3">
        <f>Bank1!ES23</f>
        <v>6.8731E-3</v>
      </c>
      <c r="V42" s="15">
        <f>Bank1!FL23</f>
        <v>0.246169</v>
      </c>
      <c r="W42" s="15">
        <f>Bank1!FM23</f>
        <v>6.5411000000000002E-3</v>
      </c>
      <c r="X42" s="15">
        <f>Bank1!GF23</f>
        <v>0.42924000000000001</v>
      </c>
      <c r="Y42" s="15">
        <f>Bank1!GG23</f>
        <v>8.8041000000000005E-3</v>
      </c>
      <c r="AA42" s="3">
        <f t="shared" si="40"/>
        <v>0.76604444311897801</v>
      </c>
      <c r="AC42">
        <f t="shared" si="43"/>
        <v>2.1670937669170014</v>
      </c>
      <c r="AD42">
        <f t="shared" si="44"/>
        <v>4.8387963294053364E-2</v>
      </c>
      <c r="AE42">
        <f t="shared" si="45"/>
        <v>1.457736612588828</v>
      </c>
      <c r="AF42">
        <f t="shared" si="46"/>
        <v>2.992322803711352E-2</v>
      </c>
      <c r="AG42">
        <f t="shared" si="47"/>
        <v>0.56522206213312232</v>
      </c>
      <c r="AH42">
        <f t="shared" si="48"/>
        <v>1.1584890113288305E-2</v>
      </c>
      <c r="AI42">
        <f t="shared" si="49"/>
        <v>0.9441191343664157</v>
      </c>
      <c r="AJ42">
        <f t="shared" si="50"/>
        <v>1.4128157664443312E-2</v>
      </c>
      <c r="AK42">
        <f t="shared" si="51"/>
        <v>0.28864248198945847</v>
      </c>
      <c r="AL42">
        <f t="shared" si="52"/>
        <v>6.5927316863705482E-3</v>
      </c>
      <c r="AM42">
        <f t="shared" si="53"/>
        <v>0.15615969181868991</v>
      </c>
      <c r="AN42">
        <f t="shared" si="54"/>
        <v>3.4691854695529157E-3</v>
      </c>
      <c r="AO42">
        <f t="shared" si="55"/>
        <v>0.27871531205107963</v>
      </c>
      <c r="AP42">
        <f t="shared" si="56"/>
        <v>5.1206240800288089E-3</v>
      </c>
      <c r="AQ42">
        <f t="shared" si="57"/>
        <v>0.26362653465496511</v>
      </c>
      <c r="AR42">
        <f t="shared" si="81"/>
        <v>5.2651000620010475E-3</v>
      </c>
      <c r="AS42" s="23">
        <f t="shared" si="82"/>
        <v>0.18857639451815569</v>
      </c>
      <c r="AT42" s="23">
        <f t="shared" si="83"/>
        <v>5.010773306885547E-3</v>
      </c>
      <c r="AU42" s="23">
        <f t="shared" si="84"/>
        <v>0.32881691676439012</v>
      </c>
      <c r="AV42" s="23">
        <f t="shared" si="85"/>
        <v>6.744331881663795E-3</v>
      </c>
      <c r="AX42" s="3">
        <f t="shared" si="33"/>
        <v>5</v>
      </c>
      <c r="AY42" s="3">
        <f t="shared" si="34"/>
        <v>300</v>
      </c>
      <c r="AZ42" s="3">
        <f t="shared" si="63"/>
        <v>1.0158819524349516</v>
      </c>
      <c r="BA42" s="3">
        <f t="shared" si="64"/>
        <v>2.268312491869964E-2</v>
      </c>
      <c r="BB42" s="3">
        <f t="shared" si="65"/>
        <v>1.2475666416997946</v>
      </c>
      <c r="BC42" s="3">
        <f t="shared" si="66"/>
        <v>2.5609030320492172E-2</v>
      </c>
      <c r="BD42" s="3">
        <f t="shared" si="67"/>
        <v>0.67606243541590194</v>
      </c>
      <c r="BE42" s="3">
        <f t="shared" si="68"/>
        <v>1.385669376467237E-2</v>
      </c>
      <c r="BF42" s="3">
        <f t="shared" si="69"/>
        <v>0.97405129578947225</v>
      </c>
      <c r="BG42" s="3">
        <f t="shared" si="70"/>
        <v>1.4576073907668595E-2</v>
      </c>
      <c r="BH42" s="3">
        <f t="shared" si="71"/>
        <v>1.0316268062887759</v>
      </c>
      <c r="BI42" s="3">
        <f t="shared" si="72"/>
        <v>2.3562847323969634E-2</v>
      </c>
      <c r="BJ42" s="3">
        <f t="shared" si="73"/>
        <v>1.0914075477047331</v>
      </c>
      <c r="BK42" s="3">
        <f t="shared" si="74"/>
        <v>2.4246303010470462E-2</v>
      </c>
      <c r="BL42" s="3">
        <f t="shared" si="75"/>
        <v>0.67460581227705296</v>
      </c>
      <c r="BM42" s="3">
        <f t="shared" si="76"/>
        <v>1.2394018618683531E-2</v>
      </c>
      <c r="BN42" s="3">
        <f t="shared" si="77"/>
        <v>0.70621889400188442</v>
      </c>
      <c r="BO42" s="3">
        <f t="shared" si="78"/>
        <v>1.4104472250724564E-2</v>
      </c>
      <c r="BP42" s="19">
        <f t="shared" si="86"/>
        <v>0.81537850504392639</v>
      </c>
      <c r="BQ42" s="19">
        <f t="shared" si="79"/>
        <v>2.1665897571760972E-2</v>
      </c>
      <c r="BR42" s="19">
        <f t="shared" si="87"/>
        <v>1.4681255217263336</v>
      </c>
      <c r="BS42" s="19">
        <f t="shared" si="80"/>
        <v>3.0112580155229742E-2</v>
      </c>
    </row>
    <row r="43" spans="2:71">
      <c r="B43" s="8">
        <v>50</v>
      </c>
      <c r="C43" s="8">
        <v>30</v>
      </c>
      <c r="D43" s="18">
        <v>5</v>
      </c>
      <c r="E43" s="18">
        <v>330</v>
      </c>
      <c r="F43" s="3">
        <f>Bank1!H24</f>
        <v>2.75264</v>
      </c>
      <c r="G43" s="3">
        <f>Bank1!I24</f>
        <v>6.0200999999999998E-2</v>
      </c>
      <c r="H43" s="19">
        <f>Bank1!AB24</f>
        <v>2.0710999999999999</v>
      </c>
      <c r="I43" s="19">
        <f>Bank1!AC24</f>
        <v>4.1061E-2</v>
      </c>
      <c r="J43" s="3">
        <f>Bank1!AV24</f>
        <v>0.90525800000000001</v>
      </c>
      <c r="K43" s="3">
        <f>Bank1!AW24</f>
        <v>1.7750999999999999E-2</v>
      </c>
      <c r="L43" s="3">
        <f>Bank1!BP24</f>
        <v>1.35842</v>
      </c>
      <c r="M43" s="3">
        <f>Bank1!BQ24</f>
        <v>1.9304999999999999E-2</v>
      </c>
      <c r="N43" s="3">
        <f>Bank1!CJ24</f>
        <v>0.37065999999999999</v>
      </c>
      <c r="O43" s="3">
        <f>Bank1!CK24</f>
        <v>9.6416999999999996E-3</v>
      </c>
      <c r="P43" s="3">
        <f>Bank1!DD24</f>
        <v>0.233265</v>
      </c>
      <c r="Q43" s="3">
        <f>Bank1!DE24</f>
        <v>4.9484999999999998E-3</v>
      </c>
      <c r="R43" s="3">
        <f>Bank1!DX24</f>
        <v>0.392069</v>
      </c>
      <c r="S43" s="3">
        <f>Bank1!DY24</f>
        <v>7.6654999999999996E-3</v>
      </c>
      <c r="T43" s="3">
        <f>Bank1!ER24</f>
        <v>0.32980100000000001</v>
      </c>
      <c r="U43" s="3">
        <f>Bank1!ES24</f>
        <v>7.5129000000000003E-3</v>
      </c>
      <c r="V43" s="15">
        <f>Bank1!FL24</f>
        <v>0.269486</v>
      </c>
      <c r="W43" s="15">
        <f>Bank1!FM24</f>
        <v>8.2728999999999997E-3</v>
      </c>
      <c r="X43" s="15">
        <f>Bank1!GF24</f>
        <v>0.44814100000000001</v>
      </c>
      <c r="Y43" s="15">
        <f>Bank1!GG24</f>
        <v>8.8312000000000009E-3</v>
      </c>
      <c r="AA43" s="3">
        <f t="shared" si="40"/>
        <v>0.76604444311897801</v>
      </c>
      <c r="AC43">
        <f t="shared" si="43"/>
        <v>2.1086445759070238</v>
      </c>
      <c r="AD43">
        <f t="shared" si="44"/>
        <v>4.6116641520205594E-2</v>
      </c>
      <c r="AE43">
        <f t="shared" si="45"/>
        <v>1.5865546461437152</v>
      </c>
      <c r="AF43">
        <f t="shared" si="46"/>
        <v>3.1454550878908354E-2</v>
      </c>
      <c r="AG43">
        <f t="shared" si="47"/>
        <v>0.69346786048899978</v>
      </c>
      <c r="AH43">
        <f t="shared" si="48"/>
        <v>1.3598054909804978E-2</v>
      </c>
      <c r="AI43">
        <f t="shared" si="49"/>
        <v>1.0406100924216821</v>
      </c>
      <c r="AJ43">
        <f t="shared" si="50"/>
        <v>1.478848797441187E-2</v>
      </c>
      <c r="AK43">
        <f t="shared" si="51"/>
        <v>0.28394203328648038</v>
      </c>
      <c r="AL43">
        <f t="shared" si="52"/>
        <v>7.3859707072202498E-3</v>
      </c>
      <c r="AM43">
        <f t="shared" si="53"/>
        <v>0.1786913570241484</v>
      </c>
      <c r="AN43">
        <f t="shared" si="54"/>
        <v>3.7907709267742625E-3</v>
      </c>
      <c r="AO43">
        <f t="shared" si="55"/>
        <v>0.3003422787692146</v>
      </c>
      <c r="AP43">
        <f t="shared" si="56"/>
        <v>5.8721136787285256E-3</v>
      </c>
      <c r="AQ43">
        <f t="shared" si="57"/>
        <v>0.25264222338508208</v>
      </c>
      <c r="AR43">
        <f t="shared" si="81"/>
        <v>5.7552152967085702E-3</v>
      </c>
      <c r="AS43" s="23">
        <f t="shared" si="82"/>
        <v>0.20643825279836092</v>
      </c>
      <c r="AT43" s="23">
        <f t="shared" si="83"/>
        <v>6.3374090734789933E-3</v>
      </c>
      <c r="AU43" s="23">
        <f t="shared" si="84"/>
        <v>0.34329592278378196</v>
      </c>
      <c r="AV43" s="23">
        <f t="shared" si="85"/>
        <v>6.7650916860723196E-3</v>
      </c>
      <c r="AX43" s="3">
        <f t="shared" si="33"/>
        <v>5</v>
      </c>
      <c r="AY43" s="3">
        <f t="shared" si="34"/>
        <v>330</v>
      </c>
      <c r="AZ43" s="3">
        <f t="shared" si="63"/>
        <v>0.98848236355332575</v>
      </c>
      <c r="BA43" s="3">
        <f t="shared" si="64"/>
        <v>2.1618383358620728E-2</v>
      </c>
      <c r="BB43" s="3">
        <f t="shared" si="65"/>
        <v>1.3578122650343385</v>
      </c>
      <c r="BC43" s="3">
        <f t="shared" si="66"/>
        <v>2.6919573856682429E-2</v>
      </c>
      <c r="BD43" s="3">
        <f t="shared" si="67"/>
        <v>0.82945730900084502</v>
      </c>
      <c r="BE43" s="3">
        <f t="shared" si="68"/>
        <v>1.6264641342107998E-2</v>
      </c>
      <c r="BF43" s="3">
        <f t="shared" si="69"/>
        <v>1.0736013835956824</v>
      </c>
      <c r="BG43" s="3">
        <f t="shared" si="70"/>
        <v>1.5257339195767619E-2</v>
      </c>
      <c r="BH43" s="3">
        <f t="shared" si="71"/>
        <v>1.0148271001257914</v>
      </c>
      <c r="BI43" s="3">
        <f t="shared" si="72"/>
        <v>2.6397934633580211E-2</v>
      </c>
      <c r="BJ43" s="3">
        <f t="shared" si="73"/>
        <v>1.2488824324281564</v>
      </c>
      <c r="BK43" s="3">
        <f t="shared" si="74"/>
        <v>2.6493879136907518E-2</v>
      </c>
      <c r="BL43" s="3">
        <f t="shared" si="75"/>
        <v>0.72695197633459996</v>
      </c>
      <c r="BM43" s="3">
        <f t="shared" si="76"/>
        <v>1.4212932862819747E-2</v>
      </c>
      <c r="BN43" s="3">
        <f t="shared" si="77"/>
        <v>0.67679344877292813</v>
      </c>
      <c r="BO43" s="3">
        <f t="shared" si="78"/>
        <v>1.5417422934697384E-2</v>
      </c>
      <c r="BP43" s="19">
        <f t="shared" si="86"/>
        <v>0.89261073413089209</v>
      </c>
      <c r="BQ43" s="19">
        <f t="shared" si="79"/>
        <v>2.7402088948559319E-2</v>
      </c>
      <c r="BR43" s="19">
        <f t="shared" si="87"/>
        <v>1.5327724336780377</v>
      </c>
      <c r="BS43" s="19">
        <f t="shared" si="80"/>
        <v>3.0205270029516351E-2</v>
      </c>
    </row>
    <row r="44" spans="2:71">
      <c r="B44" s="8">
        <v>50</v>
      </c>
      <c r="C44" s="8">
        <v>0</v>
      </c>
      <c r="D44" s="18">
        <v>5</v>
      </c>
      <c r="E44" s="18">
        <v>0</v>
      </c>
      <c r="F44" s="3">
        <f>Bank1!H25</f>
        <v>2.3471600000000001</v>
      </c>
      <c r="G44" s="3">
        <f>Bank1!I25</f>
        <v>5.4727999999999999E-2</v>
      </c>
      <c r="H44" s="19">
        <f>Bank1!AB25</f>
        <v>2.3259099999999999</v>
      </c>
      <c r="I44" s="19">
        <f>Bank1!AC25</f>
        <v>5.2493999999999999E-2</v>
      </c>
      <c r="J44" s="3">
        <f>Bank1!AV25</f>
        <v>0.68828900000000004</v>
      </c>
      <c r="K44" s="3">
        <f>Bank1!AW25</f>
        <v>1.3381000000000001E-2</v>
      </c>
      <c r="L44" s="3">
        <f>Bank1!BP25</f>
        <v>1.2441800000000001</v>
      </c>
      <c r="M44" s="3">
        <f>Bank1!BQ25</f>
        <v>1.9089999999999999E-2</v>
      </c>
      <c r="N44" s="3">
        <f>Bank1!CJ25</f>
        <v>0.31395800000000001</v>
      </c>
      <c r="O44" s="3">
        <f>Bank1!CK25</f>
        <v>7.2694999999999999E-3</v>
      </c>
      <c r="P44" s="3">
        <f>Bank1!DD25</f>
        <v>0.27810299999999999</v>
      </c>
      <c r="Q44" s="3">
        <f>Bank1!DE25</f>
        <v>5.3194000000000002E-3</v>
      </c>
      <c r="R44" s="3">
        <f>Bank1!DX25</f>
        <v>0.42932999999999999</v>
      </c>
      <c r="S44" s="3">
        <f>Bank1!DY25</f>
        <v>8.1410000000000007E-3</v>
      </c>
      <c r="T44" s="3">
        <f>Bank1!ER25</f>
        <v>0.33487499999999998</v>
      </c>
      <c r="U44" s="3">
        <f>Bank1!ES25</f>
        <v>7.7194999999999998E-3</v>
      </c>
      <c r="V44" s="15">
        <f>Bank1!FL25</f>
        <v>0.35844500000000001</v>
      </c>
      <c r="W44" s="15">
        <f>Bank1!FM25</f>
        <v>7.0356000000000004E-3</v>
      </c>
      <c r="X44" s="15">
        <f>Bank1!GF25</f>
        <v>0.37413800000000003</v>
      </c>
      <c r="Y44" s="15">
        <f>Bank1!GG25</f>
        <v>7.7115999999999999E-3</v>
      </c>
      <c r="AA44" s="3">
        <f t="shared" si="40"/>
        <v>0.76604444311897801</v>
      </c>
      <c r="AC44">
        <f t="shared" si="43"/>
        <v>1.7980288751111406</v>
      </c>
      <c r="AD44">
        <f t="shared" si="44"/>
        <v>4.1924080283015426E-2</v>
      </c>
      <c r="AE44">
        <f t="shared" si="45"/>
        <v>1.7817504306948622</v>
      </c>
      <c r="AF44">
        <f t="shared" si="46"/>
        <v>4.0212736997087634E-2</v>
      </c>
      <c r="AG44">
        <f t="shared" si="47"/>
        <v>0.52725996370991823</v>
      </c>
      <c r="AH44">
        <f t="shared" si="48"/>
        <v>1.0250440693375044E-2</v>
      </c>
      <c r="AI44">
        <f t="shared" si="49"/>
        <v>0.95309717523977011</v>
      </c>
      <c r="AJ44">
        <f t="shared" si="50"/>
        <v>1.462378841914129E-2</v>
      </c>
      <c r="AK44">
        <f t="shared" si="51"/>
        <v>0.2405057812727481</v>
      </c>
      <c r="AL44">
        <f t="shared" si="52"/>
        <v>5.568760079253411E-3</v>
      </c>
      <c r="AM44">
        <f t="shared" si="53"/>
        <v>0.21303925776471713</v>
      </c>
      <c r="AN44">
        <f t="shared" si="54"/>
        <v>4.074896810727092E-3</v>
      </c>
      <c r="AO44">
        <f t="shared" si="55"/>
        <v>0.32888586076427084</v>
      </c>
      <c r="AP44">
        <f t="shared" si="56"/>
        <v>6.2363678114316003E-3</v>
      </c>
      <c r="AQ44">
        <f t="shared" si="57"/>
        <v>0.25652913288946777</v>
      </c>
      <c r="AR44">
        <f t="shared" si="81"/>
        <v>5.9134800786569503E-3</v>
      </c>
      <c r="AS44" s="23">
        <f t="shared" si="82"/>
        <v>0.27458480041378208</v>
      </c>
      <c r="AT44" s="23">
        <f t="shared" si="83"/>
        <v>5.3895822840078818E-3</v>
      </c>
      <c r="AU44" s="23">
        <f t="shared" si="84"/>
        <v>0.28660633585964823</v>
      </c>
      <c r="AV44" s="23">
        <f t="shared" si="85"/>
        <v>5.9074283275563104E-3</v>
      </c>
      <c r="AX44" s="3">
        <f t="shared" si="33"/>
        <v>5</v>
      </c>
      <c r="AY44" s="3">
        <f t="shared" si="34"/>
        <v>0</v>
      </c>
      <c r="AZ44" s="3">
        <f t="shared" si="63"/>
        <v>0.84287311978239954</v>
      </c>
      <c r="BA44" s="3">
        <f t="shared" si="64"/>
        <v>1.9653010489038308E-2</v>
      </c>
      <c r="BB44" s="3">
        <f t="shared" si="65"/>
        <v>1.5248655909256041</v>
      </c>
      <c r="BC44" s="3">
        <f t="shared" si="66"/>
        <v>3.4415043716243821E-2</v>
      </c>
      <c r="BD44" s="3">
        <f t="shared" si="67"/>
        <v>0.63065594753637377</v>
      </c>
      <c r="BE44" s="3">
        <f t="shared" si="68"/>
        <v>1.2260558041729879E-2</v>
      </c>
      <c r="BF44" s="3">
        <f t="shared" si="69"/>
        <v>0.98331397464854486</v>
      </c>
      <c r="BG44" s="3">
        <f t="shared" si="70"/>
        <v>1.5087418039223198E-2</v>
      </c>
      <c r="BH44" s="3">
        <f t="shared" si="71"/>
        <v>0.85958314007795067</v>
      </c>
      <c r="BI44" s="3">
        <f t="shared" si="72"/>
        <v>1.9903106902186479E-2</v>
      </c>
      <c r="BJ44" s="3">
        <f t="shared" si="73"/>
        <v>1.4889415519069196</v>
      </c>
      <c r="BK44" s="3">
        <f t="shared" si="74"/>
        <v>2.8479648515886809E-2</v>
      </c>
      <c r="BL44" s="3">
        <f t="shared" si="75"/>
        <v>0.79603919718144966</v>
      </c>
      <c r="BM44" s="3">
        <f t="shared" si="76"/>
        <v>1.5094577840482104E-2</v>
      </c>
      <c r="BN44" s="3">
        <f t="shared" si="77"/>
        <v>0.68720593981775158</v>
      </c>
      <c r="BO44" s="3">
        <f t="shared" si="78"/>
        <v>1.5841392317799578E-2</v>
      </c>
      <c r="BP44" s="19">
        <f t="shared" si="86"/>
        <v>1.1872670735976918</v>
      </c>
      <c r="BQ44" s="19">
        <f t="shared" si="79"/>
        <v>2.3303815712323844E-2</v>
      </c>
      <c r="BR44" s="19">
        <f t="shared" si="87"/>
        <v>1.2796606710643161</v>
      </c>
      <c r="BS44" s="19">
        <f t="shared" si="80"/>
        <v>2.6375912713970724E-2</v>
      </c>
    </row>
    <row r="45" spans="2:71">
      <c r="B45" s="8">
        <v>55</v>
      </c>
      <c r="C45" s="8">
        <v>0</v>
      </c>
      <c r="D45" s="8">
        <v>10</v>
      </c>
      <c r="E45" s="8">
        <v>0</v>
      </c>
      <c r="F45" s="3">
        <f>Bank1!H26</f>
        <v>2.4646400000000002</v>
      </c>
      <c r="G45" s="3">
        <f>Bank1!I26</f>
        <v>5.2877E-2</v>
      </c>
      <c r="H45" s="19">
        <f>Bank1!AB26</f>
        <v>2.11402</v>
      </c>
      <c r="I45" s="19">
        <f>Bank1!AC26</f>
        <v>4.6600000000000003E-2</v>
      </c>
      <c r="J45" s="3">
        <f>Bank1!AV26</f>
        <v>1.0016799999999999</v>
      </c>
      <c r="K45" s="3">
        <f>Bank1!AW26</f>
        <v>1.8391000000000001E-2</v>
      </c>
      <c r="L45" s="3">
        <f>Bank1!BP26</f>
        <v>1.0456300000000001</v>
      </c>
      <c r="M45" s="3">
        <f>Bank1!BQ26</f>
        <v>1.5086E-2</v>
      </c>
      <c r="N45" s="3">
        <f>Bank1!CJ26</f>
        <v>0.31976199999999999</v>
      </c>
      <c r="O45" s="3">
        <f>Bank1!CK26</f>
        <v>7.6033999999999997E-3</v>
      </c>
      <c r="P45" s="3">
        <f>Bank1!DD26</f>
        <v>0.245417</v>
      </c>
      <c r="Q45" s="3">
        <f>Bank1!DE26</f>
        <v>4.7632000000000004E-3</v>
      </c>
      <c r="R45" s="3">
        <f>Bank1!DX26</f>
        <v>0.37706600000000001</v>
      </c>
      <c r="S45" s="3">
        <f>Bank1!DY26</f>
        <v>8.2366000000000002E-3</v>
      </c>
      <c r="T45" s="3">
        <f>Bank1!ER26</f>
        <v>0.49422500000000003</v>
      </c>
      <c r="U45" s="3">
        <f>Bank1!ES26</f>
        <v>9.2222999999999992E-3</v>
      </c>
      <c r="V45" s="15">
        <f>Bank1!FL26</f>
        <v>0.32709100000000002</v>
      </c>
      <c r="W45" s="15">
        <f>Bank1!FM26</f>
        <v>7.9495E-3</v>
      </c>
      <c r="X45" s="15">
        <f>Bank1!GF26</f>
        <v>0.41070000000000001</v>
      </c>
      <c r="Y45" s="15">
        <f>Bank1!GG26</f>
        <v>8.8734999999999994E-3</v>
      </c>
      <c r="AA45" s="3">
        <f t="shared" si="40"/>
        <v>0.8191520442889918</v>
      </c>
      <c r="AC45">
        <f t="shared" si="43"/>
        <v>2.018914894436421</v>
      </c>
      <c r="AD45">
        <f t="shared" si="44"/>
        <v>4.3314302645869017E-2</v>
      </c>
      <c r="AE45">
        <f t="shared" si="45"/>
        <v>1.7317038046678144</v>
      </c>
      <c r="AF45">
        <f t="shared" si="46"/>
        <v>3.8172485263867018E-2</v>
      </c>
      <c r="AG45">
        <f t="shared" si="47"/>
        <v>0.82052821972339718</v>
      </c>
      <c r="AH45">
        <f t="shared" si="48"/>
        <v>1.506502524651885E-2</v>
      </c>
      <c r="AI45">
        <f t="shared" si="49"/>
        <v>0.85652995206989857</v>
      </c>
      <c r="AJ45">
        <f t="shared" si="50"/>
        <v>1.235772774014373E-2</v>
      </c>
      <c r="AK45">
        <f t="shared" si="51"/>
        <v>0.26193369598593658</v>
      </c>
      <c r="AL45">
        <f t="shared" si="52"/>
        <v>6.2283406535469203E-3</v>
      </c>
      <c r="AM45">
        <f t="shared" si="53"/>
        <v>0.20103383725327151</v>
      </c>
      <c r="AN45">
        <f t="shared" si="54"/>
        <v>3.9017850173573261E-3</v>
      </c>
      <c r="AO45">
        <f t="shared" si="55"/>
        <v>0.30887438473187301</v>
      </c>
      <c r="AP45">
        <f t="shared" si="56"/>
        <v>6.7470277279907103E-3</v>
      </c>
      <c r="AQ45">
        <f t="shared" si="57"/>
        <v>0.40484541908872701</v>
      </c>
      <c r="AR45">
        <f t="shared" si="81"/>
        <v>7.5544658980463688E-3</v>
      </c>
      <c r="AS45" s="23">
        <f t="shared" si="82"/>
        <v>0.26793726131853063</v>
      </c>
      <c r="AT45" s="23">
        <f t="shared" si="83"/>
        <v>6.5118491760753402E-3</v>
      </c>
      <c r="AU45" s="23">
        <f t="shared" si="84"/>
        <v>0.33642574458948893</v>
      </c>
      <c r="AV45" s="23">
        <f t="shared" si="85"/>
        <v>7.2687456649983681E-3</v>
      </c>
      <c r="AX45" s="3">
        <f t="shared" si="33"/>
        <v>10</v>
      </c>
      <c r="AY45" s="3">
        <f t="shared" si="34"/>
        <v>0</v>
      </c>
      <c r="AZ45" s="3">
        <f t="shared" si="63"/>
        <v>0.94641922563317815</v>
      </c>
      <c r="BA45" s="3">
        <f t="shared" si="64"/>
        <v>2.0304713627063403E-2</v>
      </c>
      <c r="BB45" s="3">
        <f t="shared" si="65"/>
        <v>1.4820344644918055</v>
      </c>
      <c r="BC45" s="3">
        <f t="shared" si="66"/>
        <v>3.2668946389020979E-2</v>
      </c>
      <c r="BD45" s="3">
        <f t="shared" si="67"/>
        <v>0.98143427816698237</v>
      </c>
      <c r="BE45" s="3">
        <f t="shared" si="68"/>
        <v>1.8019285410279709E-2</v>
      </c>
      <c r="BF45" s="3">
        <f t="shared" si="69"/>
        <v>0.88368520383401439</v>
      </c>
      <c r="BG45" s="3">
        <f t="shared" si="70"/>
        <v>1.2749514632365119E-2</v>
      </c>
      <c r="BH45" s="3">
        <f t="shared" si="71"/>
        <v>0.93616788626164726</v>
      </c>
      <c r="BI45" s="3">
        <f t="shared" si="72"/>
        <v>2.2260490322182778E-2</v>
      </c>
      <c r="BJ45" s="3">
        <f t="shared" si="73"/>
        <v>1.4050350943123819</v>
      </c>
      <c r="BK45" s="3">
        <f t="shared" si="74"/>
        <v>2.7269761920440467E-2</v>
      </c>
      <c r="BL45" s="3">
        <f t="shared" si="75"/>
        <v>0.74760318573897666</v>
      </c>
      <c r="BM45" s="3">
        <f t="shared" si="76"/>
        <v>1.6330585095600387E-2</v>
      </c>
      <c r="BN45" s="3">
        <f t="shared" si="77"/>
        <v>1.0845246836960818</v>
      </c>
      <c r="BO45" s="3">
        <f t="shared" si="78"/>
        <v>2.0237365553038341E-2</v>
      </c>
      <c r="BP45" s="19">
        <f t="shared" si="86"/>
        <v>1.158524024906169</v>
      </c>
      <c r="BQ45" s="19">
        <f t="shared" si="79"/>
        <v>2.8156344063247199E-2</v>
      </c>
      <c r="BR45" s="19">
        <f t="shared" si="87"/>
        <v>1.5020979658158002</v>
      </c>
      <c r="BS45" s="19">
        <f t="shared" si="80"/>
        <v>3.2454020695560026E-2</v>
      </c>
    </row>
    <row r="46" spans="2:71">
      <c r="B46" s="8">
        <v>55</v>
      </c>
      <c r="C46" s="8">
        <v>30</v>
      </c>
      <c r="D46" s="8">
        <v>10</v>
      </c>
      <c r="E46" s="8">
        <v>330</v>
      </c>
      <c r="F46" s="3">
        <f>Bank1!H27</f>
        <v>2.6777700000000002</v>
      </c>
      <c r="G46" s="3">
        <f>Bank1!I27</f>
        <v>6.1359999999999998E-2</v>
      </c>
      <c r="H46" s="19">
        <f>Bank1!AB27</f>
        <v>2.21739</v>
      </c>
      <c r="I46" s="19">
        <f>Bank1!AC27</f>
        <v>4.5116999999999997E-2</v>
      </c>
      <c r="J46" s="3">
        <f>Bank1!AV27</f>
        <v>0.92030599999999996</v>
      </c>
      <c r="K46" s="3">
        <f>Bank1!AW27</f>
        <v>1.8289E-2</v>
      </c>
      <c r="L46" s="3">
        <f>Bank1!BP27</f>
        <v>1.2757799999999999</v>
      </c>
      <c r="M46" s="3">
        <f>Bank1!BQ27</f>
        <v>1.7788000000000002E-2</v>
      </c>
      <c r="N46" s="3">
        <f>Bank1!CJ27</f>
        <v>0.34952699999999998</v>
      </c>
      <c r="O46" s="3">
        <f>Bank1!CK27</f>
        <v>8.6134999999999996E-3</v>
      </c>
      <c r="P46" s="3">
        <f>Bank1!DD27</f>
        <v>0.25215199999999999</v>
      </c>
      <c r="Q46" s="3">
        <f>Bank1!DE27</f>
        <v>5.0022E-3</v>
      </c>
      <c r="R46" s="3">
        <f>Bank1!DX27</f>
        <v>0.42782100000000001</v>
      </c>
      <c r="S46" s="3">
        <f>Bank1!DY27</f>
        <v>7.9699999999999997E-3</v>
      </c>
      <c r="T46" s="3">
        <f>Bank1!ER27</f>
        <v>0.35143600000000003</v>
      </c>
      <c r="U46" s="3">
        <f>Bank1!ES27</f>
        <v>7.6686000000000002E-3</v>
      </c>
      <c r="V46" s="15">
        <f>Bank1!FL27</f>
        <v>0.35315000000000002</v>
      </c>
      <c r="W46" s="15">
        <f>Bank1!FM27</f>
        <v>8.7103000000000007E-3</v>
      </c>
      <c r="X46" s="15">
        <f>Bank1!GF27</f>
        <v>0.45238400000000001</v>
      </c>
      <c r="Y46" s="15">
        <f>Bank1!GG27</f>
        <v>9.0644999999999996E-3</v>
      </c>
      <c r="AA46" s="3">
        <f t="shared" si="40"/>
        <v>0.8191520442889918</v>
      </c>
      <c r="AC46">
        <f t="shared" si="43"/>
        <v>2.1935007696357336</v>
      </c>
      <c r="AD46">
        <f t="shared" si="44"/>
        <v>5.0263169437572537E-2</v>
      </c>
      <c r="AE46">
        <f t="shared" si="45"/>
        <v>1.8163795514859675</v>
      </c>
      <c r="AF46">
        <f t="shared" si="46"/>
        <v>3.6957682782186439E-2</v>
      </c>
      <c r="AG46">
        <f t="shared" si="47"/>
        <v>0.75387054127142483</v>
      </c>
      <c r="AH46">
        <f t="shared" si="48"/>
        <v>1.4981471738001371E-2</v>
      </c>
      <c r="AI46">
        <f t="shared" si="49"/>
        <v>1.0450577950630098</v>
      </c>
      <c r="AJ46">
        <f t="shared" si="50"/>
        <v>1.4571076563812587E-2</v>
      </c>
      <c r="AK46">
        <f t="shared" si="51"/>
        <v>0.28631575658419844</v>
      </c>
      <c r="AL46">
        <f t="shared" si="52"/>
        <v>7.0557661334832303E-3</v>
      </c>
      <c r="AM46">
        <f t="shared" si="53"/>
        <v>0.20655082627155785</v>
      </c>
      <c r="AN46">
        <f t="shared" si="54"/>
        <v>4.0975623559423944E-3</v>
      </c>
      <c r="AO46">
        <f t="shared" si="55"/>
        <v>0.35045044673976078</v>
      </c>
      <c r="AP46">
        <f t="shared" si="56"/>
        <v>6.5286417929832641E-3</v>
      </c>
      <c r="AQ46">
        <f t="shared" si="57"/>
        <v>0.28787951783674615</v>
      </c>
      <c r="AR46">
        <f t="shared" si="81"/>
        <v>6.2817493668345624E-3</v>
      </c>
      <c r="AS46" s="23">
        <f t="shared" si="82"/>
        <v>0.28928354444065746</v>
      </c>
      <c r="AT46" s="23">
        <f t="shared" si="83"/>
        <v>7.1350600513704057E-3</v>
      </c>
      <c r="AU46" s="23">
        <f t="shared" si="84"/>
        <v>0.3705712784036313</v>
      </c>
      <c r="AV46" s="23">
        <f t="shared" si="85"/>
        <v>7.4252037054575656E-3</v>
      </c>
      <c r="AX46" s="3">
        <f t="shared" si="33"/>
        <v>10</v>
      </c>
      <c r="AY46" s="3">
        <f t="shared" si="34"/>
        <v>330</v>
      </c>
      <c r="AZ46" s="3">
        <f t="shared" si="63"/>
        <v>1.0282609264735438</v>
      </c>
      <c r="BA46" s="3">
        <f t="shared" si="64"/>
        <v>2.3562176904071912E-2</v>
      </c>
      <c r="BB46" s="3">
        <f t="shared" si="65"/>
        <v>1.5545020393465931</v>
      </c>
      <c r="BC46" s="3">
        <f t="shared" si="66"/>
        <v>3.1629288717456211E-2</v>
      </c>
      <c r="BD46" s="3">
        <f t="shared" si="67"/>
        <v>0.90170499041883934</v>
      </c>
      <c r="BE46" s="3">
        <f t="shared" si="68"/>
        <v>1.7919347010418443E-2</v>
      </c>
      <c r="BF46" s="3">
        <f t="shared" si="69"/>
        <v>1.078190095298871</v>
      </c>
      <c r="BG46" s="3">
        <f t="shared" si="70"/>
        <v>1.5033035017931245E-2</v>
      </c>
      <c r="BH46" s="3">
        <f t="shared" si="71"/>
        <v>1.0233109399533866</v>
      </c>
      <c r="BI46" s="3">
        <f t="shared" si="72"/>
        <v>2.5217762236646939E-2</v>
      </c>
      <c r="BJ46" s="3">
        <f t="shared" si="73"/>
        <v>1.4435935941725948</v>
      </c>
      <c r="BK46" s="3">
        <f t="shared" si="74"/>
        <v>2.863805909439605E-2</v>
      </c>
      <c r="BL46" s="3">
        <f t="shared" si="75"/>
        <v>0.84823437415740144</v>
      </c>
      <c r="BM46" s="3">
        <f t="shared" si="76"/>
        <v>1.5802001215542223E-2</v>
      </c>
      <c r="BN46" s="3">
        <f t="shared" si="77"/>
        <v>0.77118926954204303</v>
      </c>
      <c r="BO46" s="3">
        <f t="shared" si="78"/>
        <v>1.6827934623687129E-2</v>
      </c>
      <c r="BP46" s="19">
        <f t="shared" si="86"/>
        <v>1.2508224298302721</v>
      </c>
      <c r="BQ46" s="19">
        <f t="shared" si="79"/>
        <v>3.0851022541556337E-2</v>
      </c>
      <c r="BR46" s="19">
        <f t="shared" si="87"/>
        <v>1.6545534116572072</v>
      </c>
      <c r="BS46" s="19">
        <f t="shared" si="80"/>
        <v>3.3152585856190214E-2</v>
      </c>
    </row>
    <row r="47" spans="2:71">
      <c r="B47" s="8">
        <v>55</v>
      </c>
      <c r="C47" s="8">
        <v>60</v>
      </c>
      <c r="D47" s="8">
        <v>10</v>
      </c>
      <c r="E47" s="8">
        <v>300</v>
      </c>
      <c r="F47" s="3">
        <f>Bank1!H28</f>
        <v>2.58752</v>
      </c>
      <c r="G47" s="3">
        <f>Bank1!I28</f>
        <v>6.0389999999999999E-2</v>
      </c>
      <c r="H47" s="19">
        <f>Bank1!AB28</f>
        <v>2.0203700000000002</v>
      </c>
      <c r="I47" s="19">
        <f>Bank1!AC28</f>
        <v>4.0142999999999998E-2</v>
      </c>
      <c r="J47" s="3">
        <f>Bank1!AV28</f>
        <v>0.91334700000000002</v>
      </c>
      <c r="K47" s="3">
        <f>Bank1!AW28</f>
        <v>1.8180000000000002E-2</v>
      </c>
      <c r="L47" s="3">
        <f>Bank1!BP28</f>
        <v>1.29739</v>
      </c>
      <c r="M47" s="3">
        <f>Bank1!BQ28</f>
        <v>2.1510999999999999E-2</v>
      </c>
      <c r="N47" s="3">
        <f>Bank1!CJ28</f>
        <v>0.35396699999999998</v>
      </c>
      <c r="O47" s="3">
        <f>Bank1!CK28</f>
        <v>7.8814999999999996E-3</v>
      </c>
      <c r="P47" s="3">
        <f>Bank1!DD28</f>
        <v>0.23059499999999999</v>
      </c>
      <c r="Q47" s="3">
        <f>Bank1!DE28</f>
        <v>4.4377000000000002E-3</v>
      </c>
      <c r="R47" s="3">
        <f>Bank1!DX28</f>
        <v>0.42560500000000001</v>
      </c>
      <c r="S47" s="3">
        <f>Bank1!DY28</f>
        <v>8.1419000000000005E-3</v>
      </c>
      <c r="T47" s="3">
        <f>Bank1!ER28</f>
        <v>0.435921</v>
      </c>
      <c r="U47" s="3">
        <f>Bank1!ES28</f>
        <v>8.3751999999999993E-3</v>
      </c>
      <c r="V47" s="15">
        <f>Bank1!FL28</f>
        <v>0.34497699999999998</v>
      </c>
      <c r="W47" s="15">
        <f>Bank1!FM28</f>
        <v>6.5002000000000002E-3</v>
      </c>
      <c r="X47" s="15">
        <f>Bank1!GF28</f>
        <v>0.42437000000000002</v>
      </c>
      <c r="Y47" s="15">
        <f>Bank1!GG28</f>
        <v>7.4266000000000002E-3</v>
      </c>
      <c r="AA47" s="3">
        <f t="shared" si="40"/>
        <v>0.8191520442889918</v>
      </c>
      <c r="AC47">
        <f t="shared" si="43"/>
        <v>2.1195722976386522</v>
      </c>
      <c r="AD47">
        <f t="shared" si="44"/>
        <v>4.9468591954612215E-2</v>
      </c>
      <c r="AE47">
        <f t="shared" si="45"/>
        <v>1.6549902157201506</v>
      </c>
      <c r="AF47">
        <f t="shared" si="46"/>
        <v>3.2883220513892995E-2</v>
      </c>
      <c r="AG47">
        <f t="shared" si="47"/>
        <v>0.74817006219521776</v>
      </c>
      <c r="AH47">
        <f t="shared" si="48"/>
        <v>1.4892184165173872E-2</v>
      </c>
      <c r="AI47">
        <f t="shared" si="49"/>
        <v>1.062759670740095</v>
      </c>
      <c r="AJ47">
        <f t="shared" si="50"/>
        <v>1.7620779624700503E-2</v>
      </c>
      <c r="AK47">
        <f t="shared" si="51"/>
        <v>0.28995279166084154</v>
      </c>
      <c r="AL47">
        <f t="shared" si="52"/>
        <v>6.4561468370636886E-3</v>
      </c>
      <c r="AM47">
        <f t="shared" si="53"/>
        <v>0.18889236565282005</v>
      </c>
      <c r="AN47">
        <f t="shared" si="54"/>
        <v>3.6351510269412592E-3</v>
      </c>
      <c r="AO47">
        <f t="shared" si="55"/>
        <v>0.34863520580961638</v>
      </c>
      <c r="AP47">
        <f t="shared" si="56"/>
        <v>6.6694540293965425E-3</v>
      </c>
      <c r="AQ47">
        <f t="shared" si="57"/>
        <v>0.35708557829850157</v>
      </c>
      <c r="AR47">
        <f t="shared" si="81"/>
        <v>6.8605622013291631E-3</v>
      </c>
      <c r="AS47" s="23">
        <f t="shared" si="82"/>
        <v>0.28258861478268349</v>
      </c>
      <c r="AT47" s="23">
        <f t="shared" si="83"/>
        <v>5.3246521182873045E-3</v>
      </c>
      <c r="AU47" s="23">
        <f t="shared" si="84"/>
        <v>0.34762355303491949</v>
      </c>
      <c r="AV47" s="23">
        <f t="shared" si="85"/>
        <v>6.0835145721166266E-3</v>
      </c>
      <c r="AX47" s="3">
        <f t="shared" si="33"/>
        <v>10</v>
      </c>
      <c r="AY47" s="3">
        <f t="shared" si="34"/>
        <v>300</v>
      </c>
      <c r="AZ47" s="3">
        <f t="shared" si="63"/>
        <v>0.99360501927679534</v>
      </c>
      <c r="BA47" s="3">
        <f t="shared" si="64"/>
        <v>2.3189697901514063E-2</v>
      </c>
      <c r="BB47" s="3">
        <f t="shared" si="65"/>
        <v>1.4163810990555006</v>
      </c>
      <c r="BC47" s="3">
        <f t="shared" si="66"/>
        <v>2.8142264268121657E-2</v>
      </c>
      <c r="BD47" s="3">
        <f t="shared" si="67"/>
        <v>0.89488664409889285</v>
      </c>
      <c r="BE47" s="3">
        <f t="shared" si="68"/>
        <v>1.7812550092919641E-2</v>
      </c>
      <c r="BF47" s="3">
        <f t="shared" si="69"/>
        <v>1.0964531876497534</v>
      </c>
      <c r="BG47" s="3">
        <f t="shared" si="70"/>
        <v>1.8179425245711658E-2</v>
      </c>
      <c r="BH47" s="3">
        <f t="shared" si="71"/>
        <v>1.0363099373796025</v>
      </c>
      <c r="BI47" s="3">
        <f t="shared" si="72"/>
        <v>2.3074684282595095E-2</v>
      </c>
      <c r="BJ47" s="3">
        <f t="shared" si="73"/>
        <v>1.3201777691560228</v>
      </c>
      <c r="BK47" s="3">
        <f t="shared" si="74"/>
        <v>2.5406244221182955E-2</v>
      </c>
      <c r="BL47" s="3">
        <f t="shared" si="75"/>
        <v>0.84384074370650541</v>
      </c>
      <c r="BM47" s="3">
        <f t="shared" si="76"/>
        <v>1.6142824805122111E-2</v>
      </c>
      <c r="BN47" s="3">
        <f t="shared" si="77"/>
        <v>0.95658269946174235</v>
      </c>
      <c r="BO47" s="3">
        <f t="shared" si="78"/>
        <v>1.8378493865934386E-2</v>
      </c>
      <c r="BP47" s="19">
        <f t="shared" si="86"/>
        <v>1.2218744708355025</v>
      </c>
      <c r="BQ47" s="19">
        <f t="shared" si="79"/>
        <v>2.3023066567698529E-2</v>
      </c>
      <c r="BR47" s="19">
        <f t="shared" si="87"/>
        <v>1.552094749825301</v>
      </c>
      <c r="BS47" s="19">
        <f t="shared" si="80"/>
        <v>2.7162115298095011E-2</v>
      </c>
    </row>
    <row r="48" spans="2:71">
      <c r="B48" s="8">
        <v>55</v>
      </c>
      <c r="C48" s="8">
        <v>90</v>
      </c>
      <c r="D48" s="8">
        <v>10</v>
      </c>
      <c r="E48" s="8">
        <v>270</v>
      </c>
      <c r="F48" s="3">
        <f>Bank1!H29</f>
        <v>2.7132399999999999</v>
      </c>
      <c r="G48" s="3">
        <f>Bank1!I29</f>
        <v>6.2613000000000002E-2</v>
      </c>
      <c r="H48" s="19">
        <f>Bank1!AB29</f>
        <v>1.9886999999999999</v>
      </c>
      <c r="I48" s="19">
        <f>Bank1!AC29</f>
        <v>4.2983E-2</v>
      </c>
      <c r="J48" s="3">
        <f>Bank1!AV29</f>
        <v>0.74965700000000002</v>
      </c>
      <c r="K48" s="3">
        <f>Bank1!AW29</f>
        <v>1.5264E-2</v>
      </c>
      <c r="L48" s="3">
        <f>Bank1!BP29</f>
        <v>1.1571800000000001</v>
      </c>
      <c r="M48" s="3">
        <f>Bank1!BQ29</f>
        <v>1.7836999999999999E-2</v>
      </c>
      <c r="N48" s="3">
        <f>Bank1!CJ29</f>
        <v>0.37532199999999999</v>
      </c>
      <c r="O48" s="3">
        <f>Bank1!CK29</f>
        <v>8.2196000000000005E-3</v>
      </c>
      <c r="P48" s="3">
        <f>Bank1!DD29</f>
        <v>0.23334199999999999</v>
      </c>
      <c r="Q48" s="3">
        <f>Bank1!DE29</f>
        <v>4.5551000000000003E-3</v>
      </c>
      <c r="R48" s="3">
        <f>Bank1!DX29</f>
        <v>0.34784599999999999</v>
      </c>
      <c r="S48" s="3">
        <f>Bank1!DY29</f>
        <v>7.4319E-3</v>
      </c>
      <c r="T48" s="3">
        <f>Bank1!ER29</f>
        <v>0.38007600000000002</v>
      </c>
      <c r="U48" s="3">
        <f>Bank1!ES29</f>
        <v>7.8247999999999998E-3</v>
      </c>
      <c r="V48" s="15">
        <f>Bank1!FL29</f>
        <v>0.30493399999999998</v>
      </c>
      <c r="W48" s="15">
        <f>Bank1!FM29</f>
        <v>7.4355000000000003E-3</v>
      </c>
      <c r="X48" s="15">
        <f>Bank1!GF29</f>
        <v>0.46005800000000002</v>
      </c>
      <c r="Y48" s="15">
        <f>Bank1!GG29</f>
        <v>8.1165999999999999E-3</v>
      </c>
      <c r="AA48" s="3">
        <f t="shared" si="40"/>
        <v>0.8191520442889918</v>
      </c>
      <c r="AC48">
        <f t="shared" si="43"/>
        <v>2.2225560926466641</v>
      </c>
      <c r="AD48">
        <f t="shared" si="44"/>
        <v>5.1289566949066646E-2</v>
      </c>
      <c r="AE48">
        <f t="shared" si="45"/>
        <v>1.6290476704775179</v>
      </c>
      <c r="AF48">
        <f t="shared" si="46"/>
        <v>3.5209612319673733E-2</v>
      </c>
      <c r="AG48">
        <f t="shared" si="47"/>
        <v>0.61408306406555269</v>
      </c>
      <c r="AH48">
        <f t="shared" si="48"/>
        <v>1.250353680402717E-2</v>
      </c>
      <c r="AI48">
        <f t="shared" si="49"/>
        <v>0.94790636261033556</v>
      </c>
      <c r="AJ48">
        <f t="shared" si="50"/>
        <v>1.4611215013982746E-2</v>
      </c>
      <c r="AK48">
        <f t="shared" si="51"/>
        <v>0.30744578356663299</v>
      </c>
      <c r="AL48">
        <f t="shared" si="52"/>
        <v>6.733102143237797E-3</v>
      </c>
      <c r="AM48">
        <f t="shared" si="53"/>
        <v>0.19114257631848192</v>
      </c>
      <c r="AN48">
        <f t="shared" si="54"/>
        <v>3.7313194769407866E-3</v>
      </c>
      <c r="AO48">
        <f t="shared" si="55"/>
        <v>0.28493876199774865</v>
      </c>
      <c r="AP48">
        <f t="shared" si="56"/>
        <v>6.087856077951358E-3</v>
      </c>
      <c r="AQ48">
        <f t="shared" si="57"/>
        <v>0.31134003238518287</v>
      </c>
      <c r="AR48">
        <f t="shared" si="81"/>
        <v>6.4097009161525028E-3</v>
      </c>
      <c r="AS48" s="23">
        <f t="shared" si="82"/>
        <v>0.24978730947321942</v>
      </c>
      <c r="AT48" s="23">
        <f t="shared" si="83"/>
        <v>6.0908050253107989E-3</v>
      </c>
      <c r="AU48" s="23">
        <f t="shared" si="84"/>
        <v>0.37685745119150499</v>
      </c>
      <c r="AV48" s="23">
        <f t="shared" si="85"/>
        <v>6.648729482676031E-3</v>
      </c>
      <c r="AX48" s="3">
        <f t="shared" si="33"/>
        <v>10</v>
      </c>
      <c r="AY48" s="3">
        <f t="shared" si="34"/>
        <v>270</v>
      </c>
      <c r="AZ48" s="3">
        <f t="shared" si="63"/>
        <v>1.0418813700000664</v>
      </c>
      <c r="BA48" s="3">
        <f t="shared" si="64"/>
        <v>2.4043327615623448E-2</v>
      </c>
      <c r="BB48" s="3">
        <f t="shared" si="65"/>
        <v>1.3941788344172967</v>
      </c>
      <c r="BC48" s="3">
        <f t="shared" si="66"/>
        <v>3.013324726693753E-2</v>
      </c>
      <c r="BD48" s="3">
        <f t="shared" si="67"/>
        <v>0.7345051080862407</v>
      </c>
      <c r="BE48" s="3">
        <f t="shared" si="68"/>
        <v>1.495548760276817E-2</v>
      </c>
      <c r="BF48" s="3">
        <f t="shared" si="69"/>
        <v>0.97795859354900361</v>
      </c>
      <c r="BG48" s="3">
        <f t="shared" si="70"/>
        <v>1.5074446009379332E-2</v>
      </c>
      <c r="BH48" s="3">
        <f t="shared" si="71"/>
        <v>1.0988310162167301</v>
      </c>
      <c r="BI48" s="3">
        <f t="shared" si="72"/>
        <v>2.4064540370388715E-2</v>
      </c>
      <c r="BJ48" s="3">
        <f t="shared" si="73"/>
        <v>1.335904599017345</v>
      </c>
      <c r="BK48" s="3">
        <f t="shared" si="74"/>
        <v>2.6078370113326831E-2</v>
      </c>
      <c r="BL48" s="3">
        <f t="shared" si="75"/>
        <v>0.68966912356606025</v>
      </c>
      <c r="BM48" s="3">
        <f t="shared" si="76"/>
        <v>1.4735118297840433E-2</v>
      </c>
      <c r="BN48" s="3">
        <f t="shared" si="77"/>
        <v>0.83403673161105163</v>
      </c>
      <c r="BO48" s="3">
        <f t="shared" si="78"/>
        <v>1.7170699064161261E-2</v>
      </c>
      <c r="BP48" s="19">
        <f t="shared" si="86"/>
        <v>1.0800461186970527</v>
      </c>
      <c r="BQ48" s="19">
        <f t="shared" si="79"/>
        <v>2.6335806815809115E-2</v>
      </c>
      <c r="BR48" s="19">
        <f t="shared" si="87"/>
        <v>1.6826203699958251</v>
      </c>
      <c r="BS48" s="19">
        <f t="shared" si="80"/>
        <v>2.9685727658486788E-2</v>
      </c>
    </row>
    <row r="49" spans="2:71">
      <c r="B49" s="8">
        <v>55</v>
      </c>
      <c r="C49" s="8">
        <v>120</v>
      </c>
      <c r="D49" s="8">
        <v>10</v>
      </c>
      <c r="E49" s="8">
        <v>240</v>
      </c>
      <c r="F49" s="3">
        <f>Bank1!H30</f>
        <v>2.3957000000000002</v>
      </c>
      <c r="G49" s="3">
        <f>Bank1!I30</f>
        <v>5.6634999999999998E-2</v>
      </c>
      <c r="H49" s="19">
        <f>Bank1!AB30</f>
        <v>1.75179</v>
      </c>
      <c r="I49" s="19">
        <f>Bank1!AC30</f>
        <v>3.6111999999999998E-2</v>
      </c>
      <c r="J49" s="3">
        <f>Bank1!AV30</f>
        <v>0.77021099999999998</v>
      </c>
      <c r="K49" s="3">
        <f>Bank1!AW30</f>
        <v>1.7967E-2</v>
      </c>
      <c r="L49" s="3">
        <f>Bank1!BP30</f>
        <v>1.11947</v>
      </c>
      <c r="M49" s="3">
        <f>Bank1!BQ30</f>
        <v>1.7114999999999998E-2</v>
      </c>
      <c r="N49" s="3">
        <f>Bank1!CJ30</f>
        <v>0.33745399999999998</v>
      </c>
      <c r="O49" s="3">
        <f>Bank1!CK30</f>
        <v>8.3309999999999999E-3</v>
      </c>
      <c r="P49" s="3">
        <f>Bank1!DD30</f>
        <v>0.211224</v>
      </c>
      <c r="Q49" s="3">
        <f>Bank1!DE30</f>
        <v>4.8374999999999998E-3</v>
      </c>
      <c r="R49" s="3">
        <f>Bank1!DX30</f>
        <v>0.34655599999999998</v>
      </c>
      <c r="S49" s="3">
        <f>Bank1!DY30</f>
        <v>7.2436999999999996E-3</v>
      </c>
      <c r="T49" s="3">
        <f>Bank1!ER30</f>
        <v>0.35882500000000001</v>
      </c>
      <c r="U49" s="3">
        <f>Bank1!ES30</f>
        <v>7.5580999999999999E-3</v>
      </c>
      <c r="V49" s="15">
        <f>Bank1!FL30</f>
        <v>0.30039199999999999</v>
      </c>
      <c r="W49" s="15">
        <f>Bank1!FM30</f>
        <v>7.6321999999999996E-3</v>
      </c>
      <c r="X49" s="15">
        <f>Bank1!GF30</f>
        <v>0.43749900000000003</v>
      </c>
      <c r="Y49" s="15">
        <f>Bank1!GG30</f>
        <v>7.9620999999999997E-3</v>
      </c>
      <c r="AA49" s="3">
        <f t="shared" si="40"/>
        <v>0.8191520442889918</v>
      </c>
      <c r="AC49">
        <f t="shared" si="43"/>
        <v>1.9624425525031377</v>
      </c>
      <c r="AD49">
        <f t="shared" si="44"/>
        <v>4.6392676028307052E-2</v>
      </c>
      <c r="AE49">
        <f t="shared" si="45"/>
        <v>1.4349823596650129</v>
      </c>
      <c r="AF49">
        <f t="shared" si="46"/>
        <v>2.9581218623364072E-2</v>
      </c>
      <c r="AG49">
        <f t="shared" si="47"/>
        <v>0.6309199151838687</v>
      </c>
      <c r="AH49">
        <f t="shared" si="48"/>
        <v>1.4717704779740316E-2</v>
      </c>
      <c r="AI49">
        <f t="shared" si="49"/>
        <v>0.91701613902019763</v>
      </c>
      <c r="AJ49">
        <f t="shared" si="50"/>
        <v>1.4019787238006093E-2</v>
      </c>
      <c r="AK49">
        <f t="shared" si="51"/>
        <v>0.27642613395349741</v>
      </c>
      <c r="AL49">
        <f t="shared" si="52"/>
        <v>6.8243556809715906E-3</v>
      </c>
      <c r="AM49">
        <f t="shared" si="53"/>
        <v>0.17302457140289801</v>
      </c>
      <c r="AN49">
        <f t="shared" si="54"/>
        <v>3.9626480142479978E-3</v>
      </c>
      <c r="AO49">
        <f t="shared" si="55"/>
        <v>0.28388205586061582</v>
      </c>
      <c r="AP49">
        <f t="shared" si="56"/>
        <v>5.93369166321617E-3</v>
      </c>
      <c r="AQ49">
        <f t="shared" si="57"/>
        <v>0.2939322322919975</v>
      </c>
      <c r="AR49">
        <f t="shared" si="81"/>
        <v>6.1912330659406288E-3</v>
      </c>
      <c r="AS49" s="23">
        <f t="shared" si="82"/>
        <v>0.24606672088805881</v>
      </c>
      <c r="AT49" s="23">
        <f t="shared" si="83"/>
        <v>6.2519322324224432E-3</v>
      </c>
      <c r="AU49" s="23">
        <f t="shared" si="84"/>
        <v>0.35837820022438965</v>
      </c>
      <c r="AV49" s="23">
        <f t="shared" si="85"/>
        <v>6.5221704918333812E-3</v>
      </c>
      <c r="AX49" s="3">
        <f t="shared" si="33"/>
        <v>10</v>
      </c>
      <c r="AY49" s="3">
        <f t="shared" si="34"/>
        <v>240</v>
      </c>
      <c r="AZ49" s="3">
        <f t="shared" si="63"/>
        <v>0.91994633652355096</v>
      </c>
      <c r="BA49" s="3">
        <f t="shared" si="64"/>
        <v>2.1747781762746297E-2</v>
      </c>
      <c r="BB49" s="3">
        <f t="shared" si="65"/>
        <v>1.2280929955970614</v>
      </c>
      <c r="BC49" s="3">
        <f t="shared" si="66"/>
        <v>2.5316330300436174E-2</v>
      </c>
      <c r="BD49" s="3">
        <f t="shared" si="67"/>
        <v>0.75464367544651967</v>
      </c>
      <c r="BE49" s="3">
        <f t="shared" si="68"/>
        <v>1.7603855199091703E-2</v>
      </c>
      <c r="BF49" s="3">
        <f t="shared" si="69"/>
        <v>0.94608903257946309</v>
      </c>
      <c r="BG49" s="3">
        <f t="shared" si="70"/>
        <v>1.4464267727225838E-2</v>
      </c>
      <c r="BH49" s="3">
        <f t="shared" si="71"/>
        <v>0.98796479222214617</v>
      </c>
      <c r="BI49" s="3">
        <f t="shared" si="72"/>
        <v>2.4390686386893328E-2</v>
      </c>
      <c r="BJ49" s="3">
        <f t="shared" si="73"/>
        <v>1.2092769969522834</v>
      </c>
      <c r="BK49" s="3">
        <f t="shared" si="74"/>
        <v>2.7695136313850087E-2</v>
      </c>
      <c r="BL49" s="3">
        <f t="shared" si="75"/>
        <v>0.68711145963029485</v>
      </c>
      <c r="BM49" s="3">
        <f t="shared" si="76"/>
        <v>1.4361976939149711E-2</v>
      </c>
      <c r="BN49" s="3">
        <f t="shared" si="77"/>
        <v>0.78740365142849211</v>
      </c>
      <c r="BO49" s="3">
        <f t="shared" si="78"/>
        <v>1.6585454017589873E-2</v>
      </c>
      <c r="BP49" s="19">
        <f t="shared" si="86"/>
        <v>1.0639588031759171</v>
      </c>
      <c r="BQ49" s="19">
        <f t="shared" si="79"/>
        <v>2.7032498793573844E-2</v>
      </c>
      <c r="BR49" s="19">
        <f t="shared" si="87"/>
        <v>1.6001128754478862</v>
      </c>
      <c r="BS49" s="19">
        <f t="shared" si="80"/>
        <v>2.9120657934312105E-2</v>
      </c>
    </row>
    <row r="50" spans="2:71">
      <c r="B50" s="8">
        <v>55</v>
      </c>
      <c r="C50" s="8">
        <v>150</v>
      </c>
      <c r="D50" s="8">
        <v>10</v>
      </c>
      <c r="E50" s="8">
        <v>210</v>
      </c>
      <c r="F50" s="3">
        <f>Bank1!H31</f>
        <v>2.3206600000000002</v>
      </c>
      <c r="G50" s="3">
        <f>Bank1!I31</f>
        <v>5.0261E-2</v>
      </c>
      <c r="H50" s="19">
        <f>Bank1!AB31</f>
        <v>1.78498</v>
      </c>
      <c r="I50" s="19">
        <f>Bank1!AC31</f>
        <v>3.9371000000000003E-2</v>
      </c>
      <c r="J50" s="3">
        <f>Bank1!AV31</f>
        <v>0.540265</v>
      </c>
      <c r="K50" s="3">
        <f>Bank1!AW31</f>
        <v>1.1087E-2</v>
      </c>
      <c r="L50" s="3">
        <f>Bank1!BP31</f>
        <v>0.89017900000000005</v>
      </c>
      <c r="M50" s="3">
        <f>Bank1!BQ31</f>
        <v>1.2156999999999999E-2</v>
      </c>
      <c r="N50" s="3">
        <f>Bank1!CJ31</f>
        <v>0.30849700000000002</v>
      </c>
      <c r="O50" s="3">
        <f>Bank1!CK31</f>
        <v>6.6699000000000003E-3</v>
      </c>
      <c r="P50" s="3">
        <f>Bank1!DD31</f>
        <v>0.233575</v>
      </c>
      <c r="Q50" s="3">
        <f>Bank1!DE31</f>
        <v>4.6845999999999997E-3</v>
      </c>
      <c r="R50" s="3">
        <f>Bank1!DX31</f>
        <v>0.28338000000000002</v>
      </c>
      <c r="S50" s="3">
        <f>Bank1!DY31</f>
        <v>6.2323999999999999E-3</v>
      </c>
      <c r="T50" s="3">
        <f>Bank1!ER31</f>
        <v>0.36649100000000001</v>
      </c>
      <c r="U50" s="3">
        <f>Bank1!ES31</f>
        <v>7.0656E-3</v>
      </c>
      <c r="V50" s="15">
        <f>Bank1!FL31</f>
        <v>0.23185900000000001</v>
      </c>
      <c r="W50" s="15">
        <f>Bank1!FM31</f>
        <v>6.0182999999999999E-3</v>
      </c>
      <c r="X50" s="15">
        <f>Bank1!GF31</f>
        <v>0.38862099999999999</v>
      </c>
      <c r="Y50" s="15">
        <f>Bank1!GG31</f>
        <v>7.6890999999999999E-3</v>
      </c>
      <c r="AA50" s="3">
        <f t="shared" si="40"/>
        <v>0.8191520442889918</v>
      </c>
      <c r="AC50">
        <f t="shared" si="43"/>
        <v>1.9009733830996918</v>
      </c>
      <c r="AD50">
        <f t="shared" si="44"/>
        <v>4.1171400898009018E-2</v>
      </c>
      <c r="AE50">
        <f t="shared" si="45"/>
        <v>1.4621700160149647</v>
      </c>
      <c r="AF50">
        <f t="shared" si="46"/>
        <v>3.22508351357019E-2</v>
      </c>
      <c r="AG50">
        <f t="shared" si="47"/>
        <v>0.44255917920779214</v>
      </c>
      <c r="AH50">
        <f t="shared" si="48"/>
        <v>9.0819387150320521E-3</v>
      </c>
      <c r="AI50">
        <f t="shared" si="49"/>
        <v>0.72919194763313044</v>
      </c>
      <c r="AJ50">
        <f t="shared" si="50"/>
        <v>9.9584314024212736E-3</v>
      </c>
      <c r="AK50">
        <f t="shared" si="51"/>
        <v>0.25270594820702114</v>
      </c>
      <c r="AL50">
        <f t="shared" si="52"/>
        <v>5.4636622202031467E-3</v>
      </c>
      <c r="AM50">
        <f t="shared" si="53"/>
        <v>0.19133343874480127</v>
      </c>
      <c r="AN50">
        <f t="shared" si="54"/>
        <v>3.8373996666762108E-3</v>
      </c>
      <c r="AO50">
        <f t="shared" si="55"/>
        <v>0.23213130631061452</v>
      </c>
      <c r="AP50">
        <f t="shared" si="56"/>
        <v>5.1052832008267124E-3</v>
      </c>
      <c r="AQ50">
        <f t="shared" si="57"/>
        <v>0.3002118518635169</v>
      </c>
      <c r="AR50">
        <f t="shared" si="81"/>
        <v>5.7878006841283001E-3</v>
      </c>
      <c r="AS50" s="23">
        <f t="shared" si="82"/>
        <v>0.18992777383680134</v>
      </c>
      <c r="AT50" s="23">
        <f t="shared" si="83"/>
        <v>4.9299027481444395E-3</v>
      </c>
      <c r="AU50" s="23">
        <f t="shared" si="84"/>
        <v>0.31833968660363227</v>
      </c>
      <c r="AV50" s="23">
        <f t="shared" si="85"/>
        <v>6.2985419837424872E-3</v>
      </c>
      <c r="AX50" s="3">
        <f t="shared" si="33"/>
        <v>10</v>
      </c>
      <c r="AY50" s="3">
        <f t="shared" si="34"/>
        <v>210</v>
      </c>
      <c r="AZ50" s="3">
        <f t="shared" si="63"/>
        <v>0.89113105368649814</v>
      </c>
      <c r="BA50" s="3">
        <f t="shared" si="64"/>
        <v>1.9300172317072335E-2</v>
      </c>
      <c r="BB50" s="3">
        <f t="shared" si="65"/>
        <v>1.2513608567698429</v>
      </c>
      <c r="BC50" s="3">
        <f t="shared" si="66"/>
        <v>2.7601053396612559E-2</v>
      </c>
      <c r="BD50" s="3">
        <f t="shared" si="67"/>
        <v>0.52934529020633814</v>
      </c>
      <c r="BE50" s="3">
        <f t="shared" si="68"/>
        <v>1.0862912149625963E-2</v>
      </c>
      <c r="BF50" s="3">
        <f t="shared" si="69"/>
        <v>0.75231010114835939</v>
      </c>
      <c r="BG50" s="3">
        <f t="shared" si="70"/>
        <v>1.0274151490498658E-2</v>
      </c>
      <c r="BH50" s="3">
        <f t="shared" si="71"/>
        <v>0.90318732184580863</v>
      </c>
      <c r="BI50" s="3">
        <f t="shared" si="72"/>
        <v>1.9527480390342074E-2</v>
      </c>
      <c r="BJ50" s="3">
        <f t="shared" si="73"/>
        <v>1.3372385456346325</v>
      </c>
      <c r="BK50" s="3">
        <f t="shared" si="74"/>
        <v>2.6819769628085192E-2</v>
      </c>
      <c r="BL50" s="3">
        <f t="shared" si="75"/>
        <v>0.56185333807532689</v>
      </c>
      <c r="BM50" s="3">
        <f t="shared" si="76"/>
        <v>1.2356887374623005E-2</v>
      </c>
      <c r="BN50" s="3">
        <f t="shared" si="77"/>
        <v>0.80422588062615341</v>
      </c>
      <c r="BO50" s="3">
        <f t="shared" si="78"/>
        <v>1.5504714664622459E-2</v>
      </c>
      <c r="BP50" s="19">
        <f t="shared" si="86"/>
        <v>0.82122168415125885</v>
      </c>
      <c r="BQ50" s="19">
        <f t="shared" si="79"/>
        <v>2.1316224350693833E-2</v>
      </c>
      <c r="BR50" s="19">
        <f t="shared" si="87"/>
        <v>1.4213460276924812</v>
      </c>
      <c r="BS50" s="19">
        <f t="shared" si="80"/>
        <v>2.8122185217809275E-2</v>
      </c>
    </row>
    <row r="51" spans="2:71">
      <c r="B51" s="8">
        <v>55</v>
      </c>
      <c r="C51" s="8">
        <v>180</v>
      </c>
      <c r="D51" s="8">
        <v>10</v>
      </c>
      <c r="E51" s="8">
        <v>180</v>
      </c>
      <c r="F51" s="3">
        <f>Bank1!H32</f>
        <v>2.1362999999999999</v>
      </c>
      <c r="G51" s="3">
        <f>Bank1!I32</f>
        <v>4.9963E-2</v>
      </c>
      <c r="H51" s="19">
        <f>Bank1!AB32</f>
        <v>2.1644700000000001</v>
      </c>
      <c r="I51" s="19">
        <f>Bank1!AC32</f>
        <v>4.9262E-2</v>
      </c>
      <c r="J51" s="3">
        <f>Bank1!AV32</f>
        <v>0.61709099999999995</v>
      </c>
      <c r="K51" s="3">
        <f>Bank1!AW32</f>
        <v>1.3608E-2</v>
      </c>
      <c r="L51" s="3">
        <f>Bank1!BP32</f>
        <v>0.84926199999999996</v>
      </c>
      <c r="M51" s="3">
        <f>Bank1!BQ32</f>
        <v>1.2581999999999999E-2</v>
      </c>
      <c r="N51" s="3">
        <f>Bank1!CJ32</f>
        <v>0.30121199999999998</v>
      </c>
      <c r="O51" s="3">
        <f>Bank1!CK32</f>
        <v>6.8460999999999999E-3</v>
      </c>
      <c r="P51" s="3">
        <f>Bank1!DD32</f>
        <v>0.29619400000000001</v>
      </c>
      <c r="Q51" s="3">
        <f>Bank1!DE32</f>
        <v>5.7175000000000004E-3</v>
      </c>
      <c r="R51" s="3">
        <f>Bank1!DX32</f>
        <v>0.36049399999999998</v>
      </c>
      <c r="S51" s="3">
        <f>Bank1!DY32</f>
        <v>7.5351000000000003E-3</v>
      </c>
      <c r="T51" s="3">
        <f>Bank1!ER32</f>
        <v>0.33150099999999999</v>
      </c>
      <c r="U51" s="3">
        <f>Bank1!ES32</f>
        <v>7.6065999999999998E-3</v>
      </c>
      <c r="V51" s="15">
        <f>Bank1!FL32</f>
        <v>0.22550200000000001</v>
      </c>
      <c r="W51" s="15">
        <f>Bank1!FM32</f>
        <v>6.8725000000000001E-3</v>
      </c>
      <c r="X51" s="15">
        <f>Bank1!GF32</f>
        <v>0.47776099999999999</v>
      </c>
      <c r="Y51" s="15">
        <f>Bank1!GG32</f>
        <v>9.3948E-3</v>
      </c>
      <c r="AA51" s="3">
        <f t="shared" si="40"/>
        <v>0.8191520442889918</v>
      </c>
      <c r="AC51">
        <f t="shared" si="43"/>
        <v>1.749954512214573</v>
      </c>
      <c r="AD51">
        <f t="shared" si="44"/>
        <v>4.0927293588810899E-2</v>
      </c>
      <c r="AE51">
        <f t="shared" si="45"/>
        <v>1.7730300253021942</v>
      </c>
      <c r="AF51">
        <f t="shared" si="46"/>
        <v>4.0353068005764312E-2</v>
      </c>
      <c r="AG51">
        <f t="shared" si="47"/>
        <v>0.50549135416233815</v>
      </c>
      <c r="AH51">
        <f t="shared" si="48"/>
        <v>1.1147021018684601E-2</v>
      </c>
      <c r="AI51">
        <f t="shared" si="49"/>
        <v>0.6956747034369577</v>
      </c>
      <c r="AJ51">
        <f t="shared" si="50"/>
        <v>1.0306571021244094E-2</v>
      </c>
      <c r="AK51">
        <f t="shared" si="51"/>
        <v>0.24673842556437578</v>
      </c>
      <c r="AL51">
        <f t="shared" si="52"/>
        <v>5.6079968104068671E-3</v>
      </c>
      <c r="AM51">
        <f t="shared" si="53"/>
        <v>0.24262792060613364</v>
      </c>
      <c r="AN51">
        <f t="shared" si="54"/>
        <v>4.6835018132223112E-3</v>
      </c>
      <c r="AO51">
        <f t="shared" si="55"/>
        <v>0.29529939705391578</v>
      </c>
      <c r="AP51">
        <f t="shared" si="56"/>
        <v>6.1723925689219821E-3</v>
      </c>
      <c r="AQ51">
        <f t="shared" si="57"/>
        <v>0.27154972183384507</v>
      </c>
      <c r="AR51">
        <f t="shared" si="81"/>
        <v>6.2309619400886451E-3</v>
      </c>
      <c r="AS51" s="23">
        <f t="shared" si="82"/>
        <v>0.18472042429125624</v>
      </c>
      <c r="AT51" s="23">
        <f t="shared" si="83"/>
        <v>5.6296224243760958E-3</v>
      </c>
      <c r="AU51" s="23">
        <f t="shared" si="84"/>
        <v>0.39135889983155303</v>
      </c>
      <c r="AV51" s="23">
        <f t="shared" si="85"/>
        <v>7.6957696256862206E-3</v>
      </c>
      <c r="AX51" s="3">
        <f t="shared" si="33"/>
        <v>10</v>
      </c>
      <c r="AY51" s="3">
        <f t="shared" si="34"/>
        <v>180</v>
      </c>
      <c r="AZ51" s="3">
        <f t="shared" si="63"/>
        <v>0.82033700326220371</v>
      </c>
      <c r="BA51" s="3">
        <f t="shared" si="64"/>
        <v>1.9185740623503016E-2</v>
      </c>
      <c r="BB51" s="3">
        <f t="shared" si="65"/>
        <v>1.5174024547348552</v>
      </c>
      <c r="BC51" s="3">
        <f t="shared" si="66"/>
        <v>3.4535142425235012E-2</v>
      </c>
      <c r="BD51" s="3">
        <f t="shared" si="67"/>
        <v>0.60461850106654957</v>
      </c>
      <c r="BE51" s="3">
        <f t="shared" si="68"/>
        <v>1.3332958287373511E-2</v>
      </c>
      <c r="BF51" s="3">
        <f t="shared" si="69"/>
        <v>0.717730233044655</v>
      </c>
      <c r="BG51" s="3">
        <f t="shared" si="70"/>
        <v>1.0633328457140257E-2</v>
      </c>
      <c r="BH51" s="3">
        <f t="shared" si="71"/>
        <v>0.8818590118795957</v>
      </c>
      <c r="BI51" s="3">
        <f t="shared" si="72"/>
        <v>2.0043341504418485E-2</v>
      </c>
      <c r="BJ51" s="3">
        <f t="shared" si="73"/>
        <v>1.6957381303037753</v>
      </c>
      <c r="BK51" s="3">
        <f t="shared" si="74"/>
        <v>3.2733217958540131E-2</v>
      </c>
      <c r="BL51" s="3">
        <f t="shared" si="75"/>
        <v>0.71474612624788925</v>
      </c>
      <c r="BM51" s="3">
        <f t="shared" si="76"/>
        <v>1.4939731412701657E-2</v>
      </c>
      <c r="BN51" s="3">
        <f t="shared" si="77"/>
        <v>0.72744401268639747</v>
      </c>
      <c r="BO51" s="3">
        <f t="shared" si="78"/>
        <v>1.669188215691763E-2</v>
      </c>
      <c r="BP51" s="19">
        <f t="shared" si="86"/>
        <v>0.79870581784393613</v>
      </c>
      <c r="BQ51" s="19">
        <f t="shared" si="79"/>
        <v>2.4341716406650275E-2</v>
      </c>
      <c r="BR51" s="19">
        <f t="shared" si="87"/>
        <v>1.747367485381355</v>
      </c>
      <c r="BS51" s="19">
        <f t="shared" si="80"/>
        <v>3.4360628120882107E-2</v>
      </c>
    </row>
    <row r="52" spans="2:71">
      <c r="B52" s="8">
        <v>55</v>
      </c>
      <c r="C52" s="8">
        <v>210</v>
      </c>
      <c r="D52" s="8">
        <v>10</v>
      </c>
      <c r="E52" s="8">
        <v>150</v>
      </c>
      <c r="F52" s="3">
        <f>Bank1!H33</f>
        <v>1.9921199999999999</v>
      </c>
      <c r="G52" s="3">
        <f>Bank1!I33</f>
        <v>4.6753000000000003E-2</v>
      </c>
      <c r="H52" s="19">
        <f>Bank1!AB33</f>
        <v>2.32477</v>
      </c>
      <c r="I52" s="19">
        <f>Bank1!AC33</f>
        <v>5.4346999999999999E-2</v>
      </c>
      <c r="J52" s="3">
        <f>Bank1!AV33</f>
        <v>0.63565499999999997</v>
      </c>
      <c r="K52" s="3">
        <f>Bank1!AW33</f>
        <v>1.3442000000000001E-2</v>
      </c>
      <c r="L52" s="3">
        <f>Bank1!BP33</f>
        <v>0.97156500000000001</v>
      </c>
      <c r="M52" s="3">
        <f>Bank1!BQ33</f>
        <v>1.5282E-2</v>
      </c>
      <c r="N52" s="3">
        <f>Bank1!CJ33</f>
        <v>0.272588</v>
      </c>
      <c r="O52" s="3">
        <f>Bank1!CK33</f>
        <v>6.2012999999999999E-3</v>
      </c>
      <c r="P52" s="3">
        <f>Bank1!DD33</f>
        <v>0.292406</v>
      </c>
      <c r="Q52" s="3">
        <f>Bank1!DE33</f>
        <v>5.3449999999999999E-3</v>
      </c>
      <c r="R52" s="3">
        <f>Bank1!DX33</f>
        <v>0.31580200000000003</v>
      </c>
      <c r="S52" s="3">
        <f>Bank1!DY33</f>
        <v>6.9290000000000003E-3</v>
      </c>
      <c r="T52" s="3">
        <f>Bank1!ER33</f>
        <v>0.38629999999999998</v>
      </c>
      <c r="U52" s="3">
        <f>Bank1!ES33</f>
        <v>7.6705999999999996E-3</v>
      </c>
      <c r="V52" s="15">
        <f>Bank1!FL33</f>
        <v>0.20724000000000001</v>
      </c>
      <c r="W52" s="15">
        <f>Bank1!FM33</f>
        <v>4.9217999999999996E-3</v>
      </c>
      <c r="X52" s="15">
        <f>Bank1!GF33</f>
        <v>0.44248500000000002</v>
      </c>
      <c r="Y52" s="15">
        <f>Bank1!GG33</f>
        <v>7.9164000000000005E-3</v>
      </c>
      <c r="AA52" s="3">
        <f t="shared" si="40"/>
        <v>0.8191520442889918</v>
      </c>
      <c r="AC52">
        <f t="shared" si="43"/>
        <v>1.6318491704689861</v>
      </c>
      <c r="AD52">
        <f t="shared" si="44"/>
        <v>3.8297815526643235E-2</v>
      </c>
      <c r="AE52">
        <f t="shared" si="45"/>
        <v>1.9043400980017196</v>
      </c>
      <c r="AF52">
        <f t="shared" si="46"/>
        <v>4.4518456150973836E-2</v>
      </c>
      <c r="AG52">
        <f t="shared" si="47"/>
        <v>0.5206980927125191</v>
      </c>
      <c r="AH52">
        <f t="shared" si="48"/>
        <v>1.1011041779332629E-2</v>
      </c>
      <c r="AI52">
        <f t="shared" si="49"/>
        <v>0.79585945590963436</v>
      </c>
      <c r="AJ52">
        <f t="shared" si="50"/>
        <v>1.2518281540824372E-2</v>
      </c>
      <c r="AK52">
        <f t="shared" si="51"/>
        <v>0.22329101744864768</v>
      </c>
      <c r="AL52">
        <f t="shared" si="52"/>
        <v>5.0798075722493247E-3</v>
      </c>
      <c r="AM52">
        <f t="shared" si="53"/>
        <v>0.23952497266236694</v>
      </c>
      <c r="AN52">
        <f t="shared" si="54"/>
        <v>4.3783676767246609E-3</v>
      </c>
      <c r="AO52">
        <f t="shared" si="55"/>
        <v>0.25868985389055221</v>
      </c>
      <c r="AP52">
        <f t="shared" si="56"/>
        <v>5.6759045148784245E-3</v>
      </c>
      <c r="AQ52">
        <f t="shared" si="57"/>
        <v>0.31643843470883753</v>
      </c>
      <c r="AR52">
        <f t="shared" si="81"/>
        <v>6.2833876709231405E-3</v>
      </c>
      <c r="AS52" s="23">
        <f t="shared" si="82"/>
        <v>0.16976106965845067</v>
      </c>
      <c r="AT52" s="23">
        <f t="shared" si="83"/>
        <v>4.0317025315815599E-3</v>
      </c>
      <c r="AU52" s="23">
        <f t="shared" si="84"/>
        <v>0.36246249231721456</v>
      </c>
      <c r="AV52" s="23">
        <f t="shared" si="85"/>
        <v>6.4847352434093753E-3</v>
      </c>
      <c r="AX52" s="3">
        <f t="shared" si="33"/>
        <v>10</v>
      </c>
      <c r="AY52" s="3">
        <f t="shared" si="34"/>
        <v>150</v>
      </c>
      <c r="AZ52" s="3">
        <f t="shared" si="63"/>
        <v>0.76497203152118209</v>
      </c>
      <c r="BA52" s="3">
        <f t="shared" si="64"/>
        <v>1.7953103924316725E-2</v>
      </c>
      <c r="BB52" s="3">
        <f t="shared" si="65"/>
        <v>1.6297808261116806</v>
      </c>
      <c r="BC52" s="3">
        <f t="shared" si="66"/>
        <v>3.8099983463607795E-2</v>
      </c>
      <c r="BD52" s="3">
        <f t="shared" si="67"/>
        <v>0.62280728984129996</v>
      </c>
      <c r="BE52" s="3">
        <f t="shared" si="68"/>
        <v>1.3170313440540473E-2</v>
      </c>
      <c r="BF52" s="3">
        <f t="shared" si="69"/>
        <v>0.82109122257681411</v>
      </c>
      <c r="BG52" s="3">
        <f t="shared" si="70"/>
        <v>1.291515859815748E-2</v>
      </c>
      <c r="BH52" s="3">
        <f t="shared" si="71"/>
        <v>0.7980564663102242</v>
      </c>
      <c r="BI52" s="3">
        <f t="shared" si="72"/>
        <v>1.8155559175494128E-2</v>
      </c>
      <c r="BJ52" s="3">
        <f t="shared" si="73"/>
        <v>1.6740514788604959</v>
      </c>
      <c r="BK52" s="3">
        <f t="shared" si="74"/>
        <v>3.0600620898713946E-2</v>
      </c>
      <c r="BL52" s="3">
        <f t="shared" si="75"/>
        <v>0.62613595832756153</v>
      </c>
      <c r="BM52" s="3">
        <f t="shared" si="76"/>
        <v>1.3738025899936269E-2</v>
      </c>
      <c r="BN52" s="3">
        <f t="shared" si="77"/>
        <v>0.84769464375900927</v>
      </c>
      <c r="BO52" s="3">
        <f t="shared" si="78"/>
        <v>1.683232341293776E-2</v>
      </c>
      <c r="BP52" s="19">
        <f t="shared" si="86"/>
        <v>0.73402361704098995</v>
      </c>
      <c r="BQ52" s="19">
        <f t="shared" si="79"/>
        <v>1.7432529619534572E-2</v>
      </c>
      <c r="BR52" s="19">
        <f t="shared" si="87"/>
        <v>1.61834871780863</v>
      </c>
      <c r="BS52" s="19">
        <f t="shared" si="80"/>
        <v>2.8953514333051378E-2</v>
      </c>
    </row>
    <row r="53" spans="2:71">
      <c r="B53" s="8">
        <v>55</v>
      </c>
      <c r="C53" s="8">
        <v>240</v>
      </c>
      <c r="D53" s="8">
        <v>10</v>
      </c>
      <c r="E53" s="8">
        <v>120</v>
      </c>
      <c r="F53" s="3">
        <f>Bank1!H34</f>
        <v>1.7425900000000001</v>
      </c>
      <c r="G53" s="3">
        <f>Bank1!I34</f>
        <v>4.3319000000000003E-2</v>
      </c>
      <c r="H53" s="19">
        <f>Bank1!AB34</f>
        <v>2.1049199999999999</v>
      </c>
      <c r="I53" s="19">
        <f>Bank1!AC34</f>
        <v>4.4302000000000001E-2</v>
      </c>
      <c r="J53" s="3">
        <f>Bank1!AV34</f>
        <v>0.63755899999999999</v>
      </c>
      <c r="K53" s="3">
        <f>Bank1!AW34</f>
        <v>1.342E-2</v>
      </c>
      <c r="L53" s="3">
        <f>Bank1!BP34</f>
        <v>0.95425199999999999</v>
      </c>
      <c r="M53" s="3">
        <f>Bank1!BQ34</f>
        <v>1.4898E-2</v>
      </c>
      <c r="N53" s="3">
        <f>Bank1!CJ34</f>
        <v>0.23372299999999999</v>
      </c>
      <c r="O53" s="3">
        <f>Bank1!CK34</f>
        <v>5.8621000000000003E-3</v>
      </c>
      <c r="P53" s="3">
        <f>Bank1!DD34</f>
        <v>0.26295299999999999</v>
      </c>
      <c r="Q53" s="3">
        <f>Bank1!DE34</f>
        <v>5.1107000000000001E-3</v>
      </c>
      <c r="R53" s="3">
        <f>Bank1!DX34</f>
        <v>0.31149100000000002</v>
      </c>
      <c r="S53" s="3">
        <f>Bank1!DY34</f>
        <v>6.2997000000000001E-3</v>
      </c>
      <c r="T53" s="3">
        <f>Bank1!ER34</f>
        <v>0.340831</v>
      </c>
      <c r="U53" s="3">
        <f>Bank1!ES34</f>
        <v>6.6870000000000002E-3</v>
      </c>
      <c r="V53" s="15">
        <f>Bank1!FL34</f>
        <v>0.23682800000000001</v>
      </c>
      <c r="W53" s="15">
        <f>Bank1!FM34</f>
        <v>6.7371000000000002E-3</v>
      </c>
      <c r="X53" s="15">
        <f>Bank1!GF34</f>
        <v>0.43098500000000001</v>
      </c>
      <c r="Y53" s="15">
        <f>Bank1!GG34</f>
        <v>7.7672000000000001E-3</v>
      </c>
      <c r="AA53" s="3">
        <f t="shared" si="40"/>
        <v>0.8191520442889918</v>
      </c>
      <c r="AC53">
        <f t="shared" si="43"/>
        <v>1.4274461608575544</v>
      </c>
      <c r="AD53">
        <f t="shared" si="44"/>
        <v>3.5484847406554838E-2</v>
      </c>
      <c r="AE53">
        <f t="shared" si="45"/>
        <v>1.7242495210647846</v>
      </c>
      <c r="AF53">
        <f t="shared" si="46"/>
        <v>3.6290073866090913E-2</v>
      </c>
      <c r="AG53">
        <f t="shared" si="47"/>
        <v>0.52225775820484532</v>
      </c>
      <c r="AH53">
        <f t="shared" si="48"/>
        <v>1.0993020434358269E-2</v>
      </c>
      <c r="AI53">
        <f t="shared" si="49"/>
        <v>0.78167747656685904</v>
      </c>
      <c r="AJ53">
        <f t="shared" si="50"/>
        <v>1.22037271558174E-2</v>
      </c>
      <c r="AK53">
        <f t="shared" si="51"/>
        <v>0.19145467324735602</v>
      </c>
      <c r="AL53">
        <f t="shared" si="52"/>
        <v>4.8019511988264992E-3</v>
      </c>
      <c r="AM53">
        <f t="shared" si="53"/>
        <v>0.21539848750192325</v>
      </c>
      <c r="AN53">
        <f t="shared" si="54"/>
        <v>4.1864403527477508E-3</v>
      </c>
      <c r="AO53">
        <f t="shared" si="55"/>
        <v>0.25515848942762237</v>
      </c>
      <c r="AP53">
        <f t="shared" si="56"/>
        <v>5.1604121334073621E-3</v>
      </c>
      <c r="AQ53">
        <f t="shared" si="57"/>
        <v>0.27919241040706139</v>
      </c>
      <c r="AR53">
        <f t="shared" si="81"/>
        <v>5.4776697201604886E-3</v>
      </c>
      <c r="AS53" s="23">
        <f t="shared" si="82"/>
        <v>0.19399814034487337</v>
      </c>
      <c r="AT53" s="23">
        <f t="shared" si="83"/>
        <v>5.5187092375793669E-3</v>
      </c>
      <c r="AU53" s="23">
        <f t="shared" si="84"/>
        <v>0.35304224380789112</v>
      </c>
      <c r="AV53" s="23">
        <f t="shared" si="85"/>
        <v>6.3625177584014569E-3</v>
      </c>
      <c r="AX53" s="3">
        <f t="shared" si="33"/>
        <v>10</v>
      </c>
      <c r="AY53" s="3">
        <f t="shared" si="34"/>
        <v>120</v>
      </c>
      <c r="AZ53" s="3">
        <f t="shared" si="63"/>
        <v>0.66915276811060431</v>
      </c>
      <c r="BA53" s="3">
        <f t="shared" si="64"/>
        <v>1.6634451455467589E-2</v>
      </c>
      <c r="BB53" s="3">
        <f t="shared" si="65"/>
        <v>1.4756549062913744</v>
      </c>
      <c r="BC53" s="3">
        <f t="shared" si="66"/>
        <v>3.1057932680824196E-2</v>
      </c>
      <c r="BD53" s="3">
        <f t="shared" si="67"/>
        <v>0.62467280663871017</v>
      </c>
      <c r="BE53" s="3">
        <f t="shared" si="68"/>
        <v>1.3148758099393924E-2</v>
      </c>
      <c r="BF53" s="3">
        <f t="shared" si="69"/>
        <v>0.80645962063924703</v>
      </c>
      <c r="BG53" s="3">
        <f t="shared" si="70"/>
        <v>1.2590631644768365E-2</v>
      </c>
      <c r="BH53" s="3">
        <f t="shared" si="71"/>
        <v>0.68427132329898799</v>
      </c>
      <c r="BI53" s="3">
        <f t="shared" si="72"/>
        <v>1.7162482615365189E-2</v>
      </c>
      <c r="BJ53" s="3">
        <f t="shared" si="73"/>
        <v>1.5054303212683871</v>
      </c>
      <c r="BK53" s="3">
        <f t="shared" si="74"/>
        <v>2.9259231660815226E-2</v>
      </c>
      <c r="BL53" s="3">
        <f t="shared" si="75"/>
        <v>0.61758860233757373</v>
      </c>
      <c r="BM53" s="3">
        <f t="shared" si="76"/>
        <v>1.2490322090031538E-2</v>
      </c>
      <c r="BN53" s="3">
        <f t="shared" si="77"/>
        <v>0.7479177145405822</v>
      </c>
      <c r="BO53" s="3">
        <f t="shared" si="78"/>
        <v>1.4673916859478373E-2</v>
      </c>
      <c r="BP53" s="19">
        <f t="shared" si="86"/>
        <v>0.83882139151024693</v>
      </c>
      <c r="BQ53" s="19">
        <f t="shared" si="79"/>
        <v>2.3862142976099468E-2</v>
      </c>
      <c r="BR53" s="19">
        <f t="shared" si="87"/>
        <v>1.5762885118021004</v>
      </c>
      <c r="BS53" s="19">
        <f t="shared" si="80"/>
        <v>2.840782887773188E-2</v>
      </c>
    </row>
    <row r="54" spans="2:71">
      <c r="B54" s="8">
        <v>55</v>
      </c>
      <c r="C54" s="8">
        <v>270</v>
      </c>
      <c r="D54" s="8">
        <v>10</v>
      </c>
      <c r="E54" s="8">
        <v>90</v>
      </c>
      <c r="F54" s="3">
        <f>Bank1!H35</f>
        <v>1.81002</v>
      </c>
      <c r="G54" s="3">
        <f>Bank1!I35</f>
        <v>3.875E-2</v>
      </c>
      <c r="H54" s="19">
        <f>Bank1!AB35</f>
        <v>1.9343600000000001</v>
      </c>
      <c r="I54" s="19">
        <f>Bank1!AC35</f>
        <v>4.7713999999999999E-2</v>
      </c>
      <c r="J54" s="3">
        <f>Bank1!AV35</f>
        <v>0.56173399999999996</v>
      </c>
      <c r="K54" s="3">
        <f>Bank1!AW35</f>
        <v>1.1202E-2</v>
      </c>
      <c r="L54" s="3">
        <f>Bank1!BP35</f>
        <v>0.94203800000000004</v>
      </c>
      <c r="M54" s="3">
        <f>Bank1!BQ35</f>
        <v>1.1010000000000001E-2</v>
      </c>
      <c r="N54" s="3">
        <f>Bank1!CJ35</f>
        <v>0.24614</v>
      </c>
      <c r="O54" s="3">
        <f>Bank1!CK35</f>
        <v>6.3201999999999998E-3</v>
      </c>
      <c r="P54" s="3">
        <f>Bank1!DD35</f>
        <v>0.24540200000000001</v>
      </c>
      <c r="Q54" s="3">
        <f>Bank1!DE35</f>
        <v>5.3864999999999998E-3</v>
      </c>
      <c r="R54" s="3">
        <f>Bank1!DX35</f>
        <v>0.40613300000000002</v>
      </c>
      <c r="S54" s="3">
        <f>Bank1!DY35</f>
        <v>1.0135999999999999E-2</v>
      </c>
      <c r="T54" s="3">
        <f>Bank1!ER35</f>
        <v>0.57670500000000002</v>
      </c>
      <c r="U54" s="3">
        <f>Bank1!ES35</f>
        <v>1.1613999999999999E-2</v>
      </c>
      <c r="V54" s="15">
        <f>Bank1!FL35</f>
        <v>0.26522899999999999</v>
      </c>
      <c r="W54" s="15">
        <f>Bank1!FM35</f>
        <v>5.8392000000000001E-3</v>
      </c>
      <c r="X54" s="15">
        <f>Bank1!GF35</f>
        <v>0.34523900000000002</v>
      </c>
      <c r="Y54" s="15">
        <f>Bank1!GG35</f>
        <v>6.7720999999999996E-3</v>
      </c>
      <c r="AA54" s="3">
        <f t="shared" si="40"/>
        <v>0.8191520442889918</v>
      </c>
      <c r="AC54">
        <f t="shared" si="43"/>
        <v>1.4826815832039608</v>
      </c>
      <c r="AD54">
        <f t="shared" si="44"/>
        <v>3.1742141716198435E-2</v>
      </c>
      <c r="AE54">
        <f t="shared" si="45"/>
        <v>1.5845349483908542</v>
      </c>
      <c r="AF54">
        <f t="shared" si="46"/>
        <v>3.9085020641204955E-2</v>
      </c>
      <c r="AG54">
        <f t="shared" si="47"/>
        <v>0.46014555444663247</v>
      </c>
      <c r="AH54">
        <f t="shared" si="48"/>
        <v>9.1761412001252866E-3</v>
      </c>
      <c r="AI54">
        <f t="shared" si="49"/>
        <v>0.7716723534979133</v>
      </c>
      <c r="AJ54">
        <f t="shared" si="50"/>
        <v>9.0188640076218005E-3</v>
      </c>
      <c r="AK54">
        <f t="shared" si="51"/>
        <v>0.20162608418129244</v>
      </c>
      <c r="AL54">
        <f t="shared" si="52"/>
        <v>5.177204750315286E-3</v>
      </c>
      <c r="AM54">
        <f t="shared" si="53"/>
        <v>0.20102154997260718</v>
      </c>
      <c r="AN54">
        <f t="shared" si="54"/>
        <v>4.4123624865626543E-3</v>
      </c>
      <c r="AO54">
        <f t="shared" si="55"/>
        <v>0.33268467720322115</v>
      </c>
      <c r="AP54">
        <f t="shared" si="56"/>
        <v>8.3029251209132196E-3</v>
      </c>
      <c r="AQ54">
        <f t="shared" si="57"/>
        <v>0.47240907970168305</v>
      </c>
      <c r="AR54">
        <f t="shared" si="81"/>
        <v>9.5136318423723505E-3</v>
      </c>
      <c r="AS54" s="23">
        <f t="shared" si="82"/>
        <v>0.21726287755472501</v>
      </c>
      <c r="AT54" s="23">
        <f t="shared" si="83"/>
        <v>4.783192617012281E-3</v>
      </c>
      <c r="AU54" s="23">
        <f t="shared" si="84"/>
        <v>0.28280323261828727</v>
      </c>
      <c r="AV54" s="23">
        <f t="shared" si="85"/>
        <v>5.5473795591294813E-3</v>
      </c>
      <c r="AX54" s="3">
        <f t="shared" si="33"/>
        <v>10</v>
      </c>
      <c r="AY54" s="3">
        <f t="shared" si="34"/>
        <v>90</v>
      </c>
      <c r="AZ54" s="3">
        <f t="shared" si="63"/>
        <v>0.69504581877295046</v>
      </c>
      <c r="BA54" s="3">
        <f t="shared" si="64"/>
        <v>1.4879960153728597E-2</v>
      </c>
      <c r="BB54" s="3">
        <f t="shared" si="65"/>
        <v>1.3560837583061509</v>
      </c>
      <c r="BC54" s="3">
        <f t="shared" si="66"/>
        <v>3.3449916480810027E-2</v>
      </c>
      <c r="BD54" s="3">
        <f t="shared" si="67"/>
        <v>0.55038036380066657</v>
      </c>
      <c r="BE54" s="3">
        <f t="shared" si="68"/>
        <v>1.0975587796528371E-2</v>
      </c>
      <c r="BF54" s="3">
        <f t="shared" si="69"/>
        <v>0.79613729717910464</v>
      </c>
      <c r="BG54" s="3">
        <f t="shared" si="70"/>
        <v>9.304796241703564E-3</v>
      </c>
      <c r="BH54" s="3">
        <f t="shared" si="71"/>
        <v>0.72062460056054778</v>
      </c>
      <c r="BI54" s="3">
        <f t="shared" si="72"/>
        <v>1.8503662957921403E-2</v>
      </c>
      <c r="BJ54" s="3">
        <f t="shared" si="73"/>
        <v>1.404949217920711</v>
      </c>
      <c r="BK54" s="3">
        <f t="shared" si="74"/>
        <v>3.0838212249003308E-2</v>
      </c>
      <c r="BL54" s="3">
        <f t="shared" si="75"/>
        <v>0.80523389707300008</v>
      </c>
      <c r="BM54" s="3">
        <f t="shared" si="76"/>
        <v>2.0096497405362103E-2</v>
      </c>
      <c r="BN54" s="3">
        <f t="shared" si="77"/>
        <v>1.2655183523920255</v>
      </c>
      <c r="BO54" s="3">
        <f t="shared" si="78"/>
        <v>2.548569917840314E-2</v>
      </c>
      <c r="BP54" s="19">
        <f t="shared" si="86"/>
        <v>0.9394149291843501</v>
      </c>
      <c r="BQ54" s="19">
        <f t="shared" si="79"/>
        <v>2.0681869835098187E-2</v>
      </c>
      <c r="BR54" s="19">
        <f t="shared" si="87"/>
        <v>1.26268030099898</v>
      </c>
      <c r="BS54" s="19">
        <f t="shared" si="80"/>
        <v>2.4768340964940783E-2</v>
      </c>
    </row>
    <row r="55" spans="2:71">
      <c r="B55" s="8">
        <v>55</v>
      </c>
      <c r="C55" s="8">
        <v>300</v>
      </c>
      <c r="D55" s="8">
        <v>10</v>
      </c>
      <c r="E55" s="8">
        <v>60</v>
      </c>
      <c r="F55" s="3">
        <f>Bank1!H36</f>
        <v>1.7337899999999999</v>
      </c>
      <c r="G55" s="3">
        <f>Bank1!I36</f>
        <v>3.6341999999999999E-2</v>
      </c>
      <c r="H55" s="19">
        <f>Bank1!AB36</f>
        <v>2.1147300000000002</v>
      </c>
      <c r="I55" s="19">
        <f>Bank1!AC36</f>
        <v>4.3262000000000002E-2</v>
      </c>
      <c r="J55" s="3">
        <f>Bank1!AV36</f>
        <v>0.68526799999999999</v>
      </c>
      <c r="K55" s="3">
        <f>Bank1!AW36</f>
        <v>1.495E-2</v>
      </c>
      <c r="L55" s="3">
        <f>Bank1!BP36</f>
        <v>0.96918000000000004</v>
      </c>
      <c r="M55" s="3">
        <f>Bank1!BQ36</f>
        <v>1.2355E-2</v>
      </c>
      <c r="N55" s="3">
        <f>Bank1!CJ36</f>
        <v>0.21804499999999999</v>
      </c>
      <c r="O55" s="3">
        <f>Bank1!CK36</f>
        <v>5.0927000000000004E-3</v>
      </c>
      <c r="P55" s="3">
        <f>Bank1!DD36</f>
        <v>0.274503</v>
      </c>
      <c r="Q55" s="3">
        <f>Bank1!DE36</f>
        <v>5.7911999999999998E-3</v>
      </c>
      <c r="R55" s="3">
        <f>Bank1!DX36</f>
        <v>0.35931299999999999</v>
      </c>
      <c r="S55" s="3">
        <f>Bank1!DY36</f>
        <v>8.1551000000000002E-3</v>
      </c>
      <c r="T55" s="3">
        <f>Bank1!ER36</f>
        <v>0.52504899999999999</v>
      </c>
      <c r="U55" s="3">
        <f>Bank1!ES36</f>
        <v>9.4996999999999998E-3</v>
      </c>
      <c r="V55" s="15">
        <f>Bank1!FL36</f>
        <v>0.29908800000000002</v>
      </c>
      <c r="W55" s="15">
        <f>Bank1!FM36</f>
        <v>6.6264999999999996E-3</v>
      </c>
      <c r="X55" s="15">
        <f>Bank1!GF36</f>
        <v>0.30464200000000002</v>
      </c>
      <c r="Y55" s="15">
        <f>Bank1!GG36</f>
        <v>7.0990000000000003E-3</v>
      </c>
      <c r="AA55" s="3">
        <f t="shared" si="40"/>
        <v>0.8191520442889918</v>
      </c>
      <c r="AC55">
        <f t="shared" si="43"/>
        <v>1.4202376228678111</v>
      </c>
      <c r="AD55">
        <f t="shared" si="44"/>
        <v>2.9769623593550541E-2</v>
      </c>
      <c r="AE55">
        <f t="shared" si="45"/>
        <v>1.7322854026192598</v>
      </c>
      <c r="AF55">
        <f t="shared" si="46"/>
        <v>3.5438155740030362E-2</v>
      </c>
      <c r="AG55">
        <f t="shared" si="47"/>
        <v>0.56133868308582879</v>
      </c>
      <c r="AH55">
        <f t="shared" si="48"/>
        <v>1.2246323062120427E-2</v>
      </c>
      <c r="AI55">
        <f t="shared" si="49"/>
        <v>0.7939057782840051</v>
      </c>
      <c r="AJ55">
        <f t="shared" si="50"/>
        <v>1.0120623507190493E-2</v>
      </c>
      <c r="AK55">
        <f t="shared" si="51"/>
        <v>0.17861200749699321</v>
      </c>
      <c r="AL55">
        <f t="shared" si="52"/>
        <v>4.1716956159505488E-3</v>
      </c>
      <c r="AM55">
        <f t="shared" si="53"/>
        <v>0.22485969361346111</v>
      </c>
      <c r="AN55">
        <f t="shared" si="54"/>
        <v>4.7438733188864095E-3</v>
      </c>
      <c r="AO55">
        <f t="shared" si="55"/>
        <v>0.29433197848961051</v>
      </c>
      <c r="AP55">
        <f t="shared" si="56"/>
        <v>6.6802668363811568E-3</v>
      </c>
      <c r="AQ55">
        <f t="shared" si="57"/>
        <v>0.43009496170189082</v>
      </c>
      <c r="AR55">
        <f t="shared" si="81"/>
        <v>7.7816986751321352E-3</v>
      </c>
      <c r="AS55" s="23">
        <f t="shared" si="82"/>
        <v>0.244998546622306</v>
      </c>
      <c r="AT55" s="23">
        <f t="shared" si="83"/>
        <v>5.4281110214810038E-3</v>
      </c>
      <c r="AU55" s="23">
        <f t="shared" si="84"/>
        <v>0.24954811707628705</v>
      </c>
      <c r="AV55" s="23">
        <f t="shared" si="85"/>
        <v>5.8151603624075534E-3</v>
      </c>
      <c r="AX55" s="3">
        <f t="shared" si="33"/>
        <v>10</v>
      </c>
      <c r="AY55" s="3">
        <f t="shared" si="34"/>
        <v>60</v>
      </c>
      <c r="AZ55" s="3">
        <f t="shared" si="63"/>
        <v>0.66577357715956387</v>
      </c>
      <c r="BA55" s="3">
        <f t="shared" si="64"/>
        <v>1.3955290629853023E-2</v>
      </c>
      <c r="BB55" s="3">
        <f t="shared" si="65"/>
        <v>1.4825322102415097</v>
      </c>
      <c r="BC55" s="3">
        <f t="shared" si="66"/>
        <v>3.0328840315060637E-2</v>
      </c>
      <c r="BD55" s="3">
        <f t="shared" si="67"/>
        <v>0.67141752349146611</v>
      </c>
      <c r="BE55" s="3">
        <f t="shared" si="68"/>
        <v>1.4647834097312903E-2</v>
      </c>
      <c r="BF55" s="3">
        <f t="shared" si="69"/>
        <v>0.81907560595224893</v>
      </c>
      <c r="BG55" s="3">
        <f t="shared" si="70"/>
        <v>1.0441485700839921E-2</v>
      </c>
      <c r="BH55" s="3">
        <f t="shared" si="71"/>
        <v>0.63837080941425461</v>
      </c>
      <c r="BI55" s="3">
        <f t="shared" si="72"/>
        <v>1.4909908601912334E-2</v>
      </c>
      <c r="BJ55" s="3">
        <f t="shared" si="73"/>
        <v>1.5715551428549439</v>
      </c>
      <c r="BK55" s="3">
        <f t="shared" si="74"/>
        <v>3.3155157296282919E-2</v>
      </c>
      <c r="BL55" s="3">
        <f t="shared" si="75"/>
        <v>0.71240457500127008</v>
      </c>
      <c r="BM55" s="3">
        <f t="shared" si="76"/>
        <v>1.6168996250046221E-2</v>
      </c>
      <c r="BN55" s="3">
        <f t="shared" si="77"/>
        <v>1.1521647036267773</v>
      </c>
      <c r="BO55" s="3">
        <f t="shared" si="78"/>
        <v>2.0846090622100594E-2</v>
      </c>
      <c r="BP55" s="19">
        <f t="shared" si="86"/>
        <v>1.0593401639333895</v>
      </c>
      <c r="BQ55" s="19">
        <f t="shared" si="79"/>
        <v>2.3470408696786911E-2</v>
      </c>
      <c r="BR55" s="19">
        <f t="shared" si="87"/>
        <v>1.1142004589774945</v>
      </c>
      <c r="BS55" s="19">
        <f t="shared" si="80"/>
        <v>2.5963948038291617E-2</v>
      </c>
    </row>
    <row r="56" spans="2:71">
      <c r="B56" s="8">
        <v>55</v>
      </c>
      <c r="C56" s="8">
        <v>330</v>
      </c>
      <c r="D56" s="8">
        <v>10</v>
      </c>
      <c r="E56" s="8">
        <v>30</v>
      </c>
      <c r="F56" s="3">
        <f>Bank1!H37</f>
        <v>2.0392000000000001</v>
      </c>
      <c r="G56" s="3">
        <f>Bank1!I37</f>
        <v>4.4734999999999997E-2</v>
      </c>
      <c r="H56" s="19">
        <f>Bank1!AB37</f>
        <v>2.1364800000000002</v>
      </c>
      <c r="I56" s="19">
        <f>Bank1!AC37</f>
        <v>4.3360999999999997E-2</v>
      </c>
      <c r="J56" s="3">
        <f>Bank1!AV37</f>
        <v>0.82609299999999997</v>
      </c>
      <c r="K56" s="3">
        <f>Bank1!AW37</f>
        <v>1.6232E-2</v>
      </c>
      <c r="L56" s="3">
        <f>Bank1!BP37</f>
        <v>1.0526899999999999</v>
      </c>
      <c r="M56" s="3">
        <f>Bank1!BQ37</f>
        <v>1.4855E-2</v>
      </c>
      <c r="N56" s="3">
        <f>Bank1!CJ37</f>
        <v>0.26985300000000001</v>
      </c>
      <c r="O56" s="3">
        <f>Bank1!CK37</f>
        <v>6.3702999999999997E-3</v>
      </c>
      <c r="P56" s="3">
        <f>Bank1!DD37</f>
        <v>0.234427</v>
      </c>
      <c r="Q56" s="3">
        <f>Bank1!DE37</f>
        <v>4.4913000000000002E-3</v>
      </c>
      <c r="R56" s="3">
        <f>Bank1!DX37</f>
        <v>0.37990400000000002</v>
      </c>
      <c r="S56" s="3">
        <f>Bank1!DY37</f>
        <v>7.3896999999999999E-3</v>
      </c>
      <c r="T56" s="3">
        <f>Bank1!ER37</f>
        <v>0.40422400000000003</v>
      </c>
      <c r="U56" s="3">
        <f>Bank1!ES37</f>
        <v>7.803E-3</v>
      </c>
      <c r="V56" s="15">
        <f>Bank1!FL37</f>
        <v>0.30276700000000001</v>
      </c>
      <c r="W56" s="15">
        <f>Bank1!FM37</f>
        <v>6.6500999999999999E-3</v>
      </c>
      <c r="X56" s="15">
        <f>Bank1!GF37</f>
        <v>0.35840499999999997</v>
      </c>
      <c r="Y56" s="15">
        <f>Bank1!GG37</f>
        <v>7.2354999999999997E-3</v>
      </c>
      <c r="AA56" s="3">
        <f t="shared" si="40"/>
        <v>0.8191520442889918</v>
      </c>
      <c r="AC56">
        <f t="shared" si="43"/>
        <v>1.6704148487141122</v>
      </c>
      <c r="AD56">
        <f t="shared" si="44"/>
        <v>3.6644766701268046E-2</v>
      </c>
      <c r="AE56">
        <f t="shared" si="45"/>
        <v>1.7501019595825453</v>
      </c>
      <c r="AF56">
        <f t="shared" si="46"/>
        <v>3.5519251792414969E-2</v>
      </c>
      <c r="AG56">
        <f t="shared" si="47"/>
        <v>0.67669576972282608</v>
      </c>
      <c r="AH56">
        <f t="shared" si="48"/>
        <v>1.3296475982898915E-2</v>
      </c>
      <c r="AI56">
        <f t="shared" si="49"/>
        <v>0.86231316550257875</v>
      </c>
      <c r="AJ56">
        <f t="shared" si="50"/>
        <v>1.2168503617912973E-2</v>
      </c>
      <c r="AK56">
        <f t="shared" si="51"/>
        <v>0.22105063660751731</v>
      </c>
      <c r="AL56">
        <f t="shared" si="52"/>
        <v>5.2182442677341642E-3</v>
      </c>
      <c r="AM56">
        <f t="shared" si="53"/>
        <v>0.19203135628653548</v>
      </c>
      <c r="AN56">
        <f t="shared" si="54"/>
        <v>3.6790575765151489E-3</v>
      </c>
      <c r="AO56">
        <f t="shared" si="55"/>
        <v>0.31119913823356515</v>
      </c>
      <c r="AP56">
        <f t="shared" si="56"/>
        <v>6.0532878616823627E-3</v>
      </c>
      <c r="AQ56">
        <f t="shared" si="57"/>
        <v>0.33112091595067344</v>
      </c>
      <c r="AR56">
        <f t="shared" si="81"/>
        <v>6.3918434015870027E-3</v>
      </c>
      <c r="AS56" s="23">
        <f t="shared" si="82"/>
        <v>0.24801220699324519</v>
      </c>
      <c r="AT56" s="23">
        <f t="shared" si="83"/>
        <v>5.4474430097262239E-3</v>
      </c>
      <c r="AU56" s="23">
        <f t="shared" si="84"/>
        <v>0.29358818843339607</v>
      </c>
      <c r="AV56" s="23">
        <f t="shared" si="85"/>
        <v>5.9269746164529995E-3</v>
      </c>
      <c r="AX56" s="3">
        <f t="shared" si="33"/>
        <v>10</v>
      </c>
      <c r="AY56" s="3">
        <f t="shared" si="34"/>
        <v>30</v>
      </c>
      <c r="AZ56" s="3">
        <f t="shared" si="63"/>
        <v>0.78305070310924785</v>
      </c>
      <c r="BA56" s="3">
        <f t="shared" si="64"/>
        <v>1.7178193999407707E-2</v>
      </c>
      <c r="BB56" s="3">
        <f t="shared" si="65"/>
        <v>1.4977800553908918</v>
      </c>
      <c r="BC56" s="3">
        <f t="shared" si="66"/>
        <v>3.0398244299878512E-2</v>
      </c>
      <c r="BD56" s="3">
        <f t="shared" si="67"/>
        <v>0.80939620153521796</v>
      </c>
      <c r="BE56" s="3">
        <f t="shared" si="68"/>
        <v>1.5903922613216256E-2</v>
      </c>
      <c r="BF56" s="3">
        <f t="shared" si="69"/>
        <v>0.88965176709163707</v>
      </c>
      <c r="BG56" s="3">
        <f t="shared" si="70"/>
        <v>1.255429138696698E-2</v>
      </c>
      <c r="BH56" s="3">
        <f t="shared" si="71"/>
        <v>0.79004920100376008</v>
      </c>
      <c r="BI56" s="3">
        <f t="shared" si="72"/>
        <v>1.8650340834284785E-2</v>
      </c>
      <c r="BJ56" s="3">
        <f t="shared" si="73"/>
        <v>1.3421163246815369</v>
      </c>
      <c r="BK56" s="3">
        <f t="shared" si="74"/>
        <v>2.57131091940868E-2</v>
      </c>
      <c r="BL56" s="3">
        <f t="shared" si="75"/>
        <v>0.75323004639766034</v>
      </c>
      <c r="BM56" s="3">
        <f t="shared" si="76"/>
        <v>1.4651448981492142E-2</v>
      </c>
      <c r="BN56" s="3">
        <f t="shared" si="77"/>
        <v>0.88702697302314726</v>
      </c>
      <c r="BO56" s="3">
        <f t="shared" si="78"/>
        <v>1.7122861261329406E-2</v>
      </c>
      <c r="BP56" s="19">
        <f t="shared" si="86"/>
        <v>1.0723708186674841</v>
      </c>
      <c r="BQ56" s="19">
        <f t="shared" si="79"/>
        <v>2.3553997566513642E-2</v>
      </c>
      <c r="BR56" s="19">
        <f t="shared" si="87"/>
        <v>1.3108337507626291</v>
      </c>
      <c r="BS56" s="19">
        <f t="shared" si="80"/>
        <v>2.6463184396543025E-2</v>
      </c>
    </row>
    <row r="57" spans="2:71">
      <c r="B57" s="8">
        <v>60</v>
      </c>
      <c r="C57" s="8">
        <v>330</v>
      </c>
      <c r="D57" s="8">
        <v>15</v>
      </c>
      <c r="E57" s="8">
        <v>30</v>
      </c>
      <c r="F57" s="3">
        <f>Bank1!H38</f>
        <v>2.3104100000000001</v>
      </c>
      <c r="G57" s="3">
        <f>Bank1!I38</f>
        <v>4.7615999999999999E-2</v>
      </c>
      <c r="H57" s="19">
        <f>Bank1!AB38</f>
        <v>1.7533399999999999</v>
      </c>
      <c r="I57" s="19">
        <f>Bank1!AC38</f>
        <v>3.7796999999999997E-2</v>
      </c>
      <c r="J57" s="3">
        <f>Bank1!AV38</f>
        <v>0.85893900000000001</v>
      </c>
      <c r="K57" s="3">
        <f>Bank1!AW38</f>
        <v>1.6796999999999999E-2</v>
      </c>
      <c r="L57" s="3">
        <f>Bank1!BP38</f>
        <v>1.1875800000000001</v>
      </c>
      <c r="M57" s="3">
        <f>Bank1!BQ38</f>
        <v>1.9061000000000002E-2</v>
      </c>
      <c r="N57" s="3">
        <f>Bank1!CJ38</f>
        <v>0.281972</v>
      </c>
      <c r="O57" s="3">
        <f>Bank1!CK38</f>
        <v>7.4841999999999999E-3</v>
      </c>
      <c r="P57" s="3">
        <f>Bank1!DD38</f>
        <v>0.19115099999999999</v>
      </c>
      <c r="Q57" s="3">
        <f>Bank1!DE38</f>
        <v>4.9817999999999998E-3</v>
      </c>
      <c r="R57" s="3">
        <f>Bank1!DX38</f>
        <v>0.40076899999999999</v>
      </c>
      <c r="S57" s="3">
        <f>Bank1!DY38</f>
        <v>9.3340999999999997E-3</v>
      </c>
      <c r="T57" s="3">
        <f>Bank1!ER38</f>
        <v>0.55617099999999997</v>
      </c>
      <c r="U57" s="3">
        <f>Bank1!ES38</f>
        <v>1.0591E-2</v>
      </c>
      <c r="V57" s="15">
        <f>Bank1!FL38</f>
        <v>0.306645</v>
      </c>
      <c r="W57" s="15">
        <f>Bank1!FM38</f>
        <v>7.4485000000000003E-3</v>
      </c>
      <c r="X57" s="15">
        <f>Bank1!GF38</f>
        <v>0.36574400000000001</v>
      </c>
      <c r="Y57" s="15">
        <f>Bank1!GG38</f>
        <v>7.3483999999999997E-3</v>
      </c>
      <c r="AA57" s="3">
        <f t="shared" si="40"/>
        <v>0.8660254037844386</v>
      </c>
      <c r="AC57">
        <f t="shared" si="43"/>
        <v>2.0008737531576046</v>
      </c>
      <c r="AD57">
        <f t="shared" si="44"/>
        <v>4.1236665626599826E-2</v>
      </c>
      <c r="AE57">
        <f t="shared" si="45"/>
        <v>1.5184369814714074</v>
      </c>
      <c r="AF57">
        <f t="shared" si="46"/>
        <v>3.2733162186840421E-2</v>
      </c>
      <c r="AG57">
        <f t="shared" si="47"/>
        <v>0.74386299430120195</v>
      </c>
      <c r="AH57">
        <f t="shared" si="48"/>
        <v>1.4546628707367214E-2</v>
      </c>
      <c r="AI57">
        <f t="shared" si="49"/>
        <v>1.0284744490263236</v>
      </c>
      <c r="AJ57">
        <f t="shared" si="50"/>
        <v>1.6507310221535187E-2</v>
      </c>
      <c r="AK57">
        <f t="shared" si="51"/>
        <v>0.24419491515590572</v>
      </c>
      <c r="AL57">
        <f t="shared" si="52"/>
        <v>6.4815073270034955E-3</v>
      </c>
      <c r="AM57">
        <f t="shared" si="53"/>
        <v>0.16554162195879921</v>
      </c>
      <c r="AN57">
        <f t="shared" si="54"/>
        <v>4.3143653565733157E-3</v>
      </c>
      <c r="AO57">
        <f t="shared" si="55"/>
        <v>0.34707613504928564</v>
      </c>
      <c r="AP57">
        <f t="shared" si="56"/>
        <v>8.0835677214643274E-3</v>
      </c>
      <c r="AQ57">
        <f t="shared" si="57"/>
        <v>0.48165821484819499</v>
      </c>
      <c r="AR57">
        <f t="shared" si="81"/>
        <v>9.1720750514809896E-3</v>
      </c>
      <c r="AS57" s="23">
        <f t="shared" si="82"/>
        <v>0.26556235994347915</v>
      </c>
      <c r="AT57" s="23">
        <f t="shared" si="83"/>
        <v>6.4505902200883911E-3</v>
      </c>
      <c r="AU57" s="23">
        <f t="shared" si="84"/>
        <v>0.31674359528173573</v>
      </c>
      <c r="AV57" s="23">
        <f t="shared" si="85"/>
        <v>6.3639010771695684E-3</v>
      </c>
      <c r="AX57" s="3">
        <f t="shared" si="33"/>
        <v>15</v>
      </c>
      <c r="AY57" s="3">
        <f t="shared" si="34"/>
        <v>30</v>
      </c>
      <c r="AZ57" s="3">
        <f t="shared" si="63"/>
        <v>0.9379619682194611</v>
      </c>
      <c r="BA57" s="3">
        <f t="shared" si="64"/>
        <v>1.9330766867671909E-2</v>
      </c>
      <c r="BB57" s="3">
        <f t="shared" si="65"/>
        <v>1.2995155018044273</v>
      </c>
      <c r="BC57" s="3">
        <f t="shared" si="66"/>
        <v>2.8013840682184824E-2</v>
      </c>
      <c r="BD57" s="3">
        <f t="shared" si="67"/>
        <v>0.88973495769985034</v>
      </c>
      <c r="BE57" s="3">
        <f t="shared" si="68"/>
        <v>1.7399231009983696E-2</v>
      </c>
      <c r="BF57" s="3">
        <f t="shared" si="69"/>
        <v>1.0610809942250967</v>
      </c>
      <c r="BG57" s="3">
        <f t="shared" si="70"/>
        <v>1.7030654634571624E-2</v>
      </c>
      <c r="BH57" s="3">
        <f t="shared" si="71"/>
        <v>0.87276834199148112</v>
      </c>
      <c r="BI57" s="3">
        <f t="shared" si="72"/>
        <v>2.3165324305720582E-2</v>
      </c>
      <c r="BJ57" s="3">
        <f t="shared" si="73"/>
        <v>1.1569783057390308</v>
      </c>
      <c r="BK57" s="3">
        <f t="shared" si="74"/>
        <v>3.0153305625033107E-2</v>
      </c>
      <c r="BL57" s="3">
        <f t="shared" si="75"/>
        <v>0.84006715054102632</v>
      </c>
      <c r="BM57" s="3">
        <f t="shared" si="76"/>
        <v>1.9565562181368804E-2</v>
      </c>
      <c r="BN57" s="3">
        <f t="shared" si="77"/>
        <v>1.290295501635339</v>
      </c>
      <c r="BO57" s="3">
        <f t="shared" si="78"/>
        <v>2.457071594495196E-2</v>
      </c>
      <c r="BP57" s="19">
        <f t="shared" si="86"/>
        <v>1.1482552765945673</v>
      </c>
      <c r="BQ57" s="19">
        <f t="shared" si="79"/>
        <v>2.7891468726751245E-2</v>
      </c>
      <c r="BR57" s="19">
        <f t="shared" si="87"/>
        <v>1.4142196838664387</v>
      </c>
      <c r="BS57" s="19">
        <f t="shared" si="80"/>
        <v>2.8414005219290373E-2</v>
      </c>
    </row>
    <row r="58" spans="2:71">
      <c r="B58" s="8">
        <v>60</v>
      </c>
      <c r="C58" s="8">
        <v>300</v>
      </c>
      <c r="D58" s="8">
        <v>15</v>
      </c>
      <c r="E58" s="8">
        <v>60</v>
      </c>
      <c r="F58" s="3">
        <f>Bank1!H39</f>
        <v>2.4654099999999999</v>
      </c>
      <c r="G58" s="3">
        <f>Bank1!I39</f>
        <v>5.8205E-2</v>
      </c>
      <c r="H58" s="19">
        <f>Bank1!AB39</f>
        <v>1.4227099999999999</v>
      </c>
      <c r="I58" s="19">
        <f>Bank1!AC39</f>
        <v>2.8375000000000001E-2</v>
      </c>
      <c r="J58" s="3">
        <f>Bank1!AV39</f>
        <v>0.73612200000000005</v>
      </c>
      <c r="K58" s="3">
        <f>Bank1!AW39</f>
        <v>1.5032E-2</v>
      </c>
      <c r="L58" s="3">
        <f>Bank1!BP39</f>
        <v>1.11676</v>
      </c>
      <c r="M58" s="3">
        <f>Bank1!BQ39</f>
        <v>1.7118999999999999E-2</v>
      </c>
      <c r="N58" s="3">
        <f>Bank1!CJ39</f>
        <v>0.29188199999999997</v>
      </c>
      <c r="O58" s="3">
        <f>Bank1!CK39</f>
        <v>7.4869000000000003E-3</v>
      </c>
      <c r="P58" s="3">
        <f>Bank1!DD39</f>
        <v>0.160023</v>
      </c>
      <c r="Q58" s="3">
        <f>Bank1!DE39</f>
        <v>4.4345000000000001E-3</v>
      </c>
      <c r="R58" s="3">
        <f>Bank1!DX39</f>
        <v>0.37904500000000002</v>
      </c>
      <c r="S58" s="3">
        <f>Bank1!DY39</f>
        <v>8.7930999999999999E-3</v>
      </c>
      <c r="T58" s="3">
        <f>Bank1!ER39</f>
        <v>0.61298200000000003</v>
      </c>
      <c r="U58" s="3">
        <f>Bank1!ES39</f>
        <v>1.0676E-2</v>
      </c>
      <c r="V58" s="15">
        <f>Bank1!FL39</f>
        <v>0.28842299999999998</v>
      </c>
      <c r="W58" s="15">
        <f>Bank1!FM39</f>
        <v>7.0333000000000001E-3</v>
      </c>
      <c r="X58" s="15">
        <f>Bank1!GF39</f>
        <v>0.36552000000000001</v>
      </c>
      <c r="Y58" s="15">
        <f>Bank1!GG39</f>
        <v>9.7587999999999998E-3</v>
      </c>
      <c r="AA58" s="3">
        <f t="shared" si="40"/>
        <v>0.8660254037844386</v>
      </c>
      <c r="AC58">
        <f t="shared" si="43"/>
        <v>2.1351076907441926</v>
      </c>
      <c r="AD58">
        <f t="shared" si="44"/>
        <v>5.040700862727325E-2</v>
      </c>
      <c r="AE58">
        <f t="shared" si="45"/>
        <v>1.2321030022181585</v>
      </c>
      <c r="AF58">
        <f t="shared" si="46"/>
        <v>2.4573470832383447E-2</v>
      </c>
      <c r="AG58">
        <f t="shared" si="47"/>
        <v>0.63750035228460855</v>
      </c>
      <c r="AH58">
        <f t="shared" si="48"/>
        <v>1.3018093869687681E-2</v>
      </c>
      <c r="AI58">
        <f t="shared" si="49"/>
        <v>0.96714252993030958</v>
      </c>
      <c r="AJ58">
        <f t="shared" si="50"/>
        <v>1.4825488887385803E-2</v>
      </c>
      <c r="AK58">
        <f t="shared" si="51"/>
        <v>0.2527772269074095</v>
      </c>
      <c r="AL58">
        <f t="shared" si="52"/>
        <v>6.4838455955937135E-3</v>
      </c>
      <c r="AM58">
        <f t="shared" si="53"/>
        <v>0.13858398318979723</v>
      </c>
      <c r="AN58">
        <f t="shared" si="54"/>
        <v>3.8403896530820932E-3</v>
      </c>
      <c r="AO58">
        <f t="shared" si="55"/>
        <v>0.32826259917747252</v>
      </c>
      <c r="AP58">
        <f t="shared" si="56"/>
        <v>7.6150479780169467E-3</v>
      </c>
      <c r="AQ58">
        <f t="shared" si="57"/>
        <v>0.53085798406259277</v>
      </c>
      <c r="AR58">
        <f t="shared" si="81"/>
        <v>9.245687210802666E-3</v>
      </c>
      <c r="AS58" s="23">
        <f t="shared" si="82"/>
        <v>0.24978164503571912</v>
      </c>
      <c r="AT58" s="23">
        <f t="shared" si="83"/>
        <v>6.0910164724370924E-3</v>
      </c>
      <c r="AU58" s="23">
        <f t="shared" si="84"/>
        <v>0.31654960559128803</v>
      </c>
      <c r="AV58" s="23">
        <f t="shared" si="85"/>
        <v>8.4513687104515785E-3</v>
      </c>
      <c r="AX58" s="3">
        <f t="shared" si="33"/>
        <v>15</v>
      </c>
      <c r="AY58" s="3">
        <f t="shared" si="34"/>
        <v>60</v>
      </c>
      <c r="AZ58" s="3">
        <f t="shared" si="63"/>
        <v>1.0008876416168306</v>
      </c>
      <c r="BA58" s="3">
        <f t="shared" si="64"/>
        <v>2.3629605290928335E-2</v>
      </c>
      <c r="BB58" s="3">
        <f t="shared" si="65"/>
        <v>1.0544638801214692</v>
      </c>
      <c r="BC58" s="3">
        <f t="shared" si="66"/>
        <v>2.1030577277482195E-2</v>
      </c>
      <c r="BD58" s="3">
        <f t="shared" si="67"/>
        <v>0.76251454006853714</v>
      </c>
      <c r="BE58" s="3">
        <f t="shared" si="68"/>
        <v>1.5570949606600876E-2</v>
      </c>
      <c r="BF58" s="3">
        <f t="shared" si="69"/>
        <v>0.99780462041363016</v>
      </c>
      <c r="BG58" s="3">
        <f t="shared" si="70"/>
        <v>1.5295513178176989E-2</v>
      </c>
      <c r="BH58" s="3">
        <f t="shared" si="71"/>
        <v>0.90344207650815511</v>
      </c>
      <c r="BI58" s="3">
        <f t="shared" si="72"/>
        <v>2.3173681428141874E-2</v>
      </c>
      <c r="BJ58" s="3">
        <f t="shared" si="73"/>
        <v>0.96857008029922387</v>
      </c>
      <c r="BK58" s="3">
        <f t="shared" si="74"/>
        <v>2.6840666785942699E-2</v>
      </c>
      <c r="BL58" s="3">
        <f t="shared" si="75"/>
        <v>0.79453064752219693</v>
      </c>
      <c r="BM58" s="3">
        <f t="shared" si="76"/>
        <v>1.8431551495805065E-2</v>
      </c>
      <c r="BN58" s="3">
        <f t="shared" si="77"/>
        <v>1.4220948542506413</v>
      </c>
      <c r="BO58" s="3">
        <f t="shared" si="78"/>
        <v>2.4767912702134558E-2</v>
      </c>
      <c r="BP58" s="19">
        <f t="shared" si="86"/>
        <v>1.0800216264450258</v>
      </c>
      <c r="BQ58" s="19">
        <f t="shared" si="79"/>
        <v>2.6336721084226293E-2</v>
      </c>
      <c r="BR58" s="19">
        <f t="shared" si="87"/>
        <v>1.4133535446838792</v>
      </c>
      <c r="BS58" s="19">
        <f t="shared" si="80"/>
        <v>3.7734281494476468E-2</v>
      </c>
    </row>
    <row r="59" spans="2:71">
      <c r="B59" s="8">
        <v>60</v>
      </c>
      <c r="C59" s="8">
        <v>270</v>
      </c>
      <c r="D59" s="8">
        <v>15</v>
      </c>
      <c r="E59" s="8">
        <v>90</v>
      </c>
      <c r="F59" s="3">
        <f>Bank1!H40</f>
        <v>1.96322</v>
      </c>
      <c r="G59" s="3">
        <f>Bank1!I40</f>
        <v>4.1444000000000002E-2</v>
      </c>
      <c r="H59" s="19">
        <f>Bank1!AB40</f>
        <v>1.2860400000000001</v>
      </c>
      <c r="I59" s="19">
        <f>Bank1!AC40</f>
        <v>3.288E-2</v>
      </c>
      <c r="J59" s="3">
        <f>Bank1!AV40</f>
        <v>0.59747899999999998</v>
      </c>
      <c r="K59" s="3">
        <f>Bank1!AW40</f>
        <v>1.3016E-2</v>
      </c>
      <c r="L59" s="3">
        <f>Bank1!BP40</f>
        <v>1.1688499999999999</v>
      </c>
      <c r="M59" s="3">
        <f>Bank1!BQ40</f>
        <v>1.5762999999999999E-2</v>
      </c>
      <c r="N59" s="3">
        <f>Bank1!CJ40</f>
        <v>0.23581199999999999</v>
      </c>
      <c r="O59" s="3">
        <f>Bank1!CK40</f>
        <v>5.8395000000000001E-3</v>
      </c>
      <c r="P59" s="3">
        <f>Bank1!DD40</f>
        <v>0.16991200000000001</v>
      </c>
      <c r="Q59" s="3">
        <f>Bank1!DE40</f>
        <v>4.1495000000000004E-3</v>
      </c>
      <c r="R59" s="3">
        <f>Bank1!DX40</f>
        <v>0.42972300000000002</v>
      </c>
      <c r="S59" s="3">
        <f>Bank1!DY40</f>
        <v>9.3567000000000008E-3</v>
      </c>
      <c r="T59" s="3">
        <f>Bank1!ER40</f>
        <v>0.59857000000000005</v>
      </c>
      <c r="U59" s="3">
        <f>Bank1!ES40</f>
        <v>1.0716E-2</v>
      </c>
      <c r="V59" s="15">
        <f>Bank1!FL40</f>
        <v>0.235871</v>
      </c>
      <c r="W59" s="15">
        <f>Bank1!FM40</f>
        <v>5.6081999999999998E-3</v>
      </c>
      <c r="X59" s="15">
        <f>Bank1!GF40</f>
        <v>0.32779399999999997</v>
      </c>
      <c r="Y59" s="15">
        <f>Bank1!GG40</f>
        <v>7.5741000000000003E-3</v>
      </c>
      <c r="AA59" s="3">
        <f t="shared" si="40"/>
        <v>0.8660254037844386</v>
      </c>
      <c r="AC59">
        <f t="shared" si="43"/>
        <v>1.7001983932176856</v>
      </c>
      <c r="AD59">
        <f t="shared" si="44"/>
        <v>3.5891556834442277E-2</v>
      </c>
      <c r="AE59">
        <f t="shared" si="45"/>
        <v>1.1137433102829395</v>
      </c>
      <c r="AF59">
        <f t="shared" si="46"/>
        <v>2.8474915276432342E-2</v>
      </c>
      <c r="AG59">
        <f t="shared" si="47"/>
        <v>0.51743199222772263</v>
      </c>
      <c r="AH59">
        <f t="shared" si="48"/>
        <v>1.1272186655658253E-2</v>
      </c>
      <c r="AI59">
        <f t="shared" si="49"/>
        <v>1.012253793213441</v>
      </c>
      <c r="AJ59">
        <f t="shared" si="50"/>
        <v>1.3651158439854105E-2</v>
      </c>
      <c r="AK59">
        <f t="shared" si="51"/>
        <v>0.20421918251721602</v>
      </c>
      <c r="AL59">
        <f t="shared" si="52"/>
        <v>5.057155345399229E-3</v>
      </c>
      <c r="AM59">
        <f t="shared" si="53"/>
        <v>0.14714810840782153</v>
      </c>
      <c r="AN59">
        <f t="shared" si="54"/>
        <v>3.5935724130035283E-3</v>
      </c>
      <c r="AO59">
        <f t="shared" si="55"/>
        <v>0.37215103459046034</v>
      </c>
      <c r="AP59">
        <f t="shared" si="56"/>
        <v>8.103139895589858E-3</v>
      </c>
      <c r="AQ59">
        <f t="shared" si="57"/>
        <v>0.51837682594325141</v>
      </c>
      <c r="AR59">
        <f t="shared" si="81"/>
        <v>9.2803282269540432E-3</v>
      </c>
      <c r="AS59" s="23">
        <f t="shared" si="82"/>
        <v>0.20427027801603931</v>
      </c>
      <c r="AT59" s="23">
        <f t="shared" si="83"/>
        <v>4.8568436695038885E-3</v>
      </c>
      <c r="AU59" s="23">
        <f t="shared" si="84"/>
        <v>0.28387793120811622</v>
      </c>
      <c r="AV59" s="23">
        <f t="shared" si="85"/>
        <v>6.5593630108037168E-3</v>
      </c>
      <c r="AX59" s="3">
        <f t="shared" si="33"/>
        <v>15</v>
      </c>
      <c r="AY59" s="3">
        <f t="shared" si="34"/>
        <v>90</v>
      </c>
      <c r="AZ59" s="3">
        <f t="shared" si="63"/>
        <v>0.79701251953021779</v>
      </c>
      <c r="BA59" s="3">
        <f t="shared" si="64"/>
        <v>1.6825107150197305E-2</v>
      </c>
      <c r="BB59" s="3">
        <f t="shared" si="65"/>
        <v>0.95316876130161066</v>
      </c>
      <c r="BC59" s="3">
        <f t="shared" si="66"/>
        <v>2.4369528841713287E-2</v>
      </c>
      <c r="BD59" s="3">
        <f t="shared" si="67"/>
        <v>0.61890070516247242</v>
      </c>
      <c r="BE59" s="3">
        <f t="shared" si="68"/>
        <v>1.3482668978147752E-2</v>
      </c>
      <c r="BF59" s="3">
        <f t="shared" si="69"/>
        <v>1.0443460820323718</v>
      </c>
      <c r="BG59" s="3">
        <f t="shared" si="70"/>
        <v>1.4083951996471982E-2</v>
      </c>
      <c r="BH59" s="3">
        <f t="shared" si="71"/>
        <v>0.72989250089262458</v>
      </c>
      <c r="BI59" s="3">
        <f t="shared" si="72"/>
        <v>1.8074598658942214E-2</v>
      </c>
      <c r="BJ59" s="3">
        <f t="shared" si="73"/>
        <v>1.0284251606569164</v>
      </c>
      <c r="BK59" s="3">
        <f t="shared" si="74"/>
        <v>2.5115649301673069E-2</v>
      </c>
      <c r="BL59" s="3">
        <f t="shared" si="75"/>
        <v>0.90075873166822173</v>
      </c>
      <c r="BM59" s="3">
        <f t="shared" si="76"/>
        <v>1.961293490132027E-2</v>
      </c>
      <c r="BN59" s="3">
        <f t="shared" si="77"/>
        <v>1.3886595640798691</v>
      </c>
      <c r="BO59" s="3">
        <f t="shared" si="78"/>
        <v>2.4860711176102838E-2</v>
      </c>
      <c r="BP59" s="19">
        <f t="shared" si="86"/>
        <v>0.8832367080684087</v>
      </c>
      <c r="BQ59" s="19">
        <f t="shared" si="79"/>
        <v>2.100032689982766E-2</v>
      </c>
      <c r="BR59" s="19">
        <f t="shared" si="87"/>
        <v>1.2674786928926116</v>
      </c>
      <c r="BS59" s="19">
        <f t="shared" si="80"/>
        <v>2.928671777957477E-2</v>
      </c>
    </row>
    <row r="60" spans="2:71">
      <c r="B60" s="8">
        <v>60</v>
      </c>
      <c r="C60" s="8">
        <v>240</v>
      </c>
      <c r="D60" s="8">
        <v>15</v>
      </c>
      <c r="E60" s="8">
        <v>120</v>
      </c>
      <c r="F60" s="3">
        <f>Bank1!H41</f>
        <v>1.8011200000000001</v>
      </c>
      <c r="G60" s="3">
        <f>Bank1!I41</f>
        <v>4.3194000000000003E-2</v>
      </c>
      <c r="H60" s="19">
        <f>Bank1!AB41</f>
        <v>1.56751</v>
      </c>
      <c r="I60" s="19">
        <f>Bank1!AC41</f>
        <v>3.7154E-2</v>
      </c>
      <c r="J60" s="3">
        <f>Bank1!AV41</f>
        <v>0.67058200000000001</v>
      </c>
      <c r="K60" s="3">
        <f>Bank1!AW41</f>
        <v>1.2290000000000001E-2</v>
      </c>
      <c r="L60" s="3">
        <f>Bank1!BP41</f>
        <v>1.01891</v>
      </c>
      <c r="M60" s="3">
        <f>Bank1!BQ41</f>
        <v>1.2238000000000001E-2</v>
      </c>
      <c r="N60" s="3">
        <f>Bank1!CJ41</f>
        <v>0.237701</v>
      </c>
      <c r="O60" s="3">
        <f>Bank1!CK41</f>
        <v>6.2727E-3</v>
      </c>
      <c r="P60" s="3">
        <f>Bank1!DD41</f>
        <v>0.22401199999999999</v>
      </c>
      <c r="Q60" s="3">
        <f>Bank1!DE41</f>
        <v>4.7737999999999999E-3</v>
      </c>
      <c r="R60" s="3">
        <f>Bank1!DX41</f>
        <v>0.41120400000000001</v>
      </c>
      <c r="S60" s="3">
        <f>Bank1!DY41</f>
        <v>8.3458000000000004E-3</v>
      </c>
      <c r="T60" s="3">
        <f>Bank1!ER41</f>
        <v>0.38910699999999998</v>
      </c>
      <c r="U60" s="3">
        <f>Bank1!ES41</f>
        <v>8.4776999999999995E-3</v>
      </c>
      <c r="V60" s="15">
        <f>Bank1!FL41</f>
        <v>0.225324</v>
      </c>
      <c r="W60" s="15">
        <f>Bank1!FM41</f>
        <v>6.3752000000000001E-3</v>
      </c>
      <c r="X60" s="15">
        <f>Bank1!GF41</f>
        <v>0.34303899999999998</v>
      </c>
      <c r="Y60" s="15">
        <f>Bank1!GG41</f>
        <v>5.9201000000000002E-3</v>
      </c>
      <c r="AA60" s="3">
        <f t="shared" si="40"/>
        <v>0.8660254037844386</v>
      </c>
      <c r="AC60">
        <f t="shared" si="43"/>
        <v>1.559815675264228</v>
      </c>
      <c r="AD60">
        <f t="shared" si="44"/>
        <v>3.7407101291065045E-2</v>
      </c>
      <c r="AE60">
        <f t="shared" si="45"/>
        <v>1.3575034806861452</v>
      </c>
      <c r="AF60">
        <f t="shared" si="46"/>
        <v>3.2176307852207028E-2</v>
      </c>
      <c r="AG60">
        <f t="shared" si="47"/>
        <v>0.58074104732057641</v>
      </c>
      <c r="AH60">
        <f t="shared" si="48"/>
        <v>1.0643452212510751E-2</v>
      </c>
      <c r="AI60">
        <f t="shared" si="49"/>
        <v>0.88240194417000228</v>
      </c>
      <c r="AJ60">
        <f t="shared" si="50"/>
        <v>1.059841889151396E-2</v>
      </c>
      <c r="AK60">
        <f t="shared" si="51"/>
        <v>0.20585510450496483</v>
      </c>
      <c r="AL60">
        <f t="shared" si="52"/>
        <v>5.4323175503186482E-3</v>
      </c>
      <c r="AM60">
        <f t="shared" si="53"/>
        <v>0.19400008275255964</v>
      </c>
      <c r="AN60">
        <f t="shared" si="54"/>
        <v>4.1342320725861531E-3</v>
      </c>
      <c r="AO60">
        <f t="shared" si="55"/>
        <v>0.3561131101377763</v>
      </c>
      <c r="AP60">
        <f t="shared" si="56"/>
        <v>7.2276748149041684E-3</v>
      </c>
      <c r="AQ60">
        <f t="shared" si="57"/>
        <v>0.33697654679035155</v>
      </c>
      <c r="AR60">
        <f t="shared" si="81"/>
        <v>7.3419035656633342E-3</v>
      </c>
      <c r="AS60" s="23">
        <f t="shared" si="82"/>
        <v>0.19513630808232485</v>
      </c>
      <c r="AT60" s="23">
        <f t="shared" si="83"/>
        <v>5.5210851542065531E-3</v>
      </c>
      <c r="AU60" s="23">
        <f t="shared" si="84"/>
        <v>0.29708048848881002</v>
      </c>
      <c r="AV60" s="23">
        <f t="shared" si="85"/>
        <v>5.1269569929442548E-3</v>
      </c>
      <c r="AX60" s="3">
        <f t="shared" si="33"/>
        <v>15</v>
      </c>
      <c r="AY60" s="3">
        <f t="shared" si="34"/>
        <v>120</v>
      </c>
      <c r="AZ60" s="3">
        <f t="shared" si="63"/>
        <v>0.73120444431916232</v>
      </c>
      <c r="BA60" s="3">
        <f t="shared" si="64"/>
        <v>1.7535558301457928E-2</v>
      </c>
      <c r="BB60" s="3">
        <f t="shared" si="65"/>
        <v>1.1617846762370436</v>
      </c>
      <c r="BC60" s="3">
        <f t="shared" si="66"/>
        <v>2.7537271124848401E-2</v>
      </c>
      <c r="BD60" s="3">
        <f t="shared" si="67"/>
        <v>0.69462470257408382</v>
      </c>
      <c r="BE60" s="3">
        <f t="shared" si="68"/>
        <v>1.2730639347067908E-2</v>
      </c>
      <c r="BF60" s="3">
        <f t="shared" si="69"/>
        <v>0.91037743632083157</v>
      </c>
      <c r="BG60" s="3">
        <f t="shared" si="70"/>
        <v>1.0934429013057422E-2</v>
      </c>
      <c r="BH60" s="3">
        <f t="shared" si="71"/>
        <v>0.73573939135700372</v>
      </c>
      <c r="BI60" s="3">
        <f t="shared" si="72"/>
        <v>1.9415452522980877E-2</v>
      </c>
      <c r="BJ60" s="3">
        <f t="shared" si="73"/>
        <v>1.3558758480217825</v>
      </c>
      <c r="BK60" s="3">
        <f t="shared" si="74"/>
        <v>2.8894345496162644E-2</v>
      </c>
      <c r="BL60" s="3">
        <f t="shared" si="75"/>
        <v>0.86194035110268574</v>
      </c>
      <c r="BM60" s="3">
        <f t="shared" si="76"/>
        <v>1.7493948945615304E-2</v>
      </c>
      <c r="BN60" s="3">
        <f t="shared" si="77"/>
        <v>0.90271339525941097</v>
      </c>
      <c r="BO60" s="3">
        <f t="shared" si="78"/>
        <v>1.9667940569022678E-2</v>
      </c>
      <c r="BP60" s="19">
        <f t="shared" si="86"/>
        <v>0.84374267293904781</v>
      </c>
      <c r="BQ60" s="19">
        <f t="shared" si="79"/>
        <v>2.3872416114222264E-2</v>
      </c>
      <c r="BR60" s="19">
        <f t="shared" si="87"/>
        <v>1.3264264243127959</v>
      </c>
      <c r="BS60" s="19">
        <f t="shared" si="80"/>
        <v>2.289120792263907E-2</v>
      </c>
    </row>
    <row r="61" spans="2:71">
      <c r="B61" s="8">
        <v>60</v>
      </c>
      <c r="C61" s="8">
        <v>210</v>
      </c>
      <c r="D61" s="8">
        <v>15</v>
      </c>
      <c r="E61" s="8">
        <v>150</v>
      </c>
      <c r="F61" s="3">
        <f>Bank1!H42</f>
        <v>1.5531900000000001</v>
      </c>
      <c r="G61" s="3">
        <f>Bank1!I42</f>
        <v>3.6801E-2</v>
      </c>
      <c r="H61" s="19">
        <f>Bank1!AB42</f>
        <v>1.52495</v>
      </c>
      <c r="I61" s="19">
        <f>Bank1!AC42</f>
        <v>3.4015999999999998E-2</v>
      </c>
      <c r="J61" s="3">
        <f>Bank1!AV42</f>
        <v>0.68093700000000001</v>
      </c>
      <c r="K61" s="3">
        <f>Bank1!AW42</f>
        <v>1.2919E-2</v>
      </c>
      <c r="L61" s="3">
        <f>Bank1!BP42</f>
        <v>1.0245599999999999</v>
      </c>
      <c r="M61" s="3">
        <f>Bank1!BQ42</f>
        <v>1.4716999999999999E-2</v>
      </c>
      <c r="N61" s="3">
        <f>Bank1!CJ42</f>
        <v>0.20244899999999999</v>
      </c>
      <c r="O61" s="3">
        <f>Bank1!CK42</f>
        <v>5.3007999999999996E-3</v>
      </c>
      <c r="P61" s="3">
        <f>Bank1!DD42</f>
        <v>0.19074199999999999</v>
      </c>
      <c r="Q61" s="3">
        <f>Bank1!DE42</f>
        <v>4.4291000000000001E-3</v>
      </c>
      <c r="R61" s="3">
        <f>Bank1!DX42</f>
        <v>0.44166100000000003</v>
      </c>
      <c r="S61" s="3">
        <f>Bank1!DY42</f>
        <v>8.2938999999999999E-3</v>
      </c>
      <c r="T61" s="3">
        <f>Bank1!ER42</f>
        <v>0.377552</v>
      </c>
      <c r="U61" s="3">
        <f>Bank1!ES42</f>
        <v>8.1235000000000005E-3</v>
      </c>
      <c r="V61" s="15">
        <f>Bank1!FL42</f>
        <v>0.216834</v>
      </c>
      <c r="W61" s="15">
        <f>Bank1!FM42</f>
        <v>5.7092000000000002E-3</v>
      </c>
      <c r="X61" s="15">
        <f>Bank1!GF42</f>
        <v>0.34103800000000001</v>
      </c>
      <c r="Y61" s="15">
        <f>Bank1!GG42</f>
        <v>7.7015E-3</v>
      </c>
      <c r="AA61" s="3">
        <f t="shared" si="40"/>
        <v>0.8660254037844386</v>
      </c>
      <c r="AC61">
        <f t="shared" si="43"/>
        <v>1.3451019969039522</v>
      </c>
      <c r="AD61">
        <f t="shared" si="44"/>
        <v>3.1870600884671127E-2</v>
      </c>
      <c r="AE61">
        <f t="shared" si="45"/>
        <v>1.3206454395010796</v>
      </c>
      <c r="AF61">
        <f t="shared" si="46"/>
        <v>2.9458720135131462E-2</v>
      </c>
      <c r="AG61">
        <f t="shared" si="47"/>
        <v>0.58970874037676424</v>
      </c>
      <c r="AH61">
        <f t="shared" si="48"/>
        <v>1.1188182191491163E-2</v>
      </c>
      <c r="AI61">
        <f t="shared" si="49"/>
        <v>0.88729498770138437</v>
      </c>
      <c r="AJ61">
        <f t="shared" si="50"/>
        <v>1.2745295867495583E-2</v>
      </c>
      <c r="AK61">
        <f t="shared" si="51"/>
        <v>0.1753259769707558</v>
      </c>
      <c r="AL61">
        <f t="shared" si="52"/>
        <v>4.5906274603805522E-3</v>
      </c>
      <c r="AM61">
        <f t="shared" si="53"/>
        <v>0.16518741756865138</v>
      </c>
      <c r="AN61">
        <f t="shared" si="54"/>
        <v>3.8357131159016569E-3</v>
      </c>
      <c r="AO61">
        <f t="shared" si="55"/>
        <v>0.38248964586083894</v>
      </c>
      <c r="AP61">
        <f t="shared" si="56"/>
        <v>7.1827280964477554E-3</v>
      </c>
      <c r="AQ61">
        <f t="shared" si="57"/>
        <v>0.32696962324962237</v>
      </c>
      <c r="AR61">
        <f t="shared" si="81"/>
        <v>7.0351573676428877E-3</v>
      </c>
      <c r="AS61" s="23">
        <f t="shared" si="82"/>
        <v>0.18778375240419495</v>
      </c>
      <c r="AT61" s="23">
        <f t="shared" si="83"/>
        <v>4.9443122352861172E-3</v>
      </c>
      <c r="AU61" s="23">
        <f t="shared" si="84"/>
        <v>0.29534757165583736</v>
      </c>
      <c r="AV61" s="23">
        <f t="shared" si="85"/>
        <v>6.6696946472458536E-3</v>
      </c>
      <c r="AX61" s="3">
        <f t="shared" si="33"/>
        <v>15</v>
      </c>
      <c r="AY61" s="3">
        <f t="shared" si="34"/>
        <v>150</v>
      </c>
      <c r="AZ61" s="3">
        <f t="shared" si="63"/>
        <v>0.63055178492942154</v>
      </c>
      <c r="BA61" s="3">
        <f t="shared" si="64"/>
        <v>1.4940178752881259E-2</v>
      </c>
      <c r="BB61" s="3">
        <f t="shared" si="65"/>
        <v>1.1302406632351178</v>
      </c>
      <c r="BC61" s="3">
        <f t="shared" si="66"/>
        <v>2.5211493098531605E-2</v>
      </c>
      <c r="BD61" s="3">
        <f t="shared" si="67"/>
        <v>0.70535096542509179</v>
      </c>
      <c r="BE61" s="3">
        <f t="shared" si="68"/>
        <v>1.3382191189973172E-2</v>
      </c>
      <c r="BF61" s="3">
        <f t="shared" si="69"/>
        <v>0.91542560791126915</v>
      </c>
      <c r="BG61" s="3">
        <f t="shared" si="70"/>
        <v>1.3149370140967974E-2</v>
      </c>
      <c r="BH61" s="3">
        <f t="shared" si="71"/>
        <v>0.62662632484017333</v>
      </c>
      <c r="BI61" s="3">
        <f t="shared" si="72"/>
        <v>1.6407197974367821E-2</v>
      </c>
      <c r="BJ61" s="3">
        <f t="shared" si="73"/>
        <v>1.1545027543317807</v>
      </c>
      <c r="BK61" s="3">
        <f t="shared" si="74"/>
        <v>2.680798224413548E-2</v>
      </c>
      <c r="BL61" s="3">
        <f t="shared" si="75"/>
        <v>0.92578242772045816</v>
      </c>
      <c r="BM61" s="3">
        <f t="shared" si="76"/>
        <v>1.7385159380771016E-2</v>
      </c>
      <c r="BN61" s="3">
        <f t="shared" si="77"/>
        <v>0.8759062360918235</v>
      </c>
      <c r="BO61" s="3">
        <f t="shared" si="78"/>
        <v>1.8846210082033545E-2</v>
      </c>
      <c r="BP61" s="19">
        <f t="shared" si="86"/>
        <v>0.81195122909261985</v>
      </c>
      <c r="BQ61" s="19">
        <f t="shared" si="79"/>
        <v>2.1378528999767499E-2</v>
      </c>
      <c r="BR61" s="19">
        <f t="shared" si="87"/>
        <v>1.3186891720614486</v>
      </c>
      <c r="BS61" s="19">
        <f t="shared" si="80"/>
        <v>2.9779334439655542E-2</v>
      </c>
    </row>
    <row r="62" spans="2:71">
      <c r="B62" s="8">
        <v>60</v>
      </c>
      <c r="C62" s="8">
        <v>180</v>
      </c>
      <c r="D62" s="8">
        <v>15</v>
      </c>
      <c r="E62" s="8">
        <v>180</v>
      </c>
      <c r="F62" s="3">
        <f>Bank1!H43</f>
        <v>1.79427</v>
      </c>
      <c r="G62" s="3">
        <f>Bank1!I43</f>
        <v>4.2855999999999998E-2</v>
      </c>
      <c r="H62" s="19">
        <f>Bank1!AB43</f>
        <v>1.48045</v>
      </c>
      <c r="I62" s="19">
        <f>Bank1!AC43</f>
        <v>3.1495000000000002E-2</v>
      </c>
      <c r="J62" s="3">
        <f>Bank1!AV43</f>
        <v>0.65057600000000004</v>
      </c>
      <c r="K62" s="3">
        <f>Bank1!AW43</f>
        <v>1.2801999999999999E-2</v>
      </c>
      <c r="L62" s="3">
        <f>Bank1!BP43</f>
        <v>0.89997799999999994</v>
      </c>
      <c r="M62" s="3">
        <f>Bank1!BQ43</f>
        <v>1.426E-2</v>
      </c>
      <c r="N62" s="3">
        <f>Bank1!CJ43</f>
        <v>0.23800199999999999</v>
      </c>
      <c r="O62" s="3">
        <f>Bank1!CK43</f>
        <v>5.9350999999999996E-3</v>
      </c>
      <c r="P62" s="3">
        <f>Bank1!DD43</f>
        <v>0.18726499999999999</v>
      </c>
      <c r="Q62" s="3">
        <f>Bank1!DE43</f>
        <v>4.3803999999999996E-3</v>
      </c>
      <c r="R62" s="3">
        <f>Bank1!DX43</f>
        <v>0.36007299999999998</v>
      </c>
      <c r="S62" s="3">
        <f>Bank1!DY43</f>
        <v>8.2261000000000001E-3</v>
      </c>
      <c r="T62" s="3">
        <f>Bank1!ER43</f>
        <v>0.465341</v>
      </c>
      <c r="U62" s="3">
        <f>Bank1!ES43</f>
        <v>9.2397999999999994E-3</v>
      </c>
      <c r="V62" s="15">
        <f>Bank1!FL43</f>
        <v>0.24099499999999999</v>
      </c>
      <c r="W62" s="15">
        <f>Bank1!FM43</f>
        <v>6.0016999999999996E-3</v>
      </c>
      <c r="X62" s="15">
        <f>Bank1!GF43</f>
        <v>0.35134300000000002</v>
      </c>
      <c r="Y62" s="15">
        <f>Bank1!GG43</f>
        <v>7.0140999999999997E-3</v>
      </c>
      <c r="AA62" s="3">
        <f t="shared" si="40"/>
        <v>0.8660254037844386</v>
      </c>
      <c r="AC62">
        <f t="shared" si="43"/>
        <v>1.5538834012483047</v>
      </c>
      <c r="AD62">
        <f t="shared" si="44"/>
        <v>3.7114384704585897E-2</v>
      </c>
      <c r="AE62">
        <f t="shared" si="45"/>
        <v>1.2821073090326722</v>
      </c>
      <c r="AF62">
        <f t="shared" si="46"/>
        <v>2.7275470092190897E-2</v>
      </c>
      <c r="AG62">
        <f t="shared" si="47"/>
        <v>0.56341534309246499</v>
      </c>
      <c r="AH62">
        <f t="shared" si="48"/>
        <v>1.1086857219248382E-2</v>
      </c>
      <c r="AI62">
        <f t="shared" si="49"/>
        <v>0.77940381084711141</v>
      </c>
      <c r="AJ62">
        <f t="shared" si="50"/>
        <v>1.2349522257966095E-2</v>
      </c>
      <c r="AK62">
        <f t="shared" si="51"/>
        <v>0.20611577815150395</v>
      </c>
      <c r="AL62">
        <f t="shared" si="52"/>
        <v>5.1399473740010209E-3</v>
      </c>
      <c r="AM62">
        <f t="shared" si="53"/>
        <v>0.16217624723969287</v>
      </c>
      <c r="AN62">
        <f t="shared" si="54"/>
        <v>3.7935376787373546E-3</v>
      </c>
      <c r="AO62">
        <f t="shared" si="55"/>
        <v>0.31183236521687413</v>
      </c>
      <c r="AP62">
        <f t="shared" si="56"/>
        <v>7.1240115740711703E-3</v>
      </c>
      <c r="AQ62">
        <f t="shared" si="57"/>
        <v>0.40299712742245447</v>
      </c>
      <c r="AR62">
        <f t="shared" si="81"/>
        <v>8.0019015258874556E-3</v>
      </c>
      <c r="AS62" s="23">
        <f t="shared" si="82"/>
        <v>0.20870779218503077</v>
      </c>
      <c r="AT62" s="23">
        <f t="shared" si="83"/>
        <v>5.1976246658930652E-3</v>
      </c>
      <c r="AU62" s="23">
        <f t="shared" si="84"/>
        <v>0.30427196344183605</v>
      </c>
      <c r="AV62" s="23">
        <f t="shared" si="85"/>
        <v>6.0743887846844303E-3</v>
      </c>
      <c r="AX62" s="3">
        <f t="shared" si="33"/>
        <v>15</v>
      </c>
      <c r="AY62" s="3">
        <f t="shared" si="34"/>
        <v>180</v>
      </c>
      <c r="AZ62" s="3">
        <f t="shared" si="63"/>
        <v>0.72842353552708505</v>
      </c>
      <c r="BA62" s="3">
        <f t="shared" si="64"/>
        <v>1.7398339736243013E-2</v>
      </c>
      <c r="BB62" s="3">
        <f t="shared" si="65"/>
        <v>1.0972587887382736</v>
      </c>
      <c r="BC62" s="3">
        <f t="shared" si="66"/>
        <v>2.3343014320856451E-2</v>
      </c>
      <c r="BD62" s="3">
        <f t="shared" si="67"/>
        <v>0.6739014177264484</v>
      </c>
      <c r="BE62" s="3">
        <f t="shared" si="68"/>
        <v>1.3260996332071872E-2</v>
      </c>
      <c r="BF62" s="3">
        <f t="shared" si="69"/>
        <v>0.80411387108297039</v>
      </c>
      <c r="BG62" s="3">
        <f t="shared" si="70"/>
        <v>1.274104900524586E-2</v>
      </c>
      <c r="BH62" s="3">
        <f t="shared" si="71"/>
        <v>0.73667105574545166</v>
      </c>
      <c r="BI62" s="3">
        <f t="shared" si="72"/>
        <v>1.8370502697266533E-2</v>
      </c>
      <c r="BJ62" s="3">
        <f t="shared" si="73"/>
        <v>1.1334575410236911</v>
      </c>
      <c r="BK62" s="3">
        <f t="shared" si="74"/>
        <v>2.6513216098577829E-2</v>
      </c>
      <c r="BL62" s="3">
        <f t="shared" si="75"/>
        <v>0.75476271641958081</v>
      </c>
      <c r="BM62" s="3">
        <f t="shared" si="76"/>
        <v>1.7243041220916633E-2</v>
      </c>
      <c r="BN62" s="3">
        <f t="shared" si="77"/>
        <v>1.0795733668718619</v>
      </c>
      <c r="BO62" s="3">
        <f t="shared" si="78"/>
        <v>2.1435983494303382E-2</v>
      </c>
      <c r="BP62" s="19">
        <f t="shared" si="86"/>
        <v>0.9024239116336733</v>
      </c>
      <c r="BQ62" s="19">
        <f t="shared" si="79"/>
        <v>2.2473817259494253E-2</v>
      </c>
      <c r="BR62" s="19">
        <f t="shared" si="87"/>
        <v>1.3585354411519703</v>
      </c>
      <c r="BS62" s="19">
        <f t="shared" si="80"/>
        <v>2.7121369823175739E-2</v>
      </c>
    </row>
    <row r="63" spans="2:71">
      <c r="B63" s="8">
        <v>60</v>
      </c>
      <c r="C63" s="8">
        <v>150</v>
      </c>
      <c r="D63" s="8">
        <v>15</v>
      </c>
      <c r="E63" s="8">
        <v>210</v>
      </c>
      <c r="F63" s="3">
        <f>Bank1!H44</f>
        <v>1.63249</v>
      </c>
      <c r="G63" s="3">
        <f>Bank1!I44</f>
        <v>3.7043E-2</v>
      </c>
      <c r="H63" s="19">
        <f>Bank1!AB44</f>
        <v>1.2911699999999999</v>
      </c>
      <c r="I63" s="19">
        <f>Bank1!AC44</f>
        <v>2.8153999999999998E-2</v>
      </c>
      <c r="J63" s="3">
        <f>Bank1!AV44</f>
        <v>0.62666100000000002</v>
      </c>
      <c r="K63" s="3">
        <f>Bank1!AW44</f>
        <v>1.3655E-2</v>
      </c>
      <c r="L63" s="3">
        <f>Bank1!BP44</f>
        <v>0.89086399999999999</v>
      </c>
      <c r="M63" s="3">
        <f>Bank1!BQ44</f>
        <v>1.1212E-2</v>
      </c>
      <c r="N63" s="3">
        <f>Bank1!CJ44</f>
        <v>0.21168300000000001</v>
      </c>
      <c r="O63" s="3">
        <f>Bank1!CK44</f>
        <v>6.2873E-3</v>
      </c>
      <c r="P63" s="3">
        <f>Bank1!DD44</f>
        <v>0.17233200000000001</v>
      </c>
      <c r="Q63" s="3">
        <f>Bank1!DE44</f>
        <v>4.4032000000000003E-3</v>
      </c>
      <c r="R63" s="3">
        <f>Bank1!DX44</f>
        <v>0.35144799999999998</v>
      </c>
      <c r="S63" s="3">
        <f>Bank1!DY44</f>
        <v>7.7475E-3</v>
      </c>
      <c r="T63" s="3">
        <f>Bank1!ER44</f>
        <v>0.40102900000000002</v>
      </c>
      <c r="U63" s="3">
        <f>Bank1!ES44</f>
        <v>8.3389999999999992E-3</v>
      </c>
      <c r="V63" s="15">
        <f>Bank1!FL44</f>
        <v>0.24418599999999999</v>
      </c>
      <c r="W63" s="15">
        <f>Bank1!FM44</f>
        <v>6.0210000000000003E-3</v>
      </c>
      <c r="X63" s="15">
        <f>Bank1!GF44</f>
        <v>0.331258</v>
      </c>
      <c r="Y63" s="15">
        <f>Bank1!GG44</f>
        <v>7.0645999999999999E-3</v>
      </c>
      <c r="AA63" s="3">
        <f t="shared" si="40"/>
        <v>0.8660254037844386</v>
      </c>
      <c r="AC63">
        <f t="shared" si="43"/>
        <v>1.4137778114240582</v>
      </c>
      <c r="AD63">
        <f t="shared" si="44"/>
        <v>3.2080179032386962E-2</v>
      </c>
      <c r="AE63">
        <f t="shared" si="45"/>
        <v>1.1181860206043535</v>
      </c>
      <c r="AF63">
        <f t="shared" si="46"/>
        <v>2.4382079218147081E-2</v>
      </c>
      <c r="AG63">
        <f t="shared" si="47"/>
        <v>0.54270434556096014</v>
      </c>
      <c r="AH63">
        <f t="shared" si="48"/>
        <v>1.182557688867651E-2</v>
      </c>
      <c r="AI63">
        <f t="shared" si="49"/>
        <v>0.77151085531702013</v>
      </c>
      <c r="AJ63">
        <f t="shared" si="50"/>
        <v>9.7098768272311248E-3</v>
      </c>
      <c r="AK63">
        <f t="shared" si="51"/>
        <v>0.18332285554930133</v>
      </c>
      <c r="AL63">
        <f t="shared" si="52"/>
        <v>5.4449615212139009E-3</v>
      </c>
      <c r="AM63">
        <f t="shared" si="53"/>
        <v>0.14924388988497989</v>
      </c>
      <c r="AN63">
        <f t="shared" si="54"/>
        <v>3.8132830579436401E-3</v>
      </c>
      <c r="AO63">
        <f t="shared" si="55"/>
        <v>0.30436289610923334</v>
      </c>
      <c r="AP63">
        <f t="shared" si="56"/>
        <v>6.709531815819938E-3</v>
      </c>
      <c r="AQ63">
        <f t="shared" si="57"/>
        <v>0.34730130165426965</v>
      </c>
      <c r="AR63">
        <f t="shared" si="81"/>
        <v>7.2217858421584329E-3</v>
      </c>
      <c r="AS63" s="23">
        <f t="shared" si="82"/>
        <v>0.21147127924850692</v>
      </c>
      <c r="AT63" s="23">
        <f t="shared" si="83"/>
        <v>5.2143389561861049E-3</v>
      </c>
      <c r="AU63" s="23">
        <f t="shared" si="84"/>
        <v>0.28687784320682558</v>
      </c>
      <c r="AV63" s="23">
        <f t="shared" si="85"/>
        <v>6.1181230675755446E-3</v>
      </c>
      <c r="AX63" s="3">
        <f t="shared" si="33"/>
        <v>15</v>
      </c>
      <c r="AY63" s="3">
        <f t="shared" si="34"/>
        <v>210</v>
      </c>
      <c r="AZ63" s="3">
        <f t="shared" si="63"/>
        <v>0.66274537138368872</v>
      </c>
      <c r="BA63" s="3">
        <f t="shared" si="64"/>
        <v>1.5038423997798443E-2</v>
      </c>
      <c r="BB63" s="3">
        <f t="shared" si="65"/>
        <v>0.95697094144023542</v>
      </c>
      <c r="BC63" s="3">
        <f t="shared" si="66"/>
        <v>2.0866779653576514E-2</v>
      </c>
      <c r="BD63" s="3">
        <f t="shared" si="67"/>
        <v>0.64912898160072596</v>
      </c>
      <c r="BE63" s="3">
        <f t="shared" si="68"/>
        <v>1.4144579355916377E-2</v>
      </c>
      <c r="BF63" s="3">
        <f t="shared" si="69"/>
        <v>0.79597067889266115</v>
      </c>
      <c r="BG63" s="3">
        <f t="shared" si="70"/>
        <v>1.0017716791501863E-2</v>
      </c>
      <c r="BH63" s="3">
        <f t="shared" si="71"/>
        <v>0.65520768352099756</v>
      </c>
      <c r="BI63" s="3">
        <f t="shared" si="72"/>
        <v>1.9460642888666391E-2</v>
      </c>
      <c r="BJ63" s="3">
        <f t="shared" si="73"/>
        <v>1.0430726775408901</v>
      </c>
      <c r="BK63" s="3">
        <f t="shared" si="74"/>
        <v>2.6651217497319402E-2</v>
      </c>
      <c r="BL63" s="3">
        <f t="shared" si="75"/>
        <v>0.7366835257301404</v>
      </c>
      <c r="BM63" s="3">
        <f t="shared" si="76"/>
        <v>1.6239829549732146E-2</v>
      </c>
      <c r="BN63" s="3">
        <f t="shared" si="77"/>
        <v>0.93037198042565761</v>
      </c>
      <c r="BO63" s="3">
        <f t="shared" si="78"/>
        <v>1.9346161860537663E-2</v>
      </c>
      <c r="BP63" s="19">
        <f t="shared" si="86"/>
        <v>0.91437285124662404</v>
      </c>
      <c r="BQ63" s="19">
        <f t="shared" si="79"/>
        <v>2.2546087561759985E-2</v>
      </c>
      <c r="BR63" s="19">
        <f t="shared" si="87"/>
        <v>1.2808729166800517</v>
      </c>
      <c r="BS63" s="19">
        <f t="shared" si="80"/>
        <v>2.7316637808529578E-2</v>
      </c>
    </row>
    <row r="64" spans="2:71">
      <c r="B64" s="8">
        <v>60</v>
      </c>
      <c r="C64" s="8">
        <v>120</v>
      </c>
      <c r="D64" s="8">
        <v>15</v>
      </c>
      <c r="E64" s="8">
        <v>240</v>
      </c>
      <c r="F64" s="3">
        <f>Bank1!H45</f>
        <v>1.68807</v>
      </c>
      <c r="G64" s="3">
        <f>Bank1!I45</f>
        <v>3.4776000000000001E-2</v>
      </c>
      <c r="H64" s="19">
        <f>Bank1!AB45</f>
        <v>1.5094000000000001</v>
      </c>
      <c r="I64" s="19">
        <f>Bank1!AC45</f>
        <v>3.3678E-2</v>
      </c>
      <c r="J64" s="3">
        <f>Bank1!AV45</f>
        <v>0.72544200000000003</v>
      </c>
      <c r="K64" s="3">
        <f>Bank1!AW45</f>
        <v>1.5630000000000002E-2</v>
      </c>
      <c r="L64" s="3">
        <f>Bank1!BP45</f>
        <v>1.1489199999999999</v>
      </c>
      <c r="M64" s="3">
        <f>Bank1!BQ45</f>
        <v>1.6938000000000002E-2</v>
      </c>
      <c r="N64" s="3">
        <f>Bank1!CJ45</f>
        <v>0.21496799999999999</v>
      </c>
      <c r="O64" s="3">
        <f>Bank1!CK45</f>
        <v>4.3534999999999997E-3</v>
      </c>
      <c r="P64" s="3">
        <f>Bank1!DD45</f>
        <v>0.17718400000000001</v>
      </c>
      <c r="Q64" s="3">
        <f>Bank1!DE45</f>
        <v>3.6641999999999998E-3</v>
      </c>
      <c r="R64" s="3">
        <f>Bank1!DX45</f>
        <v>0.362234</v>
      </c>
      <c r="S64" s="3">
        <f>Bank1!DY45</f>
        <v>8.2365000000000008E-3</v>
      </c>
      <c r="T64" s="3">
        <f>Bank1!ER45</f>
        <v>0.52109099999999997</v>
      </c>
      <c r="U64" s="3">
        <f>Bank1!ES45</f>
        <v>9.5794999999999995E-3</v>
      </c>
      <c r="V64" s="15">
        <f>Bank1!FL45</f>
        <v>0.25410500000000003</v>
      </c>
      <c r="W64" s="15">
        <f>Bank1!FM45</f>
        <v>6.2221999999999998E-3</v>
      </c>
      <c r="X64" s="15">
        <f>Bank1!GF45</f>
        <v>0.34837000000000001</v>
      </c>
      <c r="Y64" s="15">
        <f>Bank1!GG45</f>
        <v>8.3111000000000001E-3</v>
      </c>
      <c r="AA64" s="3">
        <f t="shared" si="40"/>
        <v>0.8660254037844386</v>
      </c>
      <c r="AC64">
        <f t="shared" si="43"/>
        <v>1.4619115033663972</v>
      </c>
      <c r="AD64">
        <f t="shared" si="44"/>
        <v>3.0116899442007638E-2</v>
      </c>
      <c r="AE64">
        <f t="shared" si="45"/>
        <v>1.3071787444722316</v>
      </c>
      <c r="AF64">
        <f t="shared" si="46"/>
        <v>2.9166003548652324E-2</v>
      </c>
      <c r="AG64">
        <f t="shared" si="47"/>
        <v>0.62825120097219078</v>
      </c>
      <c r="AH64">
        <f t="shared" si="48"/>
        <v>1.3535977061150777E-2</v>
      </c>
      <c r="AI64">
        <f t="shared" si="49"/>
        <v>0.99499390691601719</v>
      </c>
      <c r="AJ64">
        <f t="shared" si="50"/>
        <v>1.4668738289300822E-2</v>
      </c>
      <c r="AK64">
        <f t="shared" si="51"/>
        <v>0.18616774900073318</v>
      </c>
      <c r="AL64">
        <f t="shared" si="52"/>
        <v>3.7702415953755532E-3</v>
      </c>
      <c r="AM64">
        <f t="shared" si="53"/>
        <v>0.15344584514414197</v>
      </c>
      <c r="AN64">
        <f t="shared" si="54"/>
        <v>3.1732902845469399E-3</v>
      </c>
      <c r="AO64">
        <f t="shared" si="55"/>
        <v>0.31370384611445234</v>
      </c>
      <c r="AP64">
        <f t="shared" si="56"/>
        <v>7.1330182382705288E-3</v>
      </c>
      <c r="AQ64">
        <f t="shared" si="57"/>
        <v>0.45127804368343688</v>
      </c>
      <c r="AR64">
        <f t="shared" si="81"/>
        <v>8.2960903555530287E-3</v>
      </c>
      <c r="AS64" s="23">
        <f t="shared" si="82"/>
        <v>0.2200613852286448</v>
      </c>
      <c r="AT64" s="23">
        <f t="shared" si="83"/>
        <v>5.3885832674275339E-3</v>
      </c>
      <c r="AU64" s="23">
        <f t="shared" si="84"/>
        <v>0.3016972699163849</v>
      </c>
      <c r="AV64" s="23">
        <f t="shared" si="85"/>
        <v>7.1976237333928475E-3</v>
      </c>
      <c r="AX64" s="3">
        <f t="shared" si="33"/>
        <v>15</v>
      </c>
      <c r="AY64" s="3">
        <f t="shared" si="34"/>
        <v>240</v>
      </c>
      <c r="AZ64" s="3">
        <f t="shared" si="63"/>
        <v>0.68530929994772605</v>
      </c>
      <c r="BA64" s="3">
        <f t="shared" si="64"/>
        <v>1.4118085277851109E-2</v>
      </c>
      <c r="BB64" s="3">
        <f t="shared" si="65"/>
        <v>1.1187155363041981</v>
      </c>
      <c r="BC64" s="3">
        <f t="shared" si="66"/>
        <v>2.4960979085499397E-2</v>
      </c>
      <c r="BD64" s="3">
        <f t="shared" si="67"/>
        <v>0.75145162483447003</v>
      </c>
      <c r="BE64" s="3">
        <f t="shared" si="68"/>
        <v>1.6190389991429729E-2</v>
      </c>
      <c r="BF64" s="3">
        <f t="shared" si="69"/>
        <v>1.0265389918027401</v>
      </c>
      <c r="BG64" s="3">
        <f t="shared" si="70"/>
        <v>1.5133792990943506E-2</v>
      </c>
      <c r="BH64" s="3">
        <f t="shared" si="71"/>
        <v>0.66537551580023802</v>
      </c>
      <c r="BI64" s="3">
        <f t="shared" si="72"/>
        <v>1.3475086096704329E-2</v>
      </c>
      <c r="BJ64" s="3">
        <f t="shared" si="73"/>
        <v>1.0724403436239647</v>
      </c>
      <c r="BK64" s="3">
        <f t="shared" si="74"/>
        <v>2.2178277424072888E-2</v>
      </c>
      <c r="BL64" s="3">
        <f t="shared" si="75"/>
        <v>0.75929247074768302</v>
      </c>
      <c r="BM64" s="3">
        <f t="shared" si="76"/>
        <v>1.726484105664651E-2</v>
      </c>
      <c r="BN64" s="3">
        <f t="shared" si="77"/>
        <v>1.2089112399651554</v>
      </c>
      <c r="BO64" s="3">
        <f t="shared" si="78"/>
        <v>2.2224074534479017E-2</v>
      </c>
      <c r="BP64" s="19">
        <f t="shared" si="86"/>
        <v>0.95151529312091365</v>
      </c>
      <c r="BQ64" s="19">
        <f t="shared" si="79"/>
        <v>2.3299496101442115E-2</v>
      </c>
      <c r="BR64" s="19">
        <f t="shared" si="87"/>
        <v>1.3470397635191591</v>
      </c>
      <c r="BS64" s="19">
        <f t="shared" si="80"/>
        <v>3.2136470357907058E-2</v>
      </c>
    </row>
    <row r="65" spans="2:71">
      <c r="B65" s="8">
        <v>60</v>
      </c>
      <c r="C65" s="8">
        <v>90</v>
      </c>
      <c r="D65" s="8">
        <v>15</v>
      </c>
      <c r="E65" s="8">
        <v>270</v>
      </c>
      <c r="F65" s="3">
        <f>Bank1!H46</f>
        <v>1.6132500000000001</v>
      </c>
      <c r="G65" s="3">
        <f>Bank1!I46</f>
        <v>3.8487E-2</v>
      </c>
      <c r="H65" s="19">
        <f>Bank1!AB46</f>
        <v>1.81609</v>
      </c>
      <c r="I65" s="19">
        <f>Bank1!AC46</f>
        <v>4.1692E-2</v>
      </c>
      <c r="J65" s="3">
        <f>Bank1!AV46</f>
        <v>0.870695</v>
      </c>
      <c r="K65" s="3">
        <f>Bank1!AW46</f>
        <v>1.559E-2</v>
      </c>
      <c r="L65" s="3">
        <f>Bank1!BP46</f>
        <v>1.28653</v>
      </c>
      <c r="M65" s="3">
        <f>Bank1!BQ46</f>
        <v>1.8633E-2</v>
      </c>
      <c r="N65" s="3">
        <f>Bank1!CJ46</f>
        <v>0.21873300000000001</v>
      </c>
      <c r="O65" s="3">
        <f>Bank1!CK46</f>
        <v>5.1745000000000003E-3</v>
      </c>
      <c r="P65" s="3">
        <f>Bank1!DD46</f>
        <v>0.23802300000000001</v>
      </c>
      <c r="Q65" s="3">
        <f>Bank1!DE46</f>
        <v>5.2709000000000002E-3</v>
      </c>
      <c r="R65" s="3">
        <f>Bank1!DX46</f>
        <v>0.37157899999999999</v>
      </c>
      <c r="S65" s="3">
        <f>Bank1!DY46</f>
        <v>7.5867E-3</v>
      </c>
      <c r="T65" s="3">
        <f>Bank1!ER46</f>
        <v>0.385967</v>
      </c>
      <c r="U65" s="3">
        <f>Bank1!ES46</f>
        <v>7.894E-3</v>
      </c>
      <c r="V65" s="15">
        <f>Bank1!FL46</f>
        <v>0.29912</v>
      </c>
      <c r="W65" s="15">
        <f>Bank1!FM46</f>
        <v>8.1338000000000001E-3</v>
      </c>
      <c r="X65" s="15">
        <f>Bank1!GF46</f>
        <v>0.32267000000000001</v>
      </c>
      <c r="Y65" s="15">
        <f>Bank1!GG46</f>
        <v>7.9939E-3</v>
      </c>
      <c r="AA65" s="3">
        <f t="shared" si="40"/>
        <v>0.8660254037844386</v>
      </c>
      <c r="AC65">
        <f t="shared" ref="AC65:AC96" si="88">F65*$AA65</f>
        <v>1.3971154826552457</v>
      </c>
      <c r="AD65">
        <f t="shared" ref="AD65:AD96" si="89">G65*$AA65</f>
        <v>3.3330719715451686E-2</v>
      </c>
      <c r="AE65">
        <f t="shared" ref="AE65:AE96" si="90">H65*$AA65</f>
        <v>1.572780075558881</v>
      </c>
      <c r="AF65">
        <f t="shared" ref="AF65:AF96" si="91">I65*$AA65</f>
        <v>3.6106331134580817E-2</v>
      </c>
      <c r="AG65">
        <f t="shared" ref="AG65:AG96" si="92">J65*$AA65</f>
        <v>0.75404398894809177</v>
      </c>
      <c r="AH65">
        <f t="shared" ref="AH65:AH96" si="93">K65*$AA65</f>
        <v>1.3501336044999398E-2</v>
      </c>
      <c r="AI65">
        <f t="shared" ref="AI65:AI96" si="94">L65*$AA65</f>
        <v>1.1141676627307937</v>
      </c>
      <c r="AJ65">
        <f t="shared" ref="AJ65:AJ96" si="95">M65*$AA65</f>
        <v>1.6136651348715444E-2</v>
      </c>
      <c r="AK65">
        <f t="shared" ref="AK65:AK96" si="96">N65*$AA65</f>
        <v>0.18942833464598161</v>
      </c>
      <c r="AL65">
        <f t="shared" ref="AL65:AL96" si="97">O65*$AA65</f>
        <v>4.4812484518825775E-3</v>
      </c>
      <c r="AM65">
        <f t="shared" ref="AM65:AM96" si="98">P65*$AA65</f>
        <v>0.20613396468498343</v>
      </c>
      <c r="AN65">
        <f t="shared" ref="AN65:AN96" si="99">Q65*$AA65</f>
        <v>4.5647333008073977E-3</v>
      </c>
      <c r="AO65">
        <f t="shared" ref="AO65:AO96" si="100">R65*$AA65</f>
        <v>0.32179685351281789</v>
      </c>
      <c r="AP65">
        <f t="shared" ref="AP65:AP96" si="101">S65*$AA65</f>
        <v>6.5702749308914005E-3</v>
      </c>
      <c r="AQ65">
        <f t="shared" ref="AQ65:AQ96" si="102">T65*$AA65</f>
        <v>0.33425722702246841</v>
      </c>
      <c r="AR65">
        <f t="shared" ref="AR65:AR96" si="103">U65*$AA65</f>
        <v>6.8364045374743583E-3</v>
      </c>
      <c r="AS65" s="23">
        <f t="shared" si="82"/>
        <v>0.25904551878000126</v>
      </c>
      <c r="AT65" s="23">
        <f t="shared" si="83"/>
        <v>7.0440774293018668E-3</v>
      </c>
      <c r="AU65" s="23">
        <f t="shared" si="84"/>
        <v>0.27944041703912481</v>
      </c>
      <c r="AV65" s="23">
        <f t="shared" si="85"/>
        <v>6.9229204753124239E-3</v>
      </c>
      <c r="AX65" s="3">
        <f t="shared" si="33"/>
        <v>15</v>
      </c>
      <c r="AY65" s="3">
        <f t="shared" si="34"/>
        <v>270</v>
      </c>
      <c r="AZ65" s="3">
        <f t="shared" si="63"/>
        <v>0.65493446844068615</v>
      </c>
      <c r="BA65" s="3">
        <f t="shared" si="64"/>
        <v>1.5624647690610064E-2</v>
      </c>
      <c r="BB65" s="3">
        <f t="shared" si="65"/>
        <v>1.346023650673573</v>
      </c>
      <c r="BC65" s="3">
        <f t="shared" si="66"/>
        <v>3.0900681157807496E-2</v>
      </c>
      <c r="BD65" s="3">
        <f t="shared" si="67"/>
        <v>0.9019124512852148</v>
      </c>
      <c r="BE65" s="3">
        <f t="shared" si="68"/>
        <v>1.6148955851976295E-2</v>
      </c>
      <c r="BF65" s="3">
        <f t="shared" si="69"/>
        <v>1.14949100818506</v>
      </c>
      <c r="BG65" s="3">
        <f t="shared" si="70"/>
        <v>1.6648244468074763E-2</v>
      </c>
      <c r="BH65" s="3">
        <f t="shared" si="71"/>
        <v>0.67702905873215302</v>
      </c>
      <c r="BI65" s="3">
        <f t="shared" si="72"/>
        <v>1.6016270358882867E-2</v>
      </c>
      <c r="BJ65" s="3">
        <f t="shared" si="73"/>
        <v>1.4406801286256485</v>
      </c>
      <c r="BK65" s="3">
        <f t="shared" si="74"/>
        <v>3.1903139150304516E-2</v>
      </c>
      <c r="BL65" s="3">
        <f t="shared" si="75"/>
        <v>0.77888088083380713</v>
      </c>
      <c r="BM65" s="3">
        <f t="shared" si="76"/>
        <v>1.5902770551139447E-2</v>
      </c>
      <c r="BN65" s="3">
        <f t="shared" si="77"/>
        <v>0.89542871505290078</v>
      </c>
      <c r="BO65" s="3">
        <f t="shared" si="78"/>
        <v>1.8313778837640522E-2</v>
      </c>
      <c r="BP65" s="19">
        <f t="shared" si="86"/>
        <v>1.1200773478614261</v>
      </c>
      <c r="BQ65" s="19">
        <f t="shared" si="79"/>
        <v>3.0457626143471743E-2</v>
      </c>
      <c r="BR65" s="19">
        <f t="shared" si="87"/>
        <v>1.2476657590915607</v>
      </c>
      <c r="BS65" s="19">
        <f t="shared" si="80"/>
        <v>3.0909955408318181E-2</v>
      </c>
    </row>
    <row r="66" spans="2:71">
      <c r="B66" s="8">
        <v>60</v>
      </c>
      <c r="C66" s="8">
        <v>60</v>
      </c>
      <c r="D66" s="8">
        <v>15</v>
      </c>
      <c r="E66" s="8">
        <v>300</v>
      </c>
      <c r="F66" s="3">
        <f>Bank1!H47</f>
        <v>2.1371699999999998</v>
      </c>
      <c r="G66" s="3">
        <f>Bank1!I47</f>
        <v>4.8587999999999999E-2</v>
      </c>
      <c r="H66" s="19">
        <f>Bank1!AB47</f>
        <v>1.8879900000000001</v>
      </c>
      <c r="I66" s="19">
        <f>Bank1!AC47</f>
        <v>3.9961000000000003E-2</v>
      </c>
      <c r="J66" s="3">
        <f>Bank1!AV47</f>
        <v>0.84330799999999995</v>
      </c>
      <c r="K66" s="3">
        <f>Bank1!AW47</f>
        <v>1.7165E-2</v>
      </c>
      <c r="L66" s="3">
        <f>Bank1!BP47</f>
        <v>1.4069</v>
      </c>
      <c r="M66" s="3">
        <f>Bank1!BQ47</f>
        <v>1.9491999999999999E-2</v>
      </c>
      <c r="N66" s="3">
        <f>Bank1!CJ47</f>
        <v>0.283279</v>
      </c>
      <c r="O66" s="3">
        <f>Bank1!CK47</f>
        <v>7.2988999999999997E-3</v>
      </c>
      <c r="P66" s="3">
        <f>Bank1!DD47</f>
        <v>0.22023699999999999</v>
      </c>
      <c r="Q66" s="3">
        <f>Bank1!DE47</f>
        <v>4.8634999999999998E-3</v>
      </c>
      <c r="R66" s="3">
        <f>Bank1!DX47</f>
        <v>0.46970499999999998</v>
      </c>
      <c r="S66" s="3">
        <f>Bank1!DY47</f>
        <v>8.3928000000000006E-3</v>
      </c>
      <c r="T66" s="3">
        <f>Bank1!ER47</f>
        <v>0.42077799999999999</v>
      </c>
      <c r="U66" s="3">
        <f>Bank1!ES47</f>
        <v>8.2927000000000001E-3</v>
      </c>
      <c r="V66" s="15">
        <f>Bank1!FL47</f>
        <v>0.36035299999999998</v>
      </c>
      <c r="W66" s="15">
        <f>Bank1!FM47</f>
        <v>7.9174999999999992E-3</v>
      </c>
      <c r="X66" s="15">
        <f>Bank1!GF47</f>
        <v>0.36856699999999998</v>
      </c>
      <c r="Y66" s="15">
        <f>Bank1!GG47</f>
        <v>6.1611000000000001E-3</v>
      </c>
      <c r="AA66" s="3">
        <f t="shared" si="40"/>
        <v>0.8660254037844386</v>
      </c>
      <c r="AC66">
        <f t="shared" si="88"/>
        <v>1.8508435122059885</v>
      </c>
      <c r="AD66">
        <f t="shared" si="89"/>
        <v>4.2078442319078299E-2</v>
      </c>
      <c r="AE66">
        <f t="shared" si="90"/>
        <v>1.6350473020909824</v>
      </c>
      <c r="AF66">
        <f t="shared" si="91"/>
        <v>3.4607241160629951E-2</v>
      </c>
      <c r="AG66">
        <f t="shared" si="92"/>
        <v>0.73032615121464728</v>
      </c>
      <c r="AH66">
        <f t="shared" si="93"/>
        <v>1.4865326055959888E-2</v>
      </c>
      <c r="AI66">
        <f t="shared" si="94"/>
        <v>1.2184111405843268</v>
      </c>
      <c r="AJ66">
        <f t="shared" si="95"/>
        <v>1.6880567170566275E-2</v>
      </c>
      <c r="AK66">
        <f t="shared" si="96"/>
        <v>0.24532681035865198</v>
      </c>
      <c r="AL66">
        <f t="shared" si="97"/>
        <v>6.3210328196822386E-3</v>
      </c>
      <c r="AM66">
        <f t="shared" si="98"/>
        <v>0.19073083685327338</v>
      </c>
      <c r="AN66">
        <f t="shared" si="99"/>
        <v>4.2119145513056172E-3</v>
      </c>
      <c r="AO66">
        <f t="shared" si="100"/>
        <v>0.40677646228456971</v>
      </c>
      <c r="AP66">
        <f t="shared" si="101"/>
        <v>7.2683780088820364E-3</v>
      </c>
      <c r="AQ66">
        <f t="shared" si="102"/>
        <v>0.3644044373536085</v>
      </c>
      <c r="AR66">
        <f t="shared" si="103"/>
        <v>7.1816888659632138E-3</v>
      </c>
      <c r="AS66" s="23">
        <f t="shared" si="82"/>
        <v>0.31207485232993376</v>
      </c>
      <c r="AT66" s="23">
        <f t="shared" si="83"/>
        <v>6.8567561344632915E-3</v>
      </c>
      <c r="AU66" s="23">
        <f t="shared" si="84"/>
        <v>0.31918838499661917</v>
      </c>
      <c r="AV66" s="23">
        <f t="shared" si="85"/>
        <v>5.3356691152563048E-3</v>
      </c>
      <c r="AX66" s="3">
        <f t="shared" si="33"/>
        <v>15</v>
      </c>
      <c r="AY66" s="3">
        <f t="shared" si="34"/>
        <v>300</v>
      </c>
      <c r="AZ66" s="3">
        <f t="shared" si="63"/>
        <v>0.86763136396552376</v>
      </c>
      <c r="BA66" s="3">
        <f t="shared" si="64"/>
        <v>1.9725371735686382E-2</v>
      </c>
      <c r="BB66" s="3">
        <f t="shared" si="65"/>
        <v>1.3993134658718454</v>
      </c>
      <c r="BC66" s="3">
        <f t="shared" si="66"/>
        <v>2.9617723298166202E-2</v>
      </c>
      <c r="BD66" s="3">
        <f t="shared" si="67"/>
        <v>0.87354353185493416</v>
      </c>
      <c r="BE66" s="3">
        <f t="shared" si="68"/>
        <v>1.7780425092955295E-2</v>
      </c>
      <c r="BF66" s="3">
        <f t="shared" si="69"/>
        <v>1.257039400103815</v>
      </c>
      <c r="BG66" s="3">
        <f t="shared" si="70"/>
        <v>1.7415745246160748E-2</v>
      </c>
      <c r="BH66" s="3">
        <f t="shared" si="71"/>
        <v>0.87681380828949251</v>
      </c>
      <c r="BI66" s="3">
        <f t="shared" si="72"/>
        <v>2.2591778089177724E-2</v>
      </c>
      <c r="BJ66" s="3">
        <f t="shared" si="73"/>
        <v>1.333026932221369</v>
      </c>
      <c r="BK66" s="3">
        <f t="shared" si="74"/>
        <v>2.9437272051738034E-2</v>
      </c>
      <c r="BL66" s="3">
        <f t="shared" si="75"/>
        <v>0.98456652322128901</v>
      </c>
      <c r="BM66" s="3">
        <f t="shared" si="76"/>
        <v>1.7592467434009933E-2</v>
      </c>
      <c r="BN66" s="3">
        <f t="shared" si="77"/>
        <v>0.97618890698564775</v>
      </c>
      <c r="BO66" s="3">
        <f t="shared" si="78"/>
        <v>1.9238747626919375E-2</v>
      </c>
      <c r="BP66" s="19">
        <f t="shared" si="86"/>
        <v>1.3493689239566342</v>
      </c>
      <c r="BQ66" s="19">
        <f t="shared" si="79"/>
        <v>2.9647674517560976E-2</v>
      </c>
      <c r="BR66" s="19">
        <f t="shared" si="87"/>
        <v>1.4251353575823573</v>
      </c>
      <c r="BS66" s="19">
        <f t="shared" si="80"/>
        <v>2.3823080882446508E-2</v>
      </c>
    </row>
    <row r="67" spans="2:71">
      <c r="B67" s="8">
        <v>60</v>
      </c>
      <c r="C67" s="8">
        <v>30</v>
      </c>
      <c r="D67" s="8">
        <v>15</v>
      </c>
      <c r="E67" s="8">
        <v>330</v>
      </c>
      <c r="F67" s="3">
        <f>Bank1!H48</f>
        <v>2.0018199999999999</v>
      </c>
      <c r="G67" s="3">
        <f>Bank1!I48</f>
        <v>5.0065999999999999E-2</v>
      </c>
      <c r="H67" s="19">
        <f>Bank1!AB48</f>
        <v>2.0944099999999999</v>
      </c>
      <c r="I67" s="19">
        <f>Bank1!AC48</f>
        <v>4.4339000000000003E-2</v>
      </c>
      <c r="J67" s="3">
        <f>Bank1!AV48</f>
        <v>0.76985899999999996</v>
      </c>
      <c r="K67" s="3">
        <f>Bank1!AW48</f>
        <v>1.5297E-2</v>
      </c>
      <c r="L67" s="3">
        <f>Bank1!BP48</f>
        <v>1.2779199999999999</v>
      </c>
      <c r="M67" s="3">
        <f>Bank1!BQ48</f>
        <v>1.8262E-2</v>
      </c>
      <c r="N67" s="3">
        <f>Bank1!CJ48</f>
        <v>0.24995600000000001</v>
      </c>
      <c r="O67" s="3">
        <f>Bank1!CK48</f>
        <v>5.5208000000000002E-3</v>
      </c>
      <c r="P67" s="3">
        <f>Bank1!DD48</f>
        <v>0.23728199999999999</v>
      </c>
      <c r="Q67" s="3">
        <f>Bank1!DE48</f>
        <v>4.8231999999999997E-3</v>
      </c>
      <c r="R67" s="3">
        <f>Bank1!DX48</f>
        <v>0.44617299999999999</v>
      </c>
      <c r="S67" s="3">
        <f>Bank1!DY48</f>
        <v>8.2123000000000005E-3</v>
      </c>
      <c r="T67" s="3">
        <f>Bank1!ER48</f>
        <v>0.45492199999999999</v>
      </c>
      <c r="U67" s="3">
        <f>Bank1!ES48</f>
        <v>8.4948999999999997E-3</v>
      </c>
      <c r="V67" s="15">
        <f>Bank1!FL48</f>
        <v>0.31752000000000002</v>
      </c>
      <c r="W67" s="15">
        <f>Bank1!FM48</f>
        <v>7.7481E-3</v>
      </c>
      <c r="X67" s="15">
        <f>Bank1!GF48</f>
        <v>0.34494200000000003</v>
      </c>
      <c r="Y67" s="15">
        <f>Bank1!GG48</f>
        <v>7.7837999999999996E-3</v>
      </c>
      <c r="AA67" s="3">
        <f t="shared" si="40"/>
        <v>0.8660254037844386</v>
      </c>
      <c r="AC67">
        <f t="shared" si="88"/>
        <v>1.7336269738037648</v>
      </c>
      <c r="AD67">
        <f t="shared" si="89"/>
        <v>4.3358427865871706E-2</v>
      </c>
      <c r="AE67">
        <f t="shared" si="90"/>
        <v>1.8138122659401659</v>
      </c>
      <c r="AF67">
        <f t="shared" si="91"/>
        <v>3.8398700378398223E-2</v>
      </c>
      <c r="AG67">
        <f t="shared" si="92"/>
        <v>0.66671745133208404</v>
      </c>
      <c r="AH67">
        <f t="shared" si="93"/>
        <v>1.3247590601690557E-2</v>
      </c>
      <c r="AI67">
        <f t="shared" si="94"/>
        <v>1.1067111840042096</v>
      </c>
      <c r="AJ67">
        <f t="shared" si="95"/>
        <v>1.5815355923911419E-2</v>
      </c>
      <c r="AK67">
        <f t="shared" si="96"/>
        <v>0.21646824582834315</v>
      </c>
      <c r="AL67">
        <f t="shared" si="97"/>
        <v>4.781153049213129E-3</v>
      </c>
      <c r="AM67">
        <f t="shared" si="98"/>
        <v>0.20549223986077916</v>
      </c>
      <c r="AN67">
        <f t="shared" si="99"/>
        <v>4.1770137275331043E-3</v>
      </c>
      <c r="AO67">
        <f t="shared" si="100"/>
        <v>0.38639715248271433</v>
      </c>
      <c r="AP67">
        <f t="shared" si="101"/>
        <v>7.1120604234989459E-3</v>
      </c>
      <c r="AQ67">
        <f t="shared" si="102"/>
        <v>0.39397400874042438</v>
      </c>
      <c r="AR67">
        <f t="shared" si="103"/>
        <v>7.3567992026084272E-3</v>
      </c>
      <c r="AS67" s="23">
        <f t="shared" si="82"/>
        <v>0.27498038620963494</v>
      </c>
      <c r="AT67" s="23">
        <f t="shared" si="83"/>
        <v>6.7100514310622084E-3</v>
      </c>
      <c r="AU67" s="23">
        <f t="shared" si="84"/>
        <v>0.29872853483221185</v>
      </c>
      <c r="AV67" s="23">
        <f t="shared" si="85"/>
        <v>6.7409685379773128E-3</v>
      </c>
      <c r="AX67" s="3">
        <f t="shared" si="33"/>
        <v>15</v>
      </c>
      <c r="AY67" s="3">
        <f t="shared" si="34"/>
        <v>330</v>
      </c>
      <c r="AZ67" s="3">
        <f t="shared" si="63"/>
        <v>0.81268304206659492</v>
      </c>
      <c r="BA67" s="3">
        <f t="shared" si="64"/>
        <v>2.0325398479436787E-2</v>
      </c>
      <c r="BB67" s="3">
        <f t="shared" si="65"/>
        <v>1.5523048935940609</v>
      </c>
      <c r="BC67" s="3">
        <f t="shared" si="66"/>
        <v>3.286254681608046E-2</v>
      </c>
      <c r="BD67" s="3">
        <f t="shared" si="67"/>
        <v>0.79746112913705047</v>
      </c>
      <c r="BE67" s="3">
        <f t="shared" si="68"/>
        <v>1.5845450780479883E-2</v>
      </c>
      <c r="BF67" s="3">
        <f t="shared" si="69"/>
        <v>1.1417981307702516</v>
      </c>
      <c r="BG67" s="3">
        <f t="shared" si="70"/>
        <v>1.631676275833099E-2</v>
      </c>
      <c r="BH67" s="3">
        <f t="shared" si="71"/>
        <v>0.77367144145809752</v>
      </c>
      <c r="BI67" s="3">
        <f t="shared" si="72"/>
        <v>1.708814869017693E-2</v>
      </c>
      <c r="BJ67" s="3">
        <f t="shared" si="73"/>
        <v>1.4361950831665475</v>
      </c>
      <c r="BK67" s="3">
        <f t="shared" si="74"/>
        <v>2.9193348526769379E-2</v>
      </c>
      <c r="BL67" s="3">
        <f t="shared" si="75"/>
        <v>0.93524020260634277</v>
      </c>
      <c r="BM67" s="3">
        <f t="shared" si="76"/>
        <v>1.721411451581353E-2</v>
      </c>
      <c r="BN67" s="3">
        <f t="shared" si="77"/>
        <v>1.0554016843649736</v>
      </c>
      <c r="BO67" s="3">
        <f t="shared" si="78"/>
        <v>1.9707843912829044E-2</v>
      </c>
      <c r="BP67" s="19">
        <f t="shared" si="86"/>
        <v>1.1889775324049212</v>
      </c>
      <c r="BQ67" s="19">
        <f t="shared" si="79"/>
        <v>2.9013343470731194E-2</v>
      </c>
      <c r="BR67" s="19">
        <f t="shared" si="87"/>
        <v>1.3337847406717735</v>
      </c>
      <c r="BS67" s="19">
        <f t="shared" si="80"/>
        <v>3.0097563255390616E-2</v>
      </c>
    </row>
    <row r="68" spans="2:71">
      <c r="B68" s="8">
        <v>60</v>
      </c>
      <c r="C68" s="8">
        <v>0</v>
      </c>
      <c r="D68" s="8">
        <v>15</v>
      </c>
      <c r="E68" s="8">
        <v>0</v>
      </c>
      <c r="F68" s="3">
        <f>Bank1!H49</f>
        <v>2.2822399999999998</v>
      </c>
      <c r="G68" s="3">
        <f>Bank1!I49</f>
        <v>4.9939999999999998E-2</v>
      </c>
      <c r="H68" s="19">
        <f>Bank1!AB49</f>
        <v>1.89534</v>
      </c>
      <c r="I68" s="19">
        <f>Bank1!AC49</f>
        <v>4.1762000000000001E-2</v>
      </c>
      <c r="J68" s="3">
        <f>Bank1!AV49</f>
        <v>0.84057599999999999</v>
      </c>
      <c r="K68" s="3">
        <f>Bank1!AW49</f>
        <v>1.5632E-2</v>
      </c>
      <c r="L68" s="3">
        <f>Bank1!BP49</f>
        <v>1.0452300000000001</v>
      </c>
      <c r="M68" s="3">
        <f>Bank1!BQ49</f>
        <v>1.4616000000000001E-2</v>
      </c>
      <c r="N68" s="3">
        <f>Bank1!CJ49</f>
        <v>0.29170099999999999</v>
      </c>
      <c r="O68" s="3">
        <f>Bank1!CK49</f>
        <v>6.5941999999999997E-3</v>
      </c>
      <c r="P68" s="3">
        <f>Bank1!DD49</f>
        <v>0.21191399999999999</v>
      </c>
      <c r="Q68" s="3">
        <f>Bank1!DE49</f>
        <v>4.3961E-3</v>
      </c>
      <c r="R68" s="3">
        <f>Bank1!DX49</f>
        <v>0.46278200000000003</v>
      </c>
      <c r="S68" s="3">
        <f>Bank1!DY49</f>
        <v>8.829E-3</v>
      </c>
      <c r="T68" s="3">
        <f>Bank1!ER49</f>
        <v>0.48205399999999998</v>
      </c>
      <c r="U68" s="3">
        <f>Bank1!ES49</f>
        <v>9.1982999999999995E-3</v>
      </c>
      <c r="V68" s="15">
        <f>Bank1!FL49</f>
        <v>0.33220499999999997</v>
      </c>
      <c r="W68" s="15">
        <f>Bank1!FM49</f>
        <v>7.3883000000000004E-3</v>
      </c>
      <c r="X68" s="15">
        <f>Bank1!GF49</f>
        <v>0.35238999999999998</v>
      </c>
      <c r="Y68" s="15">
        <f>Bank1!GG49</f>
        <v>7.7523999999999996E-3</v>
      </c>
      <c r="AA68" s="3">
        <f t="shared" si="40"/>
        <v>0.8660254037844386</v>
      </c>
      <c r="AC68">
        <f t="shared" si="88"/>
        <v>1.9764778175329969</v>
      </c>
      <c r="AD68">
        <f t="shared" si="89"/>
        <v>4.3249308664994865E-2</v>
      </c>
      <c r="AE68">
        <f t="shared" si="90"/>
        <v>1.6414125888087978</v>
      </c>
      <c r="AF68">
        <f t="shared" si="91"/>
        <v>3.6166952912845725E-2</v>
      </c>
      <c r="AG68">
        <f t="shared" si="92"/>
        <v>0.72796016981150824</v>
      </c>
      <c r="AH68">
        <f t="shared" si="93"/>
        <v>1.3537709111958344E-2</v>
      </c>
      <c r="AI68">
        <f t="shared" si="94"/>
        <v>0.9051957327976089</v>
      </c>
      <c r="AJ68">
        <f t="shared" si="95"/>
        <v>1.2657827301713356E-2</v>
      </c>
      <c r="AK68">
        <f t="shared" si="96"/>
        <v>0.25262047630932449</v>
      </c>
      <c r="AL68">
        <f t="shared" si="97"/>
        <v>5.7107447176353446E-3</v>
      </c>
      <c r="AM68">
        <f t="shared" si="98"/>
        <v>0.18352290741757551</v>
      </c>
      <c r="AN68">
        <f t="shared" si="99"/>
        <v>3.8071342775767704E-3</v>
      </c>
      <c r="AO68">
        <f t="shared" si="100"/>
        <v>0.4007809684141701</v>
      </c>
      <c r="AP68">
        <f t="shared" si="101"/>
        <v>7.6461382900128083E-3</v>
      </c>
      <c r="AQ68">
        <f t="shared" si="102"/>
        <v>0.41747100999590375</v>
      </c>
      <c r="AR68">
        <f t="shared" si="103"/>
        <v>7.965961471630402E-3</v>
      </c>
      <c r="AS68" s="23">
        <f t="shared" si="82"/>
        <v>0.28769796926420937</v>
      </c>
      <c r="AT68" s="23">
        <f t="shared" si="83"/>
        <v>6.398455490780568E-3</v>
      </c>
      <c r="AU68" s="23">
        <f t="shared" si="84"/>
        <v>0.3051786920395983</v>
      </c>
      <c r="AV68" s="23">
        <f t="shared" si="85"/>
        <v>6.7137753402984812E-3</v>
      </c>
      <c r="AX68" s="3">
        <f t="shared" si="33"/>
        <v>15</v>
      </c>
      <c r="AY68" s="3">
        <f t="shared" si="34"/>
        <v>0</v>
      </c>
      <c r="AZ68" s="3">
        <f t="shared" si="63"/>
        <v>0.92652573454459719</v>
      </c>
      <c r="BA68" s="3">
        <f t="shared" si="64"/>
        <v>2.0274245996546019E-2</v>
      </c>
      <c r="BB68" s="3">
        <f t="shared" si="65"/>
        <v>1.4047610339067171</v>
      </c>
      <c r="BC68" s="3">
        <f t="shared" si="66"/>
        <v>3.095256275813961E-2</v>
      </c>
      <c r="BD68" s="3">
        <f t="shared" si="67"/>
        <v>0.87071358013026456</v>
      </c>
      <c r="BE68" s="3">
        <f t="shared" si="68"/>
        <v>1.61924616984024E-2</v>
      </c>
      <c r="BF68" s="3">
        <f t="shared" si="69"/>
        <v>0.93389387459699391</v>
      </c>
      <c r="BG68" s="3">
        <f t="shared" si="70"/>
        <v>1.3059128489528296E-2</v>
      </c>
      <c r="BH68" s="3">
        <f t="shared" si="71"/>
        <v>0.90288183978287562</v>
      </c>
      <c r="BI68" s="3">
        <f t="shared" si="72"/>
        <v>2.0410569137220096E-2</v>
      </c>
      <c r="BJ68" s="3">
        <f t="shared" si="73"/>
        <v>1.2826503689877686</v>
      </c>
      <c r="BK68" s="3">
        <f t="shared" si="74"/>
        <v>2.660824337753584E-2</v>
      </c>
      <c r="BL68" s="3">
        <f t="shared" si="75"/>
        <v>0.97005495949456499</v>
      </c>
      <c r="BM68" s="3">
        <f t="shared" si="76"/>
        <v>1.8506802851834155E-2</v>
      </c>
      <c r="BN68" s="3">
        <f t="shared" si="77"/>
        <v>1.1183468892576593</v>
      </c>
      <c r="BO68" s="3">
        <f t="shared" si="78"/>
        <v>2.1339705077561288E-2</v>
      </c>
      <c r="BP68" s="19">
        <f t="shared" si="86"/>
        <v>1.2439666199060744</v>
      </c>
      <c r="BQ68" s="19">
        <f t="shared" si="79"/>
        <v>2.7666045296886113E-2</v>
      </c>
      <c r="BR68" s="19">
        <f t="shared" si="87"/>
        <v>1.3625838684918803</v>
      </c>
      <c r="BS68" s="19">
        <f t="shared" si="80"/>
        <v>2.9976149102121097E-2</v>
      </c>
    </row>
    <row r="69" spans="2:71">
      <c r="B69" s="8">
        <v>65</v>
      </c>
      <c r="C69" s="8">
        <v>0</v>
      </c>
      <c r="D69" s="8">
        <v>20</v>
      </c>
      <c r="E69" s="8">
        <v>0</v>
      </c>
      <c r="F69" s="3">
        <f>Bank1!H50</f>
        <v>2.1706799999999999</v>
      </c>
      <c r="G69" s="3">
        <f>Bank1!I50</f>
        <v>5.1756999999999997E-2</v>
      </c>
      <c r="H69" s="19">
        <f>Bank1!AB50</f>
        <v>1.6297200000000001</v>
      </c>
      <c r="I69" s="19">
        <f>Bank1!AC50</f>
        <v>3.7846999999999999E-2</v>
      </c>
      <c r="J69" s="3">
        <f>Bank1!AV50</f>
        <v>0.75623700000000005</v>
      </c>
      <c r="K69" s="3">
        <f>Bank1!AW50</f>
        <v>1.3584000000000001E-2</v>
      </c>
      <c r="L69" s="3">
        <f>Bank1!BP50</f>
        <v>1.00241</v>
      </c>
      <c r="M69" s="3">
        <f>Bank1!BQ50</f>
        <v>1.3285E-2</v>
      </c>
      <c r="N69" s="3">
        <f>Bank1!CJ50</f>
        <v>0.27557500000000001</v>
      </c>
      <c r="O69" s="3">
        <f>Bank1!CK50</f>
        <v>5.7711999999999998E-3</v>
      </c>
      <c r="P69" s="3">
        <f>Bank1!DD50</f>
        <v>0.18412300000000001</v>
      </c>
      <c r="Q69" s="3">
        <f>Bank1!DE50</f>
        <v>4.3917000000000001E-3</v>
      </c>
      <c r="R69" s="3">
        <f>Bank1!DX50</f>
        <v>0.58481499999999997</v>
      </c>
      <c r="S69" s="3">
        <f>Bank1!DY50</f>
        <v>1.0614E-2</v>
      </c>
      <c r="T69" s="3">
        <f>Bank1!ER50</f>
        <v>0.40951799999999999</v>
      </c>
      <c r="U69" s="3">
        <f>Bank1!ES50</f>
        <v>9.7719E-3</v>
      </c>
      <c r="V69" s="15">
        <f>Bank1!FL50</f>
        <v>0.32622299999999999</v>
      </c>
      <c r="W69" s="15">
        <f>Bank1!FM50</f>
        <v>8.1036000000000007E-3</v>
      </c>
      <c r="X69" s="15">
        <f>Bank1!GF50</f>
        <v>0.29095500000000002</v>
      </c>
      <c r="Y69" s="15">
        <f>Bank1!GG50</f>
        <v>6.3496000000000004E-3</v>
      </c>
      <c r="AA69" s="3">
        <f t="shared" si="40"/>
        <v>0.90630778703664994</v>
      </c>
      <c r="AC69">
        <f t="shared" si="88"/>
        <v>1.9673041871647152</v>
      </c>
      <c r="AD69">
        <f t="shared" si="89"/>
        <v>4.6907772133655885E-2</v>
      </c>
      <c r="AE69">
        <f t="shared" si="90"/>
        <v>1.4770279266893691</v>
      </c>
      <c r="AF69">
        <f t="shared" si="91"/>
        <v>3.4301030815976088E-2</v>
      </c>
      <c r="AG69">
        <f t="shared" si="92"/>
        <v>0.68538348194523513</v>
      </c>
      <c r="AH69">
        <f t="shared" si="93"/>
        <v>1.2311284979105852E-2</v>
      </c>
      <c r="AI69">
        <f t="shared" si="94"/>
        <v>0.90849198880340831</v>
      </c>
      <c r="AJ69">
        <f t="shared" si="95"/>
        <v>1.2040298950781894E-2</v>
      </c>
      <c r="AK69">
        <f t="shared" si="96"/>
        <v>0.24975576841262481</v>
      </c>
      <c r="AL69">
        <f t="shared" si="97"/>
        <v>5.2304835005459139E-3</v>
      </c>
      <c r="AM69">
        <f t="shared" si="98"/>
        <v>0.16687210867254909</v>
      </c>
      <c r="AN69">
        <f t="shared" si="99"/>
        <v>3.9802319083288556E-3</v>
      </c>
      <c r="AO69">
        <f t="shared" si="100"/>
        <v>0.53002238847583838</v>
      </c>
      <c r="AP69">
        <f t="shared" si="101"/>
        <v>9.6195508516070029E-3</v>
      </c>
      <c r="AQ69">
        <f t="shared" si="102"/>
        <v>0.37114935233167479</v>
      </c>
      <c r="AR69">
        <f t="shared" si="103"/>
        <v>8.85634906414344E-3</v>
      </c>
      <c r="AS69" s="23">
        <f t="shared" si="82"/>
        <v>0.29565844521045703</v>
      </c>
      <c r="AT69" s="23">
        <f t="shared" si="83"/>
        <v>7.3443557830301974E-3</v>
      </c>
      <c r="AU69" s="23">
        <f t="shared" si="84"/>
        <v>0.26369478217724851</v>
      </c>
      <c r="AV69" s="23">
        <f t="shared" si="85"/>
        <v>5.7546919245679128E-3</v>
      </c>
      <c r="AX69" s="3">
        <f t="shared" si="33"/>
        <v>20</v>
      </c>
      <c r="AY69" s="3">
        <f t="shared" si="34"/>
        <v>0</v>
      </c>
      <c r="AZ69" s="3">
        <f t="shared" si="63"/>
        <v>0.92222535508168879</v>
      </c>
      <c r="BA69" s="3">
        <f t="shared" si="64"/>
        <v>2.1989246550833362E-2</v>
      </c>
      <c r="BB69" s="3">
        <f t="shared" si="65"/>
        <v>1.2640766200721196</v>
      </c>
      <c r="BC69" s="3">
        <f t="shared" si="66"/>
        <v>2.9355660996901008E-2</v>
      </c>
      <c r="BD69" s="3">
        <f t="shared" si="67"/>
        <v>0.81978757914901501</v>
      </c>
      <c r="BE69" s="3">
        <f t="shared" si="68"/>
        <v>1.4725535083790159E-2</v>
      </c>
      <c r="BF69" s="3">
        <f t="shared" si="69"/>
        <v>0.93729463443421235</v>
      </c>
      <c r="BG69" s="3">
        <f t="shared" si="70"/>
        <v>1.2422022145088845E-2</v>
      </c>
      <c r="BH69" s="3">
        <f t="shared" si="71"/>
        <v>0.89264318940108445</v>
      </c>
      <c r="BI69" s="3">
        <f t="shared" si="72"/>
        <v>1.8694084640012841E-2</v>
      </c>
      <c r="BJ69" s="3">
        <f t="shared" si="73"/>
        <v>1.166277140954417</v>
      </c>
      <c r="BK69" s="3">
        <f t="shared" si="74"/>
        <v>2.7818030989770495E-2</v>
      </c>
      <c r="BL69" s="3">
        <f t="shared" si="75"/>
        <v>1.2828724093825099</v>
      </c>
      <c r="BM69" s="3">
        <f t="shared" si="76"/>
        <v>2.328327377578544E-2</v>
      </c>
      <c r="BN69" s="3">
        <f t="shared" si="77"/>
        <v>0.99425759799272351</v>
      </c>
      <c r="BO69" s="3">
        <f t="shared" si="78"/>
        <v>2.3724929848810299E-2</v>
      </c>
      <c r="BP69" s="19">
        <f t="shared" si="86"/>
        <v>1.2783866277393701</v>
      </c>
      <c r="BQ69" s="19">
        <f t="shared" si="79"/>
        <v>3.1755988622962701E-2</v>
      </c>
      <c r="BR69" s="19">
        <f t="shared" si="87"/>
        <v>1.1773635111902814</v>
      </c>
      <c r="BS69" s="19">
        <f t="shared" si="80"/>
        <v>2.5693964189148873E-2</v>
      </c>
    </row>
    <row r="70" spans="2:71">
      <c r="B70" s="8">
        <v>65</v>
      </c>
      <c r="C70" s="8">
        <v>30</v>
      </c>
      <c r="D70" s="8">
        <v>20</v>
      </c>
      <c r="E70" s="8">
        <v>330</v>
      </c>
      <c r="F70" s="3">
        <f>Bank1!H51</f>
        <v>1.99793</v>
      </c>
      <c r="G70" s="3">
        <f>Bank1!I51</f>
        <v>4.3506999999999997E-2</v>
      </c>
      <c r="H70" s="19">
        <f>Bank1!AB51</f>
        <v>1.5851</v>
      </c>
      <c r="I70" s="19">
        <f>Bank1!AC51</f>
        <v>3.3140000000000003E-2</v>
      </c>
      <c r="J70" s="3">
        <f>Bank1!AV51</f>
        <v>0.65187700000000004</v>
      </c>
      <c r="K70" s="3">
        <f>Bank1!AW51</f>
        <v>1.3514999999999999E-2</v>
      </c>
      <c r="L70" s="3">
        <f>Bank1!BP51</f>
        <v>1.0237700000000001</v>
      </c>
      <c r="M70" s="3">
        <f>Bank1!BQ51</f>
        <v>1.4739E-2</v>
      </c>
      <c r="N70" s="3">
        <f>Bank1!CJ51</f>
        <v>0.24426899999999999</v>
      </c>
      <c r="O70" s="3">
        <f>Bank1!CK51</f>
        <v>5.7437E-3</v>
      </c>
      <c r="P70" s="3">
        <f>Bank1!DD51</f>
        <v>0.18262800000000001</v>
      </c>
      <c r="Q70" s="3">
        <f>Bank1!DE51</f>
        <v>4.3384000000000001E-3</v>
      </c>
      <c r="R70" s="3">
        <f>Bank1!DX51</f>
        <v>0.523926</v>
      </c>
      <c r="S70" s="3">
        <f>Bank1!DY51</f>
        <v>1.1091999999999999E-2</v>
      </c>
      <c r="T70" s="3">
        <f>Bank1!ER51</f>
        <v>0.52957600000000005</v>
      </c>
      <c r="U70" s="3">
        <f>Bank1!ES51</f>
        <v>1.1429999999999999E-2</v>
      </c>
      <c r="V70" s="15">
        <f>Bank1!FL51</f>
        <v>0.26034600000000002</v>
      </c>
      <c r="W70" s="15">
        <f>Bank1!FM51</f>
        <v>7.1612000000000004E-3</v>
      </c>
      <c r="X70" s="15">
        <f>Bank1!GF51</f>
        <v>0.26319900000000002</v>
      </c>
      <c r="Y70" s="15">
        <f>Bank1!GG51</f>
        <v>6.9551999999999999E-3</v>
      </c>
      <c r="AA70" s="3">
        <f t="shared" si="40"/>
        <v>0.90630778703664994</v>
      </c>
      <c r="AC70">
        <f t="shared" si="88"/>
        <v>1.810739516954134</v>
      </c>
      <c r="AD70">
        <f t="shared" si="89"/>
        <v>3.9430732890603525E-2</v>
      </c>
      <c r="AE70">
        <f t="shared" si="90"/>
        <v>1.4365884732317937</v>
      </c>
      <c r="AF70">
        <f t="shared" si="91"/>
        <v>3.0035040062394582E-2</v>
      </c>
      <c r="AG70">
        <f t="shared" si="92"/>
        <v>0.59080120129009028</v>
      </c>
      <c r="AH70">
        <f t="shared" si="93"/>
        <v>1.2248749741800324E-2</v>
      </c>
      <c r="AI70">
        <f t="shared" si="94"/>
        <v>0.92785072313451111</v>
      </c>
      <c r="AJ70">
        <f t="shared" si="95"/>
        <v>1.3358070473133183E-2</v>
      </c>
      <c r="AK70">
        <f t="shared" si="96"/>
        <v>0.22138289683165543</v>
      </c>
      <c r="AL70">
        <f t="shared" si="97"/>
        <v>5.205560036402406E-3</v>
      </c>
      <c r="AM70">
        <f t="shared" si="98"/>
        <v>0.16551717853092932</v>
      </c>
      <c r="AN70">
        <f t="shared" si="99"/>
        <v>3.9319257032798018E-3</v>
      </c>
      <c r="AO70">
        <f t="shared" si="100"/>
        <v>0.47483821363096385</v>
      </c>
      <c r="AP70">
        <f t="shared" si="101"/>
        <v>1.005276597381052E-2</v>
      </c>
      <c r="AQ70">
        <f t="shared" si="102"/>
        <v>0.47995885262772098</v>
      </c>
      <c r="AR70">
        <f t="shared" si="103"/>
        <v>1.0359098005828907E-2</v>
      </c>
      <c r="AS70" s="23">
        <f t="shared" si="82"/>
        <v>0.23595360712384369</v>
      </c>
      <c r="AT70" s="23">
        <f t="shared" si="83"/>
        <v>6.4902513245268575E-3</v>
      </c>
      <c r="AU70" s="23">
        <f t="shared" si="84"/>
        <v>0.23853930324025924</v>
      </c>
      <c r="AV70" s="23">
        <f t="shared" si="85"/>
        <v>6.303551920397308E-3</v>
      </c>
      <c r="AX70" s="3">
        <f t="shared" si="33"/>
        <v>20</v>
      </c>
      <c r="AY70" s="3">
        <f t="shared" si="34"/>
        <v>330</v>
      </c>
      <c r="AZ70" s="3">
        <f t="shared" si="63"/>
        <v>0.84883156599699572</v>
      </c>
      <c r="BA70" s="3">
        <f t="shared" si="64"/>
        <v>1.848418860612298E-2</v>
      </c>
      <c r="BB70" s="3">
        <f t="shared" si="65"/>
        <v>1.2294675468646865</v>
      </c>
      <c r="BC70" s="3">
        <f t="shared" si="66"/>
        <v>2.5704721786067575E-2</v>
      </c>
      <c r="BD70" s="3">
        <f t="shared" si="67"/>
        <v>0.70665765855535023</v>
      </c>
      <c r="BE70" s="3">
        <f t="shared" si="68"/>
        <v>1.4650736650281508E-2</v>
      </c>
      <c r="BF70" s="3">
        <f t="shared" si="69"/>
        <v>0.95726711414961296</v>
      </c>
      <c r="BG70" s="3">
        <f t="shared" si="70"/>
        <v>1.378157202833756E-2</v>
      </c>
      <c r="BH70" s="3">
        <f t="shared" si="71"/>
        <v>0.7912367204275188</v>
      </c>
      <c r="BI70" s="3">
        <f t="shared" si="72"/>
        <v>1.8605006575208232E-2</v>
      </c>
      <c r="BJ70" s="3">
        <f t="shared" si="73"/>
        <v>1.1568074694536983</v>
      </c>
      <c r="BK70" s="3">
        <f t="shared" si="74"/>
        <v>2.7480416614527475E-2</v>
      </c>
      <c r="BL70" s="3">
        <f t="shared" si="75"/>
        <v>1.1493039849493274</v>
      </c>
      <c r="BM70" s="3">
        <f t="shared" si="76"/>
        <v>2.433183274175731E-2</v>
      </c>
      <c r="BN70" s="3">
        <f t="shared" si="77"/>
        <v>1.2857431461244553</v>
      </c>
      <c r="BO70" s="3">
        <f t="shared" si="78"/>
        <v>2.7750585676470457E-2</v>
      </c>
      <c r="BP70" s="19">
        <f t="shared" si="86"/>
        <v>1.0202310842136639</v>
      </c>
      <c r="BQ70" s="19">
        <f t="shared" si="79"/>
        <v>2.8062957910898915E-2</v>
      </c>
      <c r="BR70" s="19">
        <f t="shared" si="87"/>
        <v>1.0650475117518889</v>
      </c>
      <c r="BS70" s="19">
        <f t="shared" si="80"/>
        <v>2.8144553944873415E-2</v>
      </c>
    </row>
    <row r="71" spans="2:71">
      <c r="B71" s="8">
        <v>65</v>
      </c>
      <c r="C71" s="8">
        <v>60</v>
      </c>
      <c r="D71" s="8">
        <v>20</v>
      </c>
      <c r="E71" s="8">
        <v>300</v>
      </c>
      <c r="F71" s="3">
        <f>Bank1!H52</f>
        <v>1.90435</v>
      </c>
      <c r="G71" s="3">
        <f>Bank1!I52</f>
        <v>4.0381E-2</v>
      </c>
      <c r="H71" s="19">
        <f>Bank1!AB52</f>
        <v>1.1694</v>
      </c>
      <c r="I71" s="19">
        <f>Bank1!AC52</f>
        <v>2.7200999999999999E-2</v>
      </c>
      <c r="J71" s="3">
        <f>Bank1!AV52</f>
        <v>0.83380200000000004</v>
      </c>
      <c r="K71" s="3">
        <f>Bank1!AW52</f>
        <v>1.7323000000000002E-2</v>
      </c>
      <c r="L71" s="3">
        <f>Bank1!BP52</f>
        <v>1.28409</v>
      </c>
      <c r="M71" s="3">
        <f>Bank1!BQ52</f>
        <v>1.6309000000000001E-2</v>
      </c>
      <c r="N71" s="3">
        <f>Bank1!CJ52</f>
        <v>0.24664800000000001</v>
      </c>
      <c r="O71" s="3">
        <f>Bank1!CK52</f>
        <v>5.3838000000000002E-3</v>
      </c>
      <c r="P71" s="3">
        <f>Bank1!DD52</f>
        <v>0.145645</v>
      </c>
      <c r="Q71" s="3">
        <f>Bank1!DE52</f>
        <v>4.3312999999999997E-3</v>
      </c>
      <c r="R71" s="3">
        <f>Bank1!DX52</f>
        <v>0.43187900000000001</v>
      </c>
      <c r="S71" s="3">
        <f>Bank1!DY52</f>
        <v>8.7320000000000002E-3</v>
      </c>
      <c r="T71" s="3">
        <f>Bank1!ER52</f>
        <v>0.40368799999999999</v>
      </c>
      <c r="U71" s="3">
        <f>Bank1!ES52</f>
        <v>8.7299000000000005E-3</v>
      </c>
      <c r="V71" s="15">
        <f>Bank1!FL52</f>
        <v>0.35052100000000003</v>
      </c>
      <c r="W71" s="15">
        <f>Bank1!FM52</f>
        <v>7.4798E-3</v>
      </c>
      <c r="X71" s="15">
        <f>Bank1!GF52</f>
        <v>0.31928600000000001</v>
      </c>
      <c r="Y71" s="15">
        <f>Bank1!GG52</f>
        <v>6.8014E-3</v>
      </c>
      <c r="AA71" s="3">
        <f t="shared" si="40"/>
        <v>0.90630778703664994</v>
      </c>
      <c r="AC71">
        <f t="shared" si="88"/>
        <v>1.7259272342432443</v>
      </c>
      <c r="AD71">
        <f t="shared" si="89"/>
        <v>3.6597614748326963E-2</v>
      </c>
      <c r="AE71">
        <f t="shared" si="90"/>
        <v>1.0598363261606585</v>
      </c>
      <c r="AF71">
        <f t="shared" si="91"/>
        <v>2.4652478115183913E-2</v>
      </c>
      <c r="AG71">
        <f t="shared" si="92"/>
        <v>0.75568124544673287</v>
      </c>
      <c r="AH71">
        <f t="shared" si="93"/>
        <v>1.5699969794835889E-2</v>
      </c>
      <c r="AI71">
        <f t="shared" si="94"/>
        <v>1.1637807662558919</v>
      </c>
      <c r="AJ71">
        <f t="shared" si="95"/>
        <v>1.4780973698780724E-2</v>
      </c>
      <c r="AK71">
        <f t="shared" si="96"/>
        <v>0.22353900305701563</v>
      </c>
      <c r="AL71">
        <f t="shared" si="97"/>
        <v>4.8793798638479165E-3</v>
      </c>
      <c r="AM71">
        <f t="shared" si="98"/>
        <v>0.13199919764295287</v>
      </c>
      <c r="AN71">
        <f t="shared" si="99"/>
        <v>3.9254909179918416E-3</v>
      </c>
      <c r="AO71">
        <f t="shared" si="100"/>
        <v>0.39141530075760134</v>
      </c>
      <c r="AP71">
        <f t="shared" si="101"/>
        <v>7.9138795964040273E-3</v>
      </c>
      <c r="AQ71">
        <f t="shared" si="102"/>
        <v>0.36586557793325114</v>
      </c>
      <c r="AR71">
        <f t="shared" si="103"/>
        <v>7.9119763500512513E-3</v>
      </c>
      <c r="AS71" s="23">
        <f t="shared" si="82"/>
        <v>0.31767991181987359</v>
      </c>
      <c r="AT71" s="23">
        <f t="shared" si="83"/>
        <v>6.7790009854767344E-3</v>
      </c>
      <c r="AU71" s="23">
        <f t="shared" si="84"/>
        <v>0.28937138809178381</v>
      </c>
      <c r="AV71" s="23">
        <f t="shared" si="85"/>
        <v>6.164161782751071E-3</v>
      </c>
      <c r="AX71" s="3">
        <f t="shared" si="33"/>
        <v>20</v>
      </c>
      <c r="AY71" s="3">
        <f t="shared" si="34"/>
        <v>300</v>
      </c>
      <c r="AZ71" s="3">
        <f t="shared" si="63"/>
        <v>0.80907358751626868</v>
      </c>
      <c r="BA71" s="3">
        <f t="shared" si="64"/>
        <v>1.7156090286709086E-2</v>
      </c>
      <c r="BB71" s="3">
        <f t="shared" si="65"/>
        <v>0.9070338460056554</v>
      </c>
      <c r="BC71" s="3">
        <f t="shared" si="66"/>
        <v>2.1098193642209537E-2</v>
      </c>
      <c r="BD71" s="3">
        <f t="shared" si="67"/>
        <v>0.90387077473015343</v>
      </c>
      <c r="BE71" s="3">
        <f t="shared" si="68"/>
        <v>1.8778742951744476E-2</v>
      </c>
      <c r="BF71" s="3">
        <f t="shared" si="69"/>
        <v>1.2006770354751326</v>
      </c>
      <c r="BG71" s="3">
        <f t="shared" si="70"/>
        <v>1.5249586689066915E-2</v>
      </c>
      <c r="BH71" s="3">
        <f t="shared" si="71"/>
        <v>0.79894278283370646</v>
      </c>
      <c r="BI71" s="3">
        <f t="shared" si="72"/>
        <v>1.7439217647092657E-2</v>
      </c>
      <c r="BJ71" s="3">
        <f t="shared" si="73"/>
        <v>0.92254869947972851</v>
      </c>
      <c r="BK71" s="3">
        <f t="shared" si="74"/>
        <v>2.7435443592684596E-2</v>
      </c>
      <c r="BL71" s="3">
        <f t="shared" si="75"/>
        <v>0.94738618758361026</v>
      </c>
      <c r="BM71" s="3">
        <f t="shared" si="76"/>
        <v>1.9154847052021712E-2</v>
      </c>
      <c r="BN71" s="3">
        <f t="shared" si="77"/>
        <v>0.98010309978678978</v>
      </c>
      <c r="BO71" s="3">
        <f t="shared" si="78"/>
        <v>2.1195086430185434E-2</v>
      </c>
      <c r="BP71" s="19">
        <f t="shared" si="86"/>
        <v>1.3736044335985866</v>
      </c>
      <c r="BQ71" s="19">
        <f t="shared" si="79"/>
        <v>2.9311471901628458E-2</v>
      </c>
      <c r="BR71" s="19">
        <f t="shared" si="87"/>
        <v>1.2920062760011004</v>
      </c>
      <c r="BS71" s="19">
        <f t="shared" si="80"/>
        <v>2.7522194789605194E-2</v>
      </c>
    </row>
    <row r="72" spans="2:71">
      <c r="B72" s="8">
        <v>65</v>
      </c>
      <c r="C72" s="8">
        <v>90</v>
      </c>
      <c r="D72" s="8">
        <v>20</v>
      </c>
      <c r="E72" s="8">
        <v>270</v>
      </c>
      <c r="F72" s="3">
        <f>Bank1!H53</f>
        <v>1.80278</v>
      </c>
      <c r="G72" s="3">
        <f>Bank1!I53</f>
        <v>4.0141000000000003E-2</v>
      </c>
      <c r="H72" s="19">
        <f>Bank1!AB53</f>
        <v>1.06331</v>
      </c>
      <c r="I72" s="19">
        <f>Bank1!AC53</f>
        <v>2.7859999999999999E-2</v>
      </c>
      <c r="J72" s="3">
        <f>Bank1!AV53</f>
        <v>0.83026699999999998</v>
      </c>
      <c r="K72" s="3">
        <f>Bank1!AW53</f>
        <v>1.6996000000000001E-2</v>
      </c>
      <c r="L72" s="3">
        <f>Bank1!BP53</f>
        <v>1.3116699999999999</v>
      </c>
      <c r="M72" s="3">
        <f>Bank1!BQ53</f>
        <v>1.9685000000000001E-2</v>
      </c>
      <c r="N72" s="3">
        <f>Bank1!CJ53</f>
        <v>0.20980499999999999</v>
      </c>
      <c r="O72" s="3">
        <f>Bank1!CK53</f>
        <v>5.5899000000000001E-3</v>
      </c>
      <c r="P72" s="3">
        <f>Bank1!DD53</f>
        <v>0.13833599999999999</v>
      </c>
      <c r="Q72" s="3">
        <f>Bank1!DE53</f>
        <v>4.4615000000000002E-3</v>
      </c>
      <c r="R72" s="3">
        <f>Bank1!DX53</f>
        <v>0.39182299999999998</v>
      </c>
      <c r="S72" s="3">
        <f>Bank1!DY53</f>
        <v>7.5217000000000001E-3</v>
      </c>
      <c r="T72" s="3">
        <f>Bank1!ER53</f>
        <v>0.35857299999999998</v>
      </c>
      <c r="U72" s="3">
        <f>Bank1!ES53</f>
        <v>7.4641999999999998E-3</v>
      </c>
      <c r="V72" s="15">
        <f>Bank1!FL53</f>
        <v>0.31029699999999999</v>
      </c>
      <c r="W72" s="15">
        <f>Bank1!FM53</f>
        <v>7.1821999999999997E-3</v>
      </c>
      <c r="X72" s="15">
        <f>Bank1!GF53</f>
        <v>0.302923</v>
      </c>
      <c r="Y72" s="15">
        <f>Bank1!GG53</f>
        <v>7.3004999999999997E-3</v>
      </c>
      <c r="AA72" s="3">
        <f t="shared" si="40"/>
        <v>0.90630778703664994</v>
      </c>
      <c r="AC72">
        <f t="shared" si="88"/>
        <v>1.6338735523139318</v>
      </c>
      <c r="AD72">
        <f t="shared" si="89"/>
        <v>3.6380100879438167E-2</v>
      </c>
      <c r="AE72">
        <f t="shared" si="90"/>
        <v>0.96368613303394024</v>
      </c>
      <c r="AF72">
        <f t="shared" si="91"/>
        <v>2.5249734946841067E-2</v>
      </c>
      <c r="AG72">
        <f t="shared" si="92"/>
        <v>0.75247744741955824</v>
      </c>
      <c r="AH72">
        <f t="shared" si="93"/>
        <v>1.5403607148474902E-2</v>
      </c>
      <c r="AI72">
        <f t="shared" si="94"/>
        <v>1.1887767350223626</v>
      </c>
      <c r="AJ72">
        <f t="shared" si="95"/>
        <v>1.7840668787816455E-2</v>
      </c>
      <c r="AK72">
        <f t="shared" si="96"/>
        <v>0.19014790525922434</v>
      </c>
      <c r="AL72">
        <f t="shared" si="97"/>
        <v>5.0661698987561699E-3</v>
      </c>
      <c r="AM72">
        <f t="shared" si="98"/>
        <v>0.12537499402750199</v>
      </c>
      <c r="AN72">
        <f t="shared" si="99"/>
        <v>4.0434921918640135E-3</v>
      </c>
      <c r="AO72">
        <f t="shared" si="100"/>
        <v>0.35511223604006126</v>
      </c>
      <c r="AP72">
        <f t="shared" si="101"/>
        <v>6.8169752817535696E-3</v>
      </c>
      <c r="AQ72">
        <f t="shared" si="102"/>
        <v>0.32497750212109267</v>
      </c>
      <c r="AR72">
        <f t="shared" si="103"/>
        <v>6.764862583998962E-3</v>
      </c>
      <c r="AS72" s="23">
        <f t="shared" si="82"/>
        <v>0.28122458739411138</v>
      </c>
      <c r="AT72" s="23">
        <f t="shared" si="83"/>
        <v>6.509283788054627E-3</v>
      </c>
      <c r="AU72" s="23">
        <f t="shared" si="84"/>
        <v>0.2745414737725031</v>
      </c>
      <c r="AV72" s="23">
        <f t="shared" si="85"/>
        <v>6.6164999992610624E-3</v>
      </c>
      <c r="AX72" s="3">
        <f t="shared" si="33"/>
        <v>20</v>
      </c>
      <c r="AY72" s="3">
        <f t="shared" si="34"/>
        <v>270</v>
      </c>
      <c r="AZ72" s="3">
        <f t="shared" si="63"/>
        <v>0.76592101352302833</v>
      </c>
      <c r="BA72" s="3">
        <f t="shared" si="64"/>
        <v>1.7054124964681148E-2</v>
      </c>
      <c r="BB72" s="3">
        <f t="shared" si="65"/>
        <v>0.82474615939479512</v>
      </c>
      <c r="BC72" s="3">
        <f t="shared" si="66"/>
        <v>2.1609340644533574E-2</v>
      </c>
      <c r="BD72" s="3">
        <f t="shared" si="67"/>
        <v>0.90003871005692027</v>
      </c>
      <c r="BE72" s="3">
        <f t="shared" si="68"/>
        <v>1.8424263419029561E-2</v>
      </c>
      <c r="BF72" s="3">
        <f t="shared" si="69"/>
        <v>1.22646547136234</v>
      </c>
      <c r="BG72" s="3">
        <f t="shared" si="70"/>
        <v>1.8406285730227619E-2</v>
      </c>
      <c r="BH72" s="3">
        <f t="shared" si="71"/>
        <v>0.67960085041202767</v>
      </c>
      <c r="BI72" s="3">
        <f t="shared" si="72"/>
        <v>1.8106817252773737E-2</v>
      </c>
      <c r="BJ72" s="3">
        <f t="shared" si="73"/>
        <v>0.87625182389527767</v>
      </c>
      <c r="BK72" s="3">
        <f t="shared" si="74"/>
        <v>2.8260160134084993E-2</v>
      </c>
      <c r="BL72" s="3">
        <f t="shared" si="75"/>
        <v>0.85951782369036911</v>
      </c>
      <c r="BM72" s="3">
        <f t="shared" si="76"/>
        <v>1.6499886975628916E-2</v>
      </c>
      <c r="BN72" s="3">
        <f t="shared" si="77"/>
        <v>0.87056962010227845</v>
      </c>
      <c r="BO72" s="3">
        <f t="shared" si="78"/>
        <v>1.8122127874567875E-2</v>
      </c>
      <c r="BP72" s="19">
        <f t="shared" si="86"/>
        <v>1.2159766032059154</v>
      </c>
      <c r="BQ72" s="19">
        <f t="shared" si="79"/>
        <v>2.8145251676766209E-2</v>
      </c>
      <c r="BR72" s="19">
        <f t="shared" si="87"/>
        <v>1.225792603324547</v>
      </c>
      <c r="BS72" s="19">
        <f t="shared" si="80"/>
        <v>2.9541827132871571E-2</v>
      </c>
    </row>
    <row r="73" spans="2:71">
      <c r="B73" s="8">
        <v>65</v>
      </c>
      <c r="C73" s="8">
        <v>120</v>
      </c>
      <c r="D73" s="8">
        <v>20</v>
      </c>
      <c r="E73" s="8">
        <v>240</v>
      </c>
      <c r="F73" s="3">
        <f>Bank1!H54</f>
        <v>1.45767</v>
      </c>
      <c r="G73" s="3">
        <f>Bank1!I54</f>
        <v>3.1304999999999999E-2</v>
      </c>
      <c r="H73" s="19">
        <f>Bank1!AB54</f>
        <v>1.3801399999999999</v>
      </c>
      <c r="I73" s="19">
        <f>Bank1!AC54</f>
        <v>2.8374E-2</v>
      </c>
      <c r="J73" s="3">
        <f>Bank1!AV54</f>
        <v>0.69106199999999995</v>
      </c>
      <c r="K73" s="3">
        <f>Bank1!AW54</f>
        <v>1.3998999999999999E-2</v>
      </c>
      <c r="L73" s="3">
        <f>Bank1!BP54</f>
        <v>1.0083200000000001</v>
      </c>
      <c r="M73" s="3">
        <f>Bank1!BQ54</f>
        <v>1.5174999999999999E-2</v>
      </c>
      <c r="N73" s="3">
        <f>Bank1!CJ54</f>
        <v>0.183333</v>
      </c>
      <c r="O73" s="3">
        <f>Bank1!CK54</f>
        <v>5.5830000000000003E-3</v>
      </c>
      <c r="P73" s="3">
        <f>Bank1!DD54</f>
        <v>0.15834100000000001</v>
      </c>
      <c r="Q73" s="3">
        <f>Bank1!DE54</f>
        <v>4.0626000000000004E-3</v>
      </c>
      <c r="R73" s="3">
        <f>Bank1!DX54</f>
        <v>0.39126499999999997</v>
      </c>
      <c r="S73" s="3">
        <f>Bank1!DY54</f>
        <v>8.7271999999999992E-3</v>
      </c>
      <c r="T73" s="3">
        <f>Bank1!ER54</f>
        <v>0.64143899999999998</v>
      </c>
      <c r="U73" s="3">
        <f>Bank1!ES54</f>
        <v>1.0699999999999999E-2</v>
      </c>
      <c r="V73" s="15">
        <f>Bank1!FL54</f>
        <v>0.28802499999999998</v>
      </c>
      <c r="W73" s="15">
        <f>Bank1!FM54</f>
        <v>6.1893E-3</v>
      </c>
      <c r="X73" s="15">
        <f>Bank1!GF54</f>
        <v>0.282497</v>
      </c>
      <c r="Y73" s="15">
        <f>Bank1!GG54</f>
        <v>6.7621000000000001E-3</v>
      </c>
      <c r="AA73" s="3">
        <f t="shared" si="40"/>
        <v>0.90630778703664994</v>
      </c>
      <c r="AC73">
        <f t="shared" si="88"/>
        <v>1.3210976719297136</v>
      </c>
      <c r="AD73">
        <f t="shared" si="89"/>
        <v>2.8371965273182326E-2</v>
      </c>
      <c r="AE73">
        <f t="shared" si="90"/>
        <v>1.250831629200762</v>
      </c>
      <c r="AF73">
        <f t="shared" si="91"/>
        <v>2.5715577149377906E-2</v>
      </c>
      <c r="AG73">
        <f t="shared" si="92"/>
        <v>0.62631487192512136</v>
      </c>
      <c r="AH73">
        <f t="shared" si="93"/>
        <v>1.2687402710726062E-2</v>
      </c>
      <c r="AI73">
        <f t="shared" si="94"/>
        <v>0.913848267824795</v>
      </c>
      <c r="AJ73">
        <f t="shared" si="95"/>
        <v>1.3753220668281161E-2</v>
      </c>
      <c r="AK73">
        <f t="shared" si="96"/>
        <v>0.16615612552079015</v>
      </c>
      <c r="AL73">
        <f t="shared" si="97"/>
        <v>5.0599163750256167E-3</v>
      </c>
      <c r="AM73">
        <f t="shared" si="98"/>
        <v>0.1435056813071702</v>
      </c>
      <c r="AN73">
        <f t="shared" si="99"/>
        <v>3.6819660156150943E-3</v>
      </c>
      <c r="AO73">
        <f t="shared" si="100"/>
        <v>0.35460651629489481</v>
      </c>
      <c r="AP73">
        <f t="shared" si="101"/>
        <v>7.9095293190262501E-3</v>
      </c>
      <c r="AQ73">
        <f t="shared" si="102"/>
        <v>0.58134116060900165</v>
      </c>
      <c r="AR73">
        <f t="shared" si="103"/>
        <v>9.6974933212921541E-3</v>
      </c>
      <c r="AS73" s="23">
        <f t="shared" si="82"/>
        <v>0.26103930036123107</v>
      </c>
      <c r="AT73" s="23">
        <f t="shared" si="83"/>
        <v>5.6094107863059375E-3</v>
      </c>
      <c r="AU73" s="23">
        <f t="shared" si="84"/>
        <v>0.25602923091449248</v>
      </c>
      <c r="AV73" s="23">
        <f t="shared" si="85"/>
        <v>6.1285438867205305E-3</v>
      </c>
      <c r="AX73" s="3">
        <f t="shared" si="33"/>
        <v>20</v>
      </c>
      <c r="AY73" s="3">
        <f t="shared" si="34"/>
        <v>240</v>
      </c>
      <c r="AZ73" s="3">
        <f t="shared" si="63"/>
        <v>0.6192991290019374</v>
      </c>
      <c r="BA73" s="3">
        <f t="shared" si="64"/>
        <v>1.3300101692019214E-2</v>
      </c>
      <c r="BB73" s="3">
        <f t="shared" si="65"/>
        <v>1.0704922970978665</v>
      </c>
      <c r="BC73" s="3">
        <f t="shared" si="66"/>
        <v>2.2008019793538967E-2</v>
      </c>
      <c r="BD73" s="3">
        <f t="shared" si="67"/>
        <v>0.74913558054138651</v>
      </c>
      <c r="BE73" s="3">
        <f t="shared" si="68"/>
        <v>1.5175409720110309E-2</v>
      </c>
      <c r="BF73" s="3">
        <f t="shared" si="69"/>
        <v>0.94282072783861393</v>
      </c>
      <c r="BG73" s="3">
        <f t="shared" si="70"/>
        <v>1.4189249985075139E-2</v>
      </c>
      <c r="BH73" s="3">
        <f t="shared" si="71"/>
        <v>0.59385268562993387</v>
      </c>
      <c r="BI73" s="3">
        <f t="shared" si="72"/>
        <v>1.8084466756513668E-2</v>
      </c>
      <c r="BJ73" s="3">
        <f t="shared" si="73"/>
        <v>1.0029680636089102</v>
      </c>
      <c r="BK73" s="3">
        <f t="shared" si="74"/>
        <v>2.5733436413926641E-2</v>
      </c>
      <c r="BL73" s="3">
        <f t="shared" si="75"/>
        <v>0.85829377368406723</v>
      </c>
      <c r="BM73" s="3">
        <f t="shared" si="76"/>
        <v>1.914431758960191E-2</v>
      </c>
      <c r="BN73" s="3">
        <f t="shared" si="77"/>
        <v>1.5573322769667135</v>
      </c>
      <c r="BO73" s="3">
        <f t="shared" si="78"/>
        <v>2.5978238559775498E-2</v>
      </c>
      <c r="BP73" s="19">
        <f t="shared" si="86"/>
        <v>1.128698186377515</v>
      </c>
      <c r="BQ73" s="19">
        <f t="shared" si="79"/>
        <v>2.4254324051545362E-2</v>
      </c>
      <c r="BR73" s="19">
        <f t="shared" si="87"/>
        <v>1.1431378041990028</v>
      </c>
      <c r="BS73" s="19">
        <f t="shared" si="80"/>
        <v>2.7363165434585422E-2</v>
      </c>
    </row>
    <row r="74" spans="2:71">
      <c r="B74" s="8">
        <v>65</v>
      </c>
      <c r="C74" s="8">
        <v>150</v>
      </c>
      <c r="D74" s="8">
        <v>20</v>
      </c>
      <c r="E74" s="8">
        <v>210</v>
      </c>
      <c r="F74" s="3">
        <f>Bank1!H55</f>
        <v>1.2804500000000001</v>
      </c>
      <c r="G74" s="3">
        <f>Bank1!I55</f>
        <v>3.1109999999999999E-2</v>
      </c>
      <c r="H74" s="19">
        <f>Bank1!AB55</f>
        <v>1.6010800000000001</v>
      </c>
      <c r="I74" s="19">
        <f>Bank1!AC55</f>
        <v>3.5968E-2</v>
      </c>
      <c r="J74" s="3">
        <f>Bank1!AV55</f>
        <v>0.69475200000000004</v>
      </c>
      <c r="K74" s="3">
        <f>Bank1!AW55</f>
        <v>1.5594E-2</v>
      </c>
      <c r="L74" s="3">
        <f>Bank1!BP55</f>
        <v>0.990865</v>
      </c>
      <c r="M74" s="3">
        <f>Bank1!BQ55</f>
        <v>1.3813000000000001E-2</v>
      </c>
      <c r="N74" s="3">
        <f>Bank1!CJ55</f>
        <v>0.14902499999999999</v>
      </c>
      <c r="O74" s="3">
        <f>Bank1!CK55</f>
        <v>4.2500000000000003E-3</v>
      </c>
      <c r="P74" s="3">
        <f>Bank1!DD55</f>
        <v>0.19977400000000001</v>
      </c>
      <c r="Q74" s="3">
        <f>Bank1!DE55</f>
        <v>4.9827999999999999E-3</v>
      </c>
      <c r="R74" s="3">
        <f>Bank1!DX55</f>
        <v>0.37947900000000001</v>
      </c>
      <c r="S74" s="3">
        <f>Bank1!DY55</f>
        <v>8.0937000000000005E-3</v>
      </c>
      <c r="T74" s="3">
        <f>Bank1!ER55</f>
        <v>0.60957399999999995</v>
      </c>
      <c r="U74" s="3">
        <f>Bank1!ES55</f>
        <v>9.7184999999999997E-3</v>
      </c>
      <c r="V74" s="15">
        <f>Bank1!FL55</f>
        <v>0.27425100000000002</v>
      </c>
      <c r="W74" s="15">
        <f>Bank1!FM55</f>
        <v>7.1361999999999997E-3</v>
      </c>
      <c r="X74" s="15">
        <f>Bank1!GF55</f>
        <v>0.26707599999999998</v>
      </c>
      <c r="Y74" s="15">
        <f>Bank1!GG55</f>
        <v>5.5282999999999999E-3</v>
      </c>
      <c r="AA74" s="3">
        <f t="shared" si="40"/>
        <v>0.90630778703664994</v>
      </c>
      <c r="AC74">
        <f t="shared" si="88"/>
        <v>1.1604818059110784</v>
      </c>
      <c r="AD74">
        <f t="shared" si="89"/>
        <v>2.8195235254710179E-2</v>
      </c>
      <c r="AE74">
        <f t="shared" si="90"/>
        <v>1.4510712716686396</v>
      </c>
      <c r="AF74">
        <f t="shared" si="91"/>
        <v>3.2598078484134228E-2</v>
      </c>
      <c r="AG74">
        <f t="shared" si="92"/>
        <v>0.62965914765928666</v>
      </c>
      <c r="AH74">
        <f t="shared" si="93"/>
        <v>1.413296363104952E-2</v>
      </c>
      <c r="AI74">
        <f t="shared" si="94"/>
        <v>0.89802866540207016</v>
      </c>
      <c r="AJ74">
        <f t="shared" si="95"/>
        <v>1.2518829462337245E-2</v>
      </c>
      <c r="AK74">
        <f t="shared" si="96"/>
        <v>0.13506251796313676</v>
      </c>
      <c r="AL74">
        <f t="shared" si="97"/>
        <v>3.8518080949057625E-3</v>
      </c>
      <c r="AM74">
        <f t="shared" si="98"/>
        <v>0.18105673184745971</v>
      </c>
      <c r="AN74">
        <f t="shared" si="99"/>
        <v>4.5159504412462196E-3</v>
      </c>
      <c r="AO74">
        <f t="shared" si="100"/>
        <v>0.34392477271688088</v>
      </c>
      <c r="AP74">
        <f t="shared" si="101"/>
        <v>7.3353833359385339E-3</v>
      </c>
      <c r="AQ74">
        <f t="shared" si="102"/>
        <v>0.55246166297507882</v>
      </c>
      <c r="AR74">
        <f t="shared" si="103"/>
        <v>8.8079522283156814E-3</v>
      </c>
      <c r="AS74" s="23">
        <f t="shared" si="82"/>
        <v>0.24855581690258829</v>
      </c>
      <c r="AT74" s="23">
        <f t="shared" si="83"/>
        <v>6.4675936298509411E-3</v>
      </c>
      <c r="AU74" s="23">
        <f t="shared" si="84"/>
        <v>0.2420530585306003</v>
      </c>
      <c r="AV74" s="23">
        <f t="shared" si="85"/>
        <v>5.0103413390747116E-3</v>
      </c>
      <c r="AX74" s="3">
        <f t="shared" si="33"/>
        <v>20</v>
      </c>
      <c r="AY74" s="3">
        <f t="shared" si="34"/>
        <v>210</v>
      </c>
      <c r="AZ74" s="3">
        <f t="shared" si="63"/>
        <v>0.54400623579447382</v>
      </c>
      <c r="BA74" s="3">
        <f t="shared" si="64"/>
        <v>1.3217254867871515E-2</v>
      </c>
      <c r="BB74" s="3">
        <f t="shared" si="65"/>
        <v>1.2418622799407686</v>
      </c>
      <c r="BC74" s="3">
        <f t="shared" si="66"/>
        <v>2.7898232745964955E-2</v>
      </c>
      <c r="BD74" s="3">
        <f t="shared" si="67"/>
        <v>0.75313567068119713</v>
      </c>
      <c r="BE74" s="3">
        <f t="shared" si="68"/>
        <v>1.6904445972955224E-2</v>
      </c>
      <c r="BF74" s="3">
        <f t="shared" si="69"/>
        <v>0.92649958395133303</v>
      </c>
      <c r="BG74" s="3">
        <f t="shared" si="70"/>
        <v>1.2915723890862794E-2</v>
      </c>
      <c r="BH74" s="3">
        <f t="shared" si="71"/>
        <v>0.48272213118206153</v>
      </c>
      <c r="BI74" s="3">
        <f t="shared" si="72"/>
        <v>1.3766610015257585E-2</v>
      </c>
      <c r="BJ74" s="3">
        <f t="shared" si="73"/>
        <v>1.265414150090036</v>
      </c>
      <c r="BK74" s="3">
        <f t="shared" si="74"/>
        <v>3.1562193413900867E-2</v>
      </c>
      <c r="BL74" s="3">
        <f t="shared" si="75"/>
        <v>0.83243955616744703</v>
      </c>
      <c r="BM74" s="3">
        <f t="shared" si="76"/>
        <v>1.7754647913988564E-2</v>
      </c>
      <c r="BN74" s="3">
        <f t="shared" si="77"/>
        <v>1.479968111386597</v>
      </c>
      <c r="BO74" s="3">
        <f t="shared" si="78"/>
        <v>2.3595281443287677E-2</v>
      </c>
      <c r="BP74" s="19">
        <f t="shared" si="86"/>
        <v>1.0747213134700804</v>
      </c>
      <c r="BQ74" s="19">
        <f t="shared" si="79"/>
        <v>2.7964989142009278E-2</v>
      </c>
      <c r="BR74" s="19">
        <f t="shared" si="87"/>
        <v>1.0807359801847556</v>
      </c>
      <c r="BS74" s="19">
        <f t="shared" si="80"/>
        <v>2.2370533927628781E-2</v>
      </c>
    </row>
    <row r="75" spans="2:71">
      <c r="B75" s="8">
        <v>65</v>
      </c>
      <c r="C75" s="8">
        <v>180</v>
      </c>
      <c r="D75" s="8">
        <v>20</v>
      </c>
      <c r="E75" s="8">
        <v>180</v>
      </c>
      <c r="F75" s="3">
        <f>Bank1!H56</f>
        <v>1.6041799999999999</v>
      </c>
      <c r="G75" s="3">
        <f>Bank1!I56</f>
        <v>3.8726999999999998E-2</v>
      </c>
      <c r="H75" s="19">
        <f>Bank1!AB56</f>
        <v>1.4072</v>
      </c>
      <c r="I75" s="19">
        <f>Bank1!AC56</f>
        <v>3.1286000000000001E-2</v>
      </c>
      <c r="J75" s="3">
        <f>Bank1!AV56</f>
        <v>0.70727300000000004</v>
      </c>
      <c r="K75" s="3">
        <f>Bank1!AW56</f>
        <v>1.5180000000000001E-2</v>
      </c>
      <c r="L75" s="3">
        <f>Bank1!BP56</f>
        <v>1.1978</v>
      </c>
      <c r="M75" s="3">
        <f>Bank1!BQ56</f>
        <v>1.7038000000000001E-2</v>
      </c>
      <c r="N75" s="3">
        <f>Bank1!CJ56</f>
        <v>0.202986</v>
      </c>
      <c r="O75" s="3">
        <f>Bank1!CK56</f>
        <v>4.3315999999999997E-3</v>
      </c>
      <c r="P75" s="3">
        <f>Bank1!DD56</f>
        <v>0.16838</v>
      </c>
      <c r="Q75" s="3">
        <f>Bank1!DE56</f>
        <v>4.9808999999999999E-3</v>
      </c>
      <c r="R75" s="3">
        <f>Bank1!DX56</f>
        <v>0.35775299999999999</v>
      </c>
      <c r="S75" s="3">
        <f>Bank1!DY56</f>
        <v>7.4568000000000004E-3</v>
      </c>
      <c r="T75" s="3">
        <f>Bank1!ER56</f>
        <v>0.51532999999999995</v>
      </c>
      <c r="U75" s="3">
        <f>Bank1!ES56</f>
        <v>8.6031000000000007E-3</v>
      </c>
      <c r="V75" s="15">
        <f>Bank1!FL56</f>
        <v>0.301923</v>
      </c>
      <c r="W75" s="15">
        <f>Bank1!FM56</f>
        <v>6.6847E-3</v>
      </c>
      <c r="X75" s="15">
        <f>Bank1!GF56</f>
        <v>0.32308799999999999</v>
      </c>
      <c r="Y75" s="15">
        <f>Bank1!GG56</f>
        <v>7.0673999999999997E-3</v>
      </c>
      <c r="AA75" s="3">
        <f t="shared" si="40"/>
        <v>0.90630778703664994</v>
      </c>
      <c r="AC75">
        <f t="shared" si="88"/>
        <v>1.453880825808453</v>
      </c>
      <c r="AD75">
        <f t="shared" si="89"/>
        <v>3.5098581668568343E-2</v>
      </c>
      <c r="AE75">
        <f t="shared" si="90"/>
        <v>1.2753563179179739</v>
      </c>
      <c r="AF75">
        <f t="shared" si="91"/>
        <v>2.8354745425228631E-2</v>
      </c>
      <c r="AG75">
        <f t="shared" si="92"/>
        <v>0.64100702746077254</v>
      </c>
      <c r="AH75">
        <f t="shared" si="93"/>
        <v>1.3757752207216346E-2</v>
      </c>
      <c r="AI75">
        <f t="shared" si="94"/>
        <v>1.0855754673124993</v>
      </c>
      <c r="AJ75">
        <f t="shared" si="95"/>
        <v>1.5441672075530443E-2</v>
      </c>
      <c r="AK75">
        <f t="shared" si="96"/>
        <v>0.18396779245942144</v>
      </c>
      <c r="AL75">
        <f t="shared" si="97"/>
        <v>3.9257628103279525E-3</v>
      </c>
      <c r="AM75">
        <f t="shared" si="98"/>
        <v>0.15260410518123113</v>
      </c>
      <c r="AN75">
        <f t="shared" si="99"/>
        <v>4.5142284564508497E-3</v>
      </c>
      <c r="AO75">
        <f t="shared" si="100"/>
        <v>0.32423432973572264</v>
      </c>
      <c r="AP75">
        <f t="shared" si="101"/>
        <v>6.7581559063748919E-3</v>
      </c>
      <c r="AQ75">
        <f t="shared" si="102"/>
        <v>0.46704759189359679</v>
      </c>
      <c r="AR75">
        <f t="shared" si="103"/>
        <v>7.7970565226550036E-3</v>
      </c>
      <c r="AS75" s="23">
        <f t="shared" si="82"/>
        <v>0.27363516598546644</v>
      </c>
      <c r="AT75" s="23">
        <f t="shared" si="83"/>
        <v>6.0583956640038938E-3</v>
      </c>
      <c r="AU75" s="23">
        <f t="shared" si="84"/>
        <v>0.29281717029809712</v>
      </c>
      <c r="AV75" s="23">
        <f t="shared" si="85"/>
        <v>6.4052396541028197E-3</v>
      </c>
      <c r="AX75" s="3">
        <f t="shared" si="33"/>
        <v>20</v>
      </c>
      <c r="AY75" s="3">
        <f t="shared" si="34"/>
        <v>180</v>
      </c>
      <c r="AZ75" s="3">
        <f t="shared" si="63"/>
        <v>0.6815447095449092</v>
      </c>
      <c r="BA75" s="3">
        <f t="shared" si="64"/>
        <v>1.6453379275733211E-2</v>
      </c>
      <c r="BB75" s="3">
        <f t="shared" si="65"/>
        <v>1.0914811254482284</v>
      </c>
      <c r="BC75" s="3">
        <f t="shared" si="66"/>
        <v>2.4266684544324384E-2</v>
      </c>
      <c r="BD75" s="3">
        <f t="shared" si="67"/>
        <v>0.76670887627484674</v>
      </c>
      <c r="BE75" s="3">
        <f t="shared" si="68"/>
        <v>1.6455655371903313E-2</v>
      </c>
      <c r="BF75" s="3">
        <f t="shared" si="69"/>
        <v>1.1199923316061287</v>
      </c>
      <c r="BG75" s="3">
        <f t="shared" si="70"/>
        <v>1.5931231713061631E-2</v>
      </c>
      <c r="BH75" s="3">
        <f t="shared" si="71"/>
        <v>0.65751272954284146</v>
      </c>
      <c r="BI75" s="3">
        <f t="shared" si="72"/>
        <v>1.4030928927550529E-2</v>
      </c>
      <c r="BJ75" s="3">
        <f t="shared" si="73"/>
        <v>1.0665573828033692</v>
      </c>
      <c r="BK75" s="3">
        <f t="shared" si="74"/>
        <v>3.1550158379886575E-2</v>
      </c>
      <c r="BL75" s="3">
        <f t="shared" si="75"/>
        <v>0.78478057688982183</v>
      </c>
      <c r="BM75" s="3">
        <f t="shared" si="76"/>
        <v>1.6357519869161192E-2</v>
      </c>
      <c r="BN75" s="3">
        <f t="shared" si="77"/>
        <v>1.2511556707485147</v>
      </c>
      <c r="BO75" s="3">
        <f t="shared" si="78"/>
        <v>2.088723216388828E-2</v>
      </c>
      <c r="BP75" s="19">
        <f t="shared" si="86"/>
        <v>1.1831609843786421</v>
      </c>
      <c r="BQ75" s="19">
        <f t="shared" si="79"/>
        <v>2.6195673175862421E-2</v>
      </c>
      <c r="BR75" s="19">
        <f t="shared" si="87"/>
        <v>1.3073912532984329</v>
      </c>
      <c r="BS75" s="19">
        <f t="shared" si="80"/>
        <v>2.8598576683632155E-2</v>
      </c>
    </row>
    <row r="76" spans="2:71">
      <c r="B76" s="8">
        <v>65</v>
      </c>
      <c r="C76" s="8">
        <v>210</v>
      </c>
      <c r="D76" s="8">
        <v>20</v>
      </c>
      <c r="E76" s="8">
        <v>150</v>
      </c>
      <c r="F76" s="3">
        <f>Bank1!H57</f>
        <v>1.77315</v>
      </c>
      <c r="G76" s="3">
        <f>Bank1!I57</f>
        <v>3.9309999999999998E-2</v>
      </c>
      <c r="H76" s="19">
        <f>Bank1!AB57</f>
        <v>2.5592299999999999</v>
      </c>
      <c r="I76" s="19">
        <f>Bank1!AC57</f>
        <v>6.5542000000000003E-2</v>
      </c>
      <c r="J76" s="3">
        <f>Bank1!AV57</f>
        <v>0.655528</v>
      </c>
      <c r="K76" s="3">
        <f>Bank1!AW57</f>
        <v>1.4177E-2</v>
      </c>
      <c r="L76" s="3">
        <f>Bank1!BP57</f>
        <v>1.2113799999999999</v>
      </c>
      <c r="M76" s="3">
        <f>Bank1!BQ57</f>
        <v>1.6664999999999999E-2</v>
      </c>
      <c r="N76" s="3">
        <f>Bank1!CJ57</f>
        <v>0.210566</v>
      </c>
      <c r="O76" s="3">
        <f>Bank1!CK57</f>
        <v>5.8761999999999998E-3</v>
      </c>
      <c r="P76" s="3">
        <f>Bank1!DD57</f>
        <v>0.36483399999999999</v>
      </c>
      <c r="Q76" s="3">
        <f>Bank1!DE57</f>
        <v>6.3946000000000003E-3</v>
      </c>
      <c r="R76" s="3">
        <f>Bank1!DX57</f>
        <v>0.45564100000000002</v>
      </c>
      <c r="S76" s="3">
        <f>Bank1!DY57</f>
        <v>7.8122E-3</v>
      </c>
      <c r="T76" s="3">
        <f>Bank1!ER57</f>
        <v>0.31381100000000001</v>
      </c>
      <c r="U76" s="3">
        <f>Bank1!ES57</f>
        <v>7.1967999999999997E-3</v>
      </c>
      <c r="V76" s="15">
        <f>Bank1!FL57</f>
        <v>0.23332</v>
      </c>
      <c r="W76" s="15">
        <f>Bank1!FM57</f>
        <v>5.5888999999999999E-3</v>
      </c>
      <c r="X76" s="15">
        <f>Bank1!GF57</f>
        <v>0.34343400000000002</v>
      </c>
      <c r="Y76" s="15">
        <f>Bank1!GG57</f>
        <v>8.1685999999999998E-3</v>
      </c>
      <c r="AA76" s="3">
        <f t="shared" si="40"/>
        <v>0.90630778703664994</v>
      </c>
      <c r="AC76">
        <f t="shared" si="88"/>
        <v>1.6070196525840359</v>
      </c>
      <c r="AD76">
        <f t="shared" si="89"/>
        <v>3.5626959108410704E-2</v>
      </c>
      <c r="AE76">
        <f t="shared" si="90"/>
        <v>2.3194500778178053</v>
      </c>
      <c r="AF76">
        <f t="shared" si="91"/>
        <v>5.9401224977956114E-2</v>
      </c>
      <c r="AG76">
        <f t="shared" si="92"/>
        <v>0.59411013102056109</v>
      </c>
      <c r="AH76">
        <f t="shared" si="93"/>
        <v>1.2848725496818586E-2</v>
      </c>
      <c r="AI76">
        <f t="shared" si="94"/>
        <v>1.097883127060457</v>
      </c>
      <c r="AJ76">
        <f t="shared" si="95"/>
        <v>1.5103619270965771E-2</v>
      </c>
      <c r="AK76">
        <f t="shared" si="96"/>
        <v>0.19083760548515924</v>
      </c>
      <c r="AL76">
        <f t="shared" si="97"/>
        <v>5.3256458181847625E-3</v>
      </c>
      <c r="AM76">
        <f t="shared" si="98"/>
        <v>0.33065189517572913</v>
      </c>
      <c r="AN76">
        <f t="shared" si="99"/>
        <v>5.7954757749845622E-3</v>
      </c>
      <c r="AO76">
        <f t="shared" si="100"/>
        <v>0.41295098639316624</v>
      </c>
      <c r="AP76">
        <f t="shared" si="101"/>
        <v>7.0802576938877168E-3</v>
      </c>
      <c r="AQ76">
        <f t="shared" si="102"/>
        <v>0.28440935295775815</v>
      </c>
      <c r="AR76">
        <f t="shared" si="103"/>
        <v>6.5225158817453621E-3</v>
      </c>
      <c r="AS76" s="23">
        <f t="shared" si="82"/>
        <v>0.21145973287139117</v>
      </c>
      <c r="AT76" s="23">
        <f t="shared" si="83"/>
        <v>5.0652635909691325E-3</v>
      </c>
      <c r="AU76" s="23">
        <f t="shared" si="84"/>
        <v>0.31125690853314486</v>
      </c>
      <c r="AV76" s="23">
        <f t="shared" si="85"/>
        <v>7.4032657891875782E-3</v>
      </c>
      <c r="AX76" s="3">
        <f t="shared" si="33"/>
        <v>20</v>
      </c>
      <c r="AY76" s="3">
        <f t="shared" si="34"/>
        <v>150</v>
      </c>
      <c r="AZ76" s="3">
        <f t="shared" si="63"/>
        <v>0.75333254480766243</v>
      </c>
      <c r="BA76" s="3">
        <f t="shared" si="64"/>
        <v>1.6701070037159406E-2</v>
      </c>
      <c r="BB76" s="3">
        <f t="shared" si="65"/>
        <v>1.9850420982666779</v>
      </c>
      <c r="BC76" s="3">
        <f t="shared" si="66"/>
        <v>5.0837020980761649E-2</v>
      </c>
      <c r="BD76" s="3">
        <f t="shared" si="67"/>
        <v>0.71061547131969938</v>
      </c>
      <c r="BE76" s="3">
        <f t="shared" si="68"/>
        <v>1.5368367997857265E-2</v>
      </c>
      <c r="BF76" s="3">
        <f t="shared" si="69"/>
        <v>1.1326901909008449</v>
      </c>
      <c r="BG76" s="3">
        <f t="shared" si="70"/>
        <v>1.558246135099026E-2</v>
      </c>
      <c r="BH76" s="3">
        <f t="shared" si="71"/>
        <v>0.68206588340534791</v>
      </c>
      <c r="BI76" s="3">
        <f t="shared" si="72"/>
        <v>1.9034200887448616E-2</v>
      </c>
      <c r="BJ76" s="3">
        <f t="shared" si="73"/>
        <v>2.3109418945105378</v>
      </c>
      <c r="BK76" s="3">
        <f t="shared" si="74"/>
        <v>4.0504857109362302E-2</v>
      </c>
      <c r="BL76" s="3">
        <f t="shared" si="75"/>
        <v>0.99951141383763464</v>
      </c>
      <c r="BM76" s="3">
        <f t="shared" si="76"/>
        <v>1.7137138815827305E-2</v>
      </c>
      <c r="BN76" s="3">
        <f t="shared" si="77"/>
        <v>0.76189317950296342</v>
      </c>
      <c r="BO76" s="3">
        <f t="shared" si="78"/>
        <v>1.7472914697849746E-2</v>
      </c>
      <c r="BP76" s="19">
        <f t="shared" si="86"/>
        <v>0.91432292629320988</v>
      </c>
      <c r="BQ76" s="19">
        <f t="shared" si="79"/>
        <v>2.1901506097891824E-2</v>
      </c>
      <c r="BR76" s="19">
        <f t="shared" si="87"/>
        <v>1.3897223285460745</v>
      </c>
      <c r="BS76" s="19">
        <f t="shared" si="80"/>
        <v>3.3054635862964823E-2</v>
      </c>
    </row>
    <row r="77" spans="2:71">
      <c r="B77" s="8">
        <v>65</v>
      </c>
      <c r="C77" s="8">
        <v>240</v>
      </c>
      <c r="D77" s="8">
        <v>20</v>
      </c>
      <c r="E77" s="8">
        <v>120</v>
      </c>
      <c r="F77" s="3">
        <f>Bank1!H58</f>
        <v>2.05261</v>
      </c>
      <c r="G77" s="3">
        <f>Bank1!I58</f>
        <v>4.7453000000000002E-2</v>
      </c>
      <c r="H77" s="19">
        <f>Bank1!AB58</f>
        <v>2.0847699999999998</v>
      </c>
      <c r="I77" s="19">
        <f>Bank1!AC58</f>
        <v>5.9296000000000001E-2</v>
      </c>
      <c r="J77" s="3">
        <f>Bank1!AV58</f>
        <v>0.64522199999999996</v>
      </c>
      <c r="K77" s="3">
        <f>Bank1!AW58</f>
        <v>1.3417E-2</v>
      </c>
      <c r="L77" s="3">
        <f>Bank1!BP58</f>
        <v>1.0504100000000001</v>
      </c>
      <c r="M77" s="3">
        <f>Bank1!BQ58</f>
        <v>1.5339999999999999E-2</v>
      </c>
      <c r="N77" s="3">
        <f>Bank1!CJ58</f>
        <v>0.242117</v>
      </c>
      <c r="O77" s="3">
        <f>Bank1!CK58</f>
        <v>6.3926E-3</v>
      </c>
      <c r="P77" s="3">
        <f>Bank1!DD58</f>
        <v>0.30548599999999998</v>
      </c>
      <c r="Q77" s="3">
        <f>Bank1!DE58</f>
        <v>5.6702999999999996E-3</v>
      </c>
      <c r="R77" s="3">
        <f>Bank1!DX58</f>
        <v>0.46123700000000001</v>
      </c>
      <c r="S77" s="3">
        <f>Bank1!DY58</f>
        <v>9.4129999999999995E-3</v>
      </c>
      <c r="T77" s="3">
        <f>Bank1!ER58</f>
        <v>0.37668600000000002</v>
      </c>
      <c r="U77" s="3">
        <f>Bank1!ES58</f>
        <v>9.0878E-3</v>
      </c>
      <c r="V77" s="15">
        <f>Bank1!FL58</f>
        <v>0.226827</v>
      </c>
      <c r="W77" s="15">
        <f>Bank1!FM58</f>
        <v>5.6271000000000003E-3</v>
      </c>
      <c r="X77" s="15">
        <f>Bank1!GF58</f>
        <v>0.380996</v>
      </c>
      <c r="Y77" s="15">
        <f>Bank1!GG58</f>
        <v>7.4516000000000001E-3</v>
      </c>
      <c r="AA77" s="3">
        <f t="shared" si="40"/>
        <v>0.90630778703664994</v>
      </c>
      <c r="AC77">
        <f t="shared" si="88"/>
        <v>1.8602964267492981</v>
      </c>
      <c r="AD77">
        <f t="shared" si="89"/>
        <v>4.3007023418250148E-2</v>
      </c>
      <c r="AE77">
        <f t="shared" si="90"/>
        <v>1.8894432851803964</v>
      </c>
      <c r="AF77">
        <f t="shared" si="91"/>
        <v>5.3740426540125195E-2</v>
      </c>
      <c r="AG77">
        <f t="shared" si="92"/>
        <v>0.58476972296736129</v>
      </c>
      <c r="AH77">
        <f t="shared" si="93"/>
        <v>1.2159931578670732E-2</v>
      </c>
      <c r="AI77">
        <f t="shared" si="94"/>
        <v>0.95199476258116755</v>
      </c>
      <c r="AJ77">
        <f t="shared" si="95"/>
        <v>1.3902761453142209E-2</v>
      </c>
      <c r="AK77">
        <f t="shared" si="96"/>
        <v>0.21943252247395256</v>
      </c>
      <c r="AL77">
        <f t="shared" si="97"/>
        <v>5.7936631594104884E-3</v>
      </c>
      <c r="AM77">
        <f t="shared" si="98"/>
        <v>0.27686434063067805</v>
      </c>
      <c r="AN77">
        <f t="shared" si="99"/>
        <v>5.139037044833916E-3</v>
      </c>
      <c r="AO77">
        <f t="shared" si="100"/>
        <v>0.41802268476942334</v>
      </c>
      <c r="AP77">
        <f t="shared" si="101"/>
        <v>8.5310751993759853E-3</v>
      </c>
      <c r="AQ77">
        <f t="shared" si="102"/>
        <v>0.34139345506768753</v>
      </c>
      <c r="AR77">
        <f t="shared" si="103"/>
        <v>8.2363439070316669E-3</v>
      </c>
      <c r="AS77" s="23">
        <f t="shared" si="82"/>
        <v>0.20557507641016221</v>
      </c>
      <c r="AT77" s="23">
        <f t="shared" si="83"/>
        <v>5.0998845484339335E-3</v>
      </c>
      <c r="AU77" s="23">
        <f t="shared" si="84"/>
        <v>0.34529964162981547</v>
      </c>
      <c r="AV77" s="23">
        <f t="shared" si="85"/>
        <v>6.7534431058823008E-3</v>
      </c>
      <c r="AX77" s="3">
        <f t="shared" si="33"/>
        <v>20</v>
      </c>
      <c r="AY77" s="3">
        <f t="shared" si="34"/>
        <v>120</v>
      </c>
      <c r="AZ77" s="3">
        <f t="shared" si="63"/>
        <v>0.87206266519902764</v>
      </c>
      <c r="BA77" s="3">
        <f t="shared" si="64"/>
        <v>2.0160668442465668E-2</v>
      </c>
      <c r="BB77" s="3">
        <f t="shared" si="65"/>
        <v>1.6170317694007268</v>
      </c>
      <c r="BC77" s="3">
        <f t="shared" si="66"/>
        <v>4.5992371244015173E-2</v>
      </c>
      <c r="BD77" s="3">
        <f t="shared" si="67"/>
        <v>0.6994434038452042</v>
      </c>
      <c r="BE77" s="3">
        <f t="shared" si="68"/>
        <v>1.4544501193993857E-2</v>
      </c>
      <c r="BF77" s="3">
        <f t="shared" si="69"/>
        <v>0.98217661132275313</v>
      </c>
      <c r="BG77" s="3">
        <f t="shared" si="70"/>
        <v>1.4343531780629498E-2</v>
      </c>
      <c r="BH77" s="3">
        <f t="shared" si="71"/>
        <v>0.78426595695626367</v>
      </c>
      <c r="BI77" s="3">
        <f t="shared" si="72"/>
        <v>2.0706924984361327E-2</v>
      </c>
      <c r="BJ77" s="3">
        <f t="shared" si="73"/>
        <v>1.9350181057315003</v>
      </c>
      <c r="BK77" s="3">
        <f t="shared" si="74"/>
        <v>3.5916975458545809E-2</v>
      </c>
      <c r="BL77" s="3">
        <f t="shared" si="75"/>
        <v>1.0117870121087196</v>
      </c>
      <c r="BM77" s="3">
        <f t="shared" si="76"/>
        <v>2.0648714532831011E-2</v>
      </c>
      <c r="BN77" s="3">
        <f t="shared" si="77"/>
        <v>0.91454567945117693</v>
      </c>
      <c r="BO77" s="3">
        <f t="shared" si="78"/>
        <v>2.2064022091918482E-2</v>
      </c>
      <c r="BP77" s="19">
        <f t="shared" si="86"/>
        <v>0.8888784776371933</v>
      </c>
      <c r="BQ77" s="19">
        <f t="shared" si="79"/>
        <v>2.2051202376755195E-2</v>
      </c>
      <c r="BR77" s="19">
        <f t="shared" si="87"/>
        <v>1.541718782318408</v>
      </c>
      <c r="BS77" s="19">
        <f t="shared" si="80"/>
        <v>3.0153260607260573E-2</v>
      </c>
    </row>
    <row r="78" spans="2:71">
      <c r="B78" s="8">
        <v>65</v>
      </c>
      <c r="C78" s="8">
        <v>270</v>
      </c>
      <c r="D78" s="8">
        <v>20</v>
      </c>
      <c r="E78" s="8">
        <v>90</v>
      </c>
      <c r="F78" s="3">
        <f>Bank1!H59</f>
        <v>2.20723</v>
      </c>
      <c r="G78" s="3">
        <f>Bank1!I59</f>
        <v>5.0962E-2</v>
      </c>
      <c r="H78" s="19">
        <f>Bank1!AB59</f>
        <v>0.70550599999999997</v>
      </c>
      <c r="I78" s="19">
        <f>Bank1!AC59</f>
        <v>1.5273E-2</v>
      </c>
      <c r="J78" s="3">
        <f>Bank1!AV59</f>
        <v>0.66778300000000002</v>
      </c>
      <c r="K78" s="3">
        <f>Bank1!AW59</f>
        <v>1.2822999999999999E-2</v>
      </c>
      <c r="L78" s="3">
        <f>Bank1!BP59</f>
        <v>0.97308799999999995</v>
      </c>
      <c r="M78" s="3">
        <f>Bank1!BQ59</f>
        <v>1.5657999999999998E-2</v>
      </c>
      <c r="N78" s="3">
        <f>Bank1!CJ59</f>
        <v>0.282389</v>
      </c>
      <c r="O78" s="3">
        <f>Bank1!CK59</f>
        <v>6.2751999999999999E-3</v>
      </c>
      <c r="P78" s="3">
        <f>Bank1!DD59</f>
        <v>8.5848659999999993E-2</v>
      </c>
      <c r="Q78" s="3">
        <f>Bank1!DE59</f>
        <v>3.6662999999999999E-3</v>
      </c>
      <c r="R78" s="3">
        <f>Bank1!DX59</f>
        <v>0.371197</v>
      </c>
      <c r="S78" s="3">
        <f>Bank1!DY59</f>
        <v>6.6004999999999996E-3</v>
      </c>
      <c r="T78" s="3">
        <f>Bank1!ER59</f>
        <v>0.36105799999999999</v>
      </c>
      <c r="U78" s="3">
        <f>Bank1!ES59</f>
        <v>6.7131999999999999E-3</v>
      </c>
      <c r="V78" s="15">
        <f>Bank1!FL59</f>
        <v>0.233683</v>
      </c>
      <c r="W78" s="15">
        <f>Bank1!FM59</f>
        <v>6.9401000000000003E-3</v>
      </c>
      <c r="X78" s="15">
        <f>Bank1!GF59</f>
        <v>0.39292100000000002</v>
      </c>
      <c r="Y78" s="15">
        <f>Bank1!GG59</f>
        <v>8.8073000000000005E-3</v>
      </c>
      <c r="AA78" s="3">
        <f t="shared" si="40"/>
        <v>0.90630778703664994</v>
      </c>
      <c r="AC78">
        <f t="shared" si="88"/>
        <v>2.0004297367809047</v>
      </c>
      <c r="AD78">
        <f t="shared" si="89"/>
        <v>4.6187257442961753E-2</v>
      </c>
      <c r="AE78">
        <f t="shared" si="90"/>
        <v>0.63940558160107874</v>
      </c>
      <c r="AF78">
        <f t="shared" si="91"/>
        <v>1.3842038831410755E-2</v>
      </c>
      <c r="AG78">
        <f t="shared" si="92"/>
        <v>0.60521693295069523</v>
      </c>
      <c r="AH78">
        <f t="shared" si="93"/>
        <v>1.1621584753170962E-2</v>
      </c>
      <c r="AI78">
        <f t="shared" si="94"/>
        <v>0.88191723187191962</v>
      </c>
      <c r="AJ78">
        <f t="shared" si="95"/>
        <v>1.4190967329419863E-2</v>
      </c>
      <c r="AK78">
        <f t="shared" si="96"/>
        <v>0.25593134967349251</v>
      </c>
      <c r="AL78">
        <f t="shared" si="97"/>
        <v>5.6872626252123856E-3</v>
      </c>
      <c r="AM78">
        <f t="shared" si="98"/>
        <v>7.7805309064661765E-2</v>
      </c>
      <c r="AN78">
        <f t="shared" si="99"/>
        <v>3.3227962396124694E-3</v>
      </c>
      <c r="AO78">
        <f t="shared" si="100"/>
        <v>0.33641873162464336</v>
      </c>
      <c r="AP78">
        <f t="shared" si="101"/>
        <v>5.9820845483354078E-3</v>
      </c>
      <c r="AQ78">
        <f t="shared" si="102"/>
        <v>0.32722967697187877</v>
      </c>
      <c r="AR78">
        <f t="shared" si="103"/>
        <v>6.0842254359344383E-3</v>
      </c>
      <c r="AS78" s="23">
        <f t="shared" si="82"/>
        <v>0.21178872259808548</v>
      </c>
      <c r="AT78" s="23">
        <f t="shared" si="83"/>
        <v>6.2898666728130543E-3</v>
      </c>
      <c r="AU78" s="23">
        <f t="shared" si="84"/>
        <v>0.35610736199022752</v>
      </c>
      <c r="AV78" s="23">
        <f t="shared" si="85"/>
        <v>7.9821245727678871E-3</v>
      </c>
      <c r="AX78" s="3">
        <f t="shared" si="33"/>
        <v>20</v>
      </c>
      <c r="AY78" s="3">
        <f t="shared" si="34"/>
        <v>90</v>
      </c>
      <c r="AZ78" s="3">
        <f t="shared" si="63"/>
        <v>0.93775382391552686</v>
      </c>
      <c r="BA78" s="3">
        <f t="shared" si="64"/>
        <v>2.165148642161582E-2</v>
      </c>
      <c r="BB78" s="3">
        <f t="shared" si="65"/>
        <v>0.5472189332649785</v>
      </c>
      <c r="BC78" s="3">
        <f t="shared" si="66"/>
        <v>1.1846355336107726E-2</v>
      </c>
      <c r="BD78" s="3">
        <f t="shared" si="67"/>
        <v>0.72390032353199674</v>
      </c>
      <c r="BE78" s="3">
        <f t="shared" si="68"/>
        <v>1.3900584244658511E-2</v>
      </c>
      <c r="BF78" s="3">
        <f t="shared" si="69"/>
        <v>0.90987735680242487</v>
      </c>
      <c r="BG78" s="3">
        <f t="shared" si="70"/>
        <v>1.4640874877516081E-2</v>
      </c>
      <c r="BH78" s="3">
        <f t="shared" si="71"/>
        <v>0.91471511425848795</v>
      </c>
      <c r="BI78" s="3">
        <f t="shared" si="72"/>
        <v>2.0326642627704564E-2</v>
      </c>
      <c r="BJ78" s="3">
        <f t="shared" si="73"/>
        <v>0.54378502272702389</v>
      </c>
      <c r="BK78" s="3">
        <f t="shared" si="74"/>
        <v>2.3223181687682577E-2</v>
      </c>
      <c r="BL78" s="3">
        <f t="shared" si="75"/>
        <v>0.81427184621728177</v>
      </c>
      <c r="BM78" s="3">
        <f t="shared" si="76"/>
        <v>1.4479107646228735E-2</v>
      </c>
      <c r="BN78" s="3">
        <f t="shared" si="77"/>
        <v>0.87660288391732921</v>
      </c>
      <c r="BO78" s="3">
        <f t="shared" si="78"/>
        <v>1.62987954298584E-2</v>
      </c>
      <c r="BP78" s="19">
        <f t="shared" si="86"/>
        <v>0.91574543281748755</v>
      </c>
      <c r="BQ78" s="19">
        <f t="shared" si="79"/>
        <v>2.719652211883896E-2</v>
      </c>
      <c r="BR78" s="19">
        <f t="shared" si="87"/>
        <v>1.5899738728683008</v>
      </c>
      <c r="BS78" s="19">
        <f t="shared" si="80"/>
        <v>3.5639166373171674E-2</v>
      </c>
    </row>
    <row r="79" spans="2:71">
      <c r="B79" s="8">
        <v>65</v>
      </c>
      <c r="C79" s="8">
        <v>300</v>
      </c>
      <c r="D79" s="8">
        <v>20</v>
      </c>
      <c r="E79" s="8">
        <v>60</v>
      </c>
      <c r="F79" s="3">
        <f>Bank1!H60</f>
        <v>2.1928800000000002</v>
      </c>
      <c r="G79" s="3">
        <f>Bank1!I60</f>
        <v>5.2760000000000001E-2</v>
      </c>
      <c r="H79" s="19">
        <f>Bank1!AB60</f>
        <v>1.20577</v>
      </c>
      <c r="I79" s="19">
        <f>Bank1!AC60</f>
        <v>2.3588000000000001E-2</v>
      </c>
      <c r="J79" s="3">
        <f>Bank1!AV60</f>
        <v>0.98263699999999998</v>
      </c>
      <c r="K79" s="3">
        <f>Bank1!AW60</f>
        <v>2.0884E-2</v>
      </c>
      <c r="L79" s="3">
        <f>Bank1!BP60</f>
        <v>1.4030899999999999</v>
      </c>
      <c r="M79" s="3">
        <f>Bank1!BQ60</f>
        <v>2.3366000000000001E-2</v>
      </c>
      <c r="N79" s="3">
        <f>Bank1!CJ60</f>
        <v>0.27217400000000003</v>
      </c>
      <c r="O79" s="3">
        <f>Bank1!CK60</f>
        <v>6.8294000000000002E-3</v>
      </c>
      <c r="P79" s="3">
        <f>Bank1!DD60</f>
        <v>0.126474</v>
      </c>
      <c r="Q79" s="3">
        <f>Bank1!DE60</f>
        <v>3.8457999999999999E-3</v>
      </c>
      <c r="R79" s="3">
        <f>Bank1!DX60</f>
        <v>0.38300499999999998</v>
      </c>
      <c r="S79" s="3">
        <f>Bank1!DY60</f>
        <v>8.3193E-3</v>
      </c>
      <c r="T79" s="3">
        <f>Bank1!ER60</f>
        <v>0.54915899999999995</v>
      </c>
      <c r="U79" s="3">
        <f>Bank1!ES60</f>
        <v>9.6974000000000001E-3</v>
      </c>
      <c r="V79" s="15">
        <f>Bank1!FL60</f>
        <v>0.26667299999999999</v>
      </c>
      <c r="W79" s="15">
        <f>Bank1!FM60</f>
        <v>5.8481000000000002E-3</v>
      </c>
      <c r="X79" s="15">
        <f>Bank1!GF60</f>
        <v>0.347196</v>
      </c>
      <c r="Y79" s="15">
        <f>Bank1!GG60</f>
        <v>8.0420999999999999E-3</v>
      </c>
      <c r="AA79" s="3">
        <f t="shared" si="40"/>
        <v>0.90630778703664994</v>
      </c>
      <c r="AC79">
        <f t="shared" si="88"/>
        <v>1.987424220036929</v>
      </c>
      <c r="AD79">
        <f t="shared" si="89"/>
        <v>4.7816798844053654E-2</v>
      </c>
      <c r="AE79">
        <f t="shared" si="90"/>
        <v>1.0927987403751813</v>
      </c>
      <c r="AF79">
        <f t="shared" si="91"/>
        <v>2.13779880806205E-2</v>
      </c>
      <c r="AG79">
        <f t="shared" si="92"/>
        <v>0.89057156493033252</v>
      </c>
      <c r="AH79">
        <f t="shared" si="93"/>
        <v>1.8927331824473398E-2</v>
      </c>
      <c r="AI79">
        <f t="shared" si="94"/>
        <v>1.2716313929132532</v>
      </c>
      <c r="AJ79">
        <f t="shared" si="95"/>
        <v>2.1176787751898362E-2</v>
      </c>
      <c r="AK79">
        <f t="shared" si="96"/>
        <v>0.24667341562891318</v>
      </c>
      <c r="AL79">
        <f t="shared" si="97"/>
        <v>6.1895384007880977E-3</v>
      </c>
      <c r="AM79">
        <f t="shared" si="98"/>
        <v>0.11462437105767327</v>
      </c>
      <c r="AN79">
        <f t="shared" si="99"/>
        <v>3.4854784873855483E-3</v>
      </c>
      <c r="AO79">
        <f t="shared" si="100"/>
        <v>0.34712041397397209</v>
      </c>
      <c r="AP79">
        <f t="shared" si="101"/>
        <v>7.5398463726940017E-3</v>
      </c>
      <c r="AQ79">
        <f t="shared" si="102"/>
        <v>0.49770707802125957</v>
      </c>
      <c r="AR79">
        <f t="shared" si="103"/>
        <v>8.7888291340092097E-3</v>
      </c>
      <c r="AS79" s="23">
        <f t="shared" si="82"/>
        <v>0.24168781649242455</v>
      </c>
      <c r="AT79" s="23">
        <f t="shared" si="83"/>
        <v>5.3001785693690328E-3</v>
      </c>
      <c r="AU79" s="23">
        <f t="shared" si="84"/>
        <v>0.3146664384279767</v>
      </c>
      <c r="AV79" s="23">
        <f t="shared" si="85"/>
        <v>7.2886178541274422E-3</v>
      </c>
      <c r="AX79" s="3">
        <f t="shared" si="33"/>
        <v>20</v>
      </c>
      <c r="AY79" s="3">
        <f t="shared" si="34"/>
        <v>60</v>
      </c>
      <c r="AZ79" s="3">
        <f t="shared" si="63"/>
        <v>0.93165714736927319</v>
      </c>
      <c r="BA79" s="3">
        <f t="shared" si="64"/>
        <v>2.2415376625808458E-2</v>
      </c>
      <c r="BB79" s="3">
        <f t="shared" si="65"/>
        <v>0.93524388617944165</v>
      </c>
      <c r="BC79" s="3">
        <f t="shared" si="66"/>
        <v>1.8295804993656063E-2</v>
      </c>
      <c r="BD79" s="3">
        <f t="shared" si="67"/>
        <v>1.0652131638788509</v>
      </c>
      <c r="BE79" s="3">
        <f t="shared" si="68"/>
        <v>2.2638992541951834E-2</v>
      </c>
      <c r="BF79" s="3">
        <f t="shared" si="69"/>
        <v>1.3119469365113068</v>
      </c>
      <c r="BG79" s="3">
        <f t="shared" si="70"/>
        <v>2.1848172332867594E-2</v>
      </c>
      <c r="BH79" s="3">
        <f t="shared" si="71"/>
        <v>0.88162666218652186</v>
      </c>
      <c r="BI79" s="3">
        <f t="shared" si="72"/>
        <v>2.2121808573694154E-2</v>
      </c>
      <c r="BJ79" s="3">
        <f t="shared" si="73"/>
        <v>0.80111520627552746</v>
      </c>
      <c r="BK79" s="3">
        <f t="shared" si="74"/>
        <v>2.4360175690611694E-2</v>
      </c>
      <c r="BL79" s="3">
        <f t="shared" si="75"/>
        <v>0.84017432376999257</v>
      </c>
      <c r="BM79" s="3">
        <f t="shared" si="76"/>
        <v>1.8249532647719221E-2</v>
      </c>
      <c r="BN79" s="3">
        <f t="shared" si="77"/>
        <v>1.3332881784343693</v>
      </c>
      <c r="BO79" s="3">
        <f t="shared" si="78"/>
        <v>2.354405332799691E-2</v>
      </c>
      <c r="BP79" s="19">
        <f t="shared" si="86"/>
        <v>1.0450250202442533</v>
      </c>
      <c r="BQ79" s="19">
        <f t="shared" si="79"/>
        <v>2.291724629373959E-2</v>
      </c>
      <c r="BR79" s="19">
        <f t="shared" si="87"/>
        <v>1.4049454439044555</v>
      </c>
      <c r="BS79" s="19">
        <f t="shared" si="80"/>
        <v>3.2542747481030955E-2</v>
      </c>
    </row>
    <row r="80" spans="2:71">
      <c r="B80" s="8">
        <v>65</v>
      </c>
      <c r="C80" s="8">
        <v>330</v>
      </c>
      <c r="D80" s="8">
        <v>20</v>
      </c>
      <c r="E80" s="8">
        <v>30</v>
      </c>
      <c r="F80" s="3">
        <f>Bank1!H61</f>
        <v>2.08772</v>
      </c>
      <c r="G80" s="3">
        <f>Bank1!I61</f>
        <v>5.0074E-2</v>
      </c>
      <c r="H80" s="19">
        <f>Bank1!AB61</f>
        <v>1.5741799999999999</v>
      </c>
      <c r="I80" s="19">
        <f>Bank1!AC61</f>
        <v>3.5810000000000002E-2</v>
      </c>
      <c r="J80" s="3">
        <f>Bank1!AV61</f>
        <v>0.97874899999999998</v>
      </c>
      <c r="K80" s="3">
        <f>Bank1!AW61</f>
        <v>1.8554999999999999E-2</v>
      </c>
      <c r="L80" s="3">
        <f>Bank1!BP61</f>
        <v>1.4665299999999999</v>
      </c>
      <c r="M80" s="3">
        <f>Bank1!BQ61</f>
        <v>2.0296000000000002E-2</v>
      </c>
      <c r="N80" s="3">
        <f>Bank1!CJ61</f>
        <v>0.26116699999999998</v>
      </c>
      <c r="O80" s="3">
        <f>Bank1!CK61</f>
        <v>6.4415000000000002E-3</v>
      </c>
      <c r="P80" s="3">
        <f>Bank1!DD61</f>
        <v>0.183951</v>
      </c>
      <c r="Q80" s="3">
        <f>Bank1!DE61</f>
        <v>4.9678999999999999E-3</v>
      </c>
      <c r="R80" s="3">
        <f>Bank1!DX61</f>
        <v>0.482908</v>
      </c>
      <c r="S80" s="3">
        <f>Bank1!DY61</f>
        <v>8.6347999999999998E-3</v>
      </c>
      <c r="T80" s="3">
        <f>Bank1!ER61</f>
        <v>0.49946000000000002</v>
      </c>
      <c r="U80" s="3">
        <f>Bank1!ES61</f>
        <v>8.8515E-3</v>
      </c>
      <c r="V80" s="15">
        <f>Bank1!FL61</f>
        <v>0.299537</v>
      </c>
      <c r="W80" s="15">
        <f>Bank1!FM61</f>
        <v>6.9671999999999998E-3</v>
      </c>
      <c r="X80" s="15">
        <f>Bank1!GF61</f>
        <v>0.31945000000000001</v>
      </c>
      <c r="Y80" s="15">
        <f>Bank1!GG61</f>
        <v>7.0009E-3</v>
      </c>
      <c r="AA80" s="3">
        <f t="shared" si="40"/>
        <v>0.90630778703664994</v>
      </c>
      <c r="AC80">
        <f t="shared" si="88"/>
        <v>1.8921168931521548</v>
      </c>
      <c r="AD80">
        <f t="shared" si="89"/>
        <v>4.5382456128073206E-2</v>
      </c>
      <c r="AE80">
        <f t="shared" si="90"/>
        <v>1.4266915921973535</v>
      </c>
      <c r="AF80">
        <f t="shared" si="91"/>
        <v>3.2454881853782439E-2</v>
      </c>
      <c r="AG80">
        <f t="shared" si="92"/>
        <v>0.88704784025433403</v>
      </c>
      <c r="AH80">
        <f t="shared" si="93"/>
        <v>1.6816540988465037E-2</v>
      </c>
      <c r="AI80">
        <f t="shared" si="94"/>
        <v>1.3291275589228582</v>
      </c>
      <c r="AJ80">
        <f t="shared" si="95"/>
        <v>1.8394422845695847E-2</v>
      </c>
      <c r="AK80">
        <f t="shared" si="96"/>
        <v>0.23669768581700074</v>
      </c>
      <c r="AL80">
        <f t="shared" si="97"/>
        <v>5.8379816101965807E-3</v>
      </c>
      <c r="AM80">
        <f t="shared" si="98"/>
        <v>0.16671622373317879</v>
      </c>
      <c r="AN80">
        <f t="shared" si="99"/>
        <v>4.5024464552193728E-3</v>
      </c>
      <c r="AO80">
        <f t="shared" si="100"/>
        <v>0.43766328082229455</v>
      </c>
      <c r="AP80">
        <f t="shared" si="101"/>
        <v>7.8257864795040644E-3</v>
      </c>
      <c r="AQ80">
        <f t="shared" si="102"/>
        <v>0.4526644873133252</v>
      </c>
      <c r="AR80">
        <f t="shared" si="103"/>
        <v>8.022183376954907E-3</v>
      </c>
      <c r="AS80" s="23">
        <f t="shared" si="82"/>
        <v>0.27147271560559699</v>
      </c>
      <c r="AT80" s="23">
        <f t="shared" si="83"/>
        <v>6.3144276138417475E-3</v>
      </c>
      <c r="AU80" s="23">
        <f t="shared" si="84"/>
        <v>0.28952002256885784</v>
      </c>
      <c r="AV80" s="23">
        <f t="shared" si="85"/>
        <v>6.3449701862648821E-3</v>
      </c>
      <c r="AX80" s="3">
        <f t="shared" si="33"/>
        <v>20</v>
      </c>
      <c r="AY80" s="3">
        <f t="shared" si="34"/>
        <v>30</v>
      </c>
      <c r="AZ80" s="3">
        <f t="shared" si="63"/>
        <v>0.88697934210069818</v>
      </c>
      <c r="BA80" s="3">
        <f t="shared" si="64"/>
        <v>2.1274214730112446E-2</v>
      </c>
      <c r="BB80" s="3">
        <f t="shared" si="65"/>
        <v>1.220997554049241</v>
      </c>
      <c r="BC80" s="3">
        <f t="shared" si="66"/>
        <v>2.7775681567866022E-2</v>
      </c>
      <c r="BD80" s="3">
        <f t="shared" si="67"/>
        <v>1.0609984347559285</v>
      </c>
      <c r="BE80" s="3">
        <f t="shared" si="68"/>
        <v>2.0114274402217781E-2</v>
      </c>
      <c r="BF80" s="3">
        <f t="shared" si="69"/>
        <v>1.3712659492989947</v>
      </c>
      <c r="BG80" s="3">
        <f t="shared" si="70"/>
        <v>1.8977595894371337E-2</v>
      </c>
      <c r="BH80" s="3">
        <f t="shared" si="71"/>
        <v>0.84597276184818293</v>
      </c>
      <c r="BI80" s="3">
        <f t="shared" si="72"/>
        <v>2.0865321979595702E-2</v>
      </c>
      <c r="BJ80" s="3">
        <f t="shared" si="73"/>
        <v>1.1651876536647021</v>
      </c>
      <c r="BK80" s="3">
        <f t="shared" si="74"/>
        <v>3.1467813410315106E-2</v>
      </c>
      <c r="BL80" s="3">
        <f t="shared" si="75"/>
        <v>1.0593253412961179</v>
      </c>
      <c r="BM80" s="3">
        <f t="shared" si="76"/>
        <v>1.8941625438020738E-2</v>
      </c>
      <c r="BN80" s="3">
        <f t="shared" si="77"/>
        <v>1.2126253300061187</v>
      </c>
      <c r="BO80" s="3">
        <f t="shared" si="78"/>
        <v>2.1490315758117086E-2</v>
      </c>
      <c r="BP80" s="19">
        <f t="shared" si="86"/>
        <v>1.1738108450758151</v>
      </c>
      <c r="BQ80" s="19">
        <f t="shared" si="79"/>
        <v>2.7302720264315329E-2</v>
      </c>
      <c r="BR80" s="19">
        <f t="shared" si="87"/>
        <v>1.2926699099508012</v>
      </c>
      <c r="BS80" s="19">
        <f t="shared" si="80"/>
        <v>2.8329481210125414E-2</v>
      </c>
    </row>
    <row r="81" spans="2:71">
      <c r="B81" s="8">
        <v>70</v>
      </c>
      <c r="C81" s="8">
        <v>330</v>
      </c>
      <c r="D81" s="8">
        <v>25</v>
      </c>
      <c r="E81" s="8">
        <v>30</v>
      </c>
      <c r="F81" s="3">
        <f>Bank1!H62</f>
        <v>2.4586800000000002</v>
      </c>
      <c r="G81" s="3">
        <f>Bank1!I62</f>
        <v>5.6103E-2</v>
      </c>
      <c r="H81" s="19">
        <f>Bank1!AB62</f>
        <v>1.2148000000000001</v>
      </c>
      <c r="I81" s="19">
        <f>Bank1!AC62</f>
        <v>2.555E-2</v>
      </c>
      <c r="J81" s="3">
        <f>Bank1!AV62</f>
        <v>1.39974</v>
      </c>
      <c r="K81" s="3">
        <f>Bank1!AW62</f>
        <v>2.877E-2</v>
      </c>
      <c r="L81" s="3">
        <f>Bank1!BP62</f>
        <v>1.4538800000000001</v>
      </c>
      <c r="M81" s="3">
        <f>Bank1!BQ62</f>
        <v>2.0931999999999999E-2</v>
      </c>
      <c r="N81" s="3">
        <f>Bank1!CJ62</f>
        <v>0.28664899999999999</v>
      </c>
      <c r="O81" s="3">
        <f>Bank1!CK62</f>
        <v>5.3920000000000001E-3</v>
      </c>
      <c r="P81" s="3">
        <f>Bank1!DD62</f>
        <v>0.13995099999999999</v>
      </c>
      <c r="Q81" s="3">
        <f>Bank1!DE62</f>
        <v>4.6506999999999998E-3</v>
      </c>
      <c r="R81" s="3">
        <f>Bank1!DX62</f>
        <v>0.50544299999999998</v>
      </c>
      <c r="S81" s="3">
        <f>Bank1!DY62</f>
        <v>9.1950999999999995E-3</v>
      </c>
      <c r="T81" s="3">
        <f>Bank1!ER62</f>
        <v>0.41789900000000002</v>
      </c>
      <c r="U81" s="3">
        <f>Bank1!ES62</f>
        <v>8.8418999999999998E-3</v>
      </c>
      <c r="V81" s="15">
        <f>Bank1!FL62</f>
        <v>0.30504100000000001</v>
      </c>
      <c r="W81" s="15">
        <f>Bank1!FM62</f>
        <v>6.3815E-3</v>
      </c>
      <c r="X81" s="15">
        <f>Bank1!GF62</f>
        <v>0.28539700000000001</v>
      </c>
      <c r="Y81" s="15">
        <f>Bank1!GG62</f>
        <v>6.7083000000000004E-3</v>
      </c>
      <c r="AA81" s="3">
        <f t="shared" si="40"/>
        <v>0.93969262078590832</v>
      </c>
      <c r="AC81">
        <f t="shared" si="88"/>
        <v>2.310403452873897</v>
      </c>
      <c r="AD81">
        <f t="shared" si="89"/>
        <v>5.2719575103951817E-2</v>
      </c>
      <c r="AE81">
        <f t="shared" si="90"/>
        <v>1.1415385957307216</v>
      </c>
      <c r="AF81">
        <f t="shared" si="91"/>
        <v>2.4009146461079958E-2</v>
      </c>
      <c r="AG81">
        <f t="shared" si="92"/>
        <v>1.3153253490188672</v>
      </c>
      <c r="AH81">
        <f t="shared" si="93"/>
        <v>2.7034956700010583E-2</v>
      </c>
      <c r="AI81">
        <f t="shared" si="94"/>
        <v>1.3662003075082165</v>
      </c>
      <c r="AJ81">
        <f t="shared" si="95"/>
        <v>1.9669645938290632E-2</v>
      </c>
      <c r="AK81">
        <f t="shared" si="96"/>
        <v>0.26936195005565983</v>
      </c>
      <c r="AL81">
        <f t="shared" si="97"/>
        <v>5.0668226112776174E-3</v>
      </c>
      <c r="AM81">
        <f t="shared" si="98"/>
        <v>0.13151092197160866</v>
      </c>
      <c r="AN81">
        <f t="shared" si="99"/>
        <v>4.3702284714890235E-3</v>
      </c>
      <c r="AO81">
        <f t="shared" si="100"/>
        <v>0.47496105732789184</v>
      </c>
      <c r="AP81">
        <f t="shared" si="101"/>
        <v>8.6405676173885049E-3</v>
      </c>
      <c r="AQ81">
        <f t="shared" si="102"/>
        <v>0.39269660653381033</v>
      </c>
      <c r="AR81">
        <f t="shared" si="103"/>
        <v>8.3086681837269225E-3</v>
      </c>
      <c r="AS81" s="23">
        <f t="shared" si="82"/>
        <v>0.28664477673715427</v>
      </c>
      <c r="AT81" s="23">
        <f t="shared" si="83"/>
        <v>5.9966484595452736E-3</v>
      </c>
      <c r="AU81" s="23">
        <f t="shared" si="84"/>
        <v>0.2681854548944359</v>
      </c>
      <c r="AV81" s="23">
        <f t="shared" si="85"/>
        <v>6.3037400080181091E-3</v>
      </c>
      <c r="AX81" s="3">
        <f t="shared" si="33"/>
        <v>25</v>
      </c>
      <c r="AY81" s="3">
        <f t="shared" si="34"/>
        <v>30</v>
      </c>
      <c r="AZ81" s="3">
        <f t="shared" si="63"/>
        <v>1.0830621205454654</v>
      </c>
      <c r="BA81" s="3">
        <f t="shared" si="64"/>
        <v>2.4713681385524853E-2</v>
      </c>
      <c r="BB81" s="3">
        <f t="shared" si="65"/>
        <v>0.97695664631575863</v>
      </c>
      <c r="BC81" s="3">
        <f t="shared" si="66"/>
        <v>2.0547614680085306E-2</v>
      </c>
      <c r="BD81" s="3">
        <f t="shared" si="67"/>
        <v>1.5732614106852225</v>
      </c>
      <c r="BE81" s="3">
        <f t="shared" si="68"/>
        <v>3.2336527344659624E-2</v>
      </c>
      <c r="BF81" s="3">
        <f t="shared" si="69"/>
        <v>1.4095140447814349</v>
      </c>
      <c r="BG81" s="3">
        <f t="shared" si="70"/>
        <v>2.0293248401081928E-2</v>
      </c>
      <c r="BH81" s="3">
        <f t="shared" si="71"/>
        <v>0.96271694435396948</v>
      </c>
      <c r="BI81" s="3">
        <f t="shared" si="72"/>
        <v>1.8109150089330867E-2</v>
      </c>
      <c r="BJ81" s="3">
        <f t="shared" si="73"/>
        <v>0.91913611748203605</v>
      </c>
      <c r="BK81" s="3">
        <f t="shared" si="74"/>
        <v>3.0543735604416578E-2</v>
      </c>
      <c r="BL81" s="3">
        <f t="shared" si="75"/>
        <v>1.1496013172750594</v>
      </c>
      <c r="BM81" s="3">
        <f t="shared" si="76"/>
        <v>2.0913731266385918E-2</v>
      </c>
      <c r="BN81" s="3">
        <f t="shared" si="77"/>
        <v>1.0519797011616088</v>
      </c>
      <c r="BO81" s="3">
        <f t="shared" si="78"/>
        <v>2.2257768790307775E-2</v>
      </c>
      <c r="BP81" s="19">
        <f t="shared" si="86"/>
        <v>1.2394127596499811</v>
      </c>
      <c r="BQ81" s="19">
        <f t="shared" si="79"/>
        <v>2.5928686719838816E-2</v>
      </c>
      <c r="BR81" s="19">
        <f t="shared" si="87"/>
        <v>1.1974137911171716</v>
      </c>
      <c r="BS81" s="19">
        <f t="shared" si="80"/>
        <v>2.8145393732069087E-2</v>
      </c>
    </row>
    <row r="82" spans="2:71">
      <c r="B82" s="8">
        <v>70</v>
      </c>
      <c r="C82" s="8">
        <v>300</v>
      </c>
      <c r="D82" s="8">
        <v>25</v>
      </c>
      <c r="E82" s="8">
        <v>60</v>
      </c>
      <c r="F82" s="3">
        <f>Bank1!H63</f>
        <v>1.8271200000000001</v>
      </c>
      <c r="G82" s="3">
        <f>Bank1!I63</f>
        <v>3.6836000000000001E-2</v>
      </c>
      <c r="H82" s="19">
        <f>Bank1!AB63</f>
        <v>1.11348</v>
      </c>
      <c r="I82" s="19">
        <f>Bank1!AC63</f>
        <v>2.3907000000000001E-2</v>
      </c>
      <c r="J82" s="3">
        <f>Bank1!AV63</f>
        <v>0.92900799999999994</v>
      </c>
      <c r="K82" s="3">
        <f>Bank1!AW63</f>
        <v>1.8773999999999999E-2</v>
      </c>
      <c r="L82" s="3">
        <f>Bank1!BP63</f>
        <v>1.49031</v>
      </c>
      <c r="M82" s="3">
        <f>Bank1!BQ63</f>
        <v>2.29E-2</v>
      </c>
      <c r="N82" s="3">
        <f>Bank1!CJ63</f>
        <v>0.22264100000000001</v>
      </c>
      <c r="O82" s="3">
        <f>Bank1!CK63</f>
        <v>5.3723E-3</v>
      </c>
      <c r="P82" s="3">
        <f>Bank1!DD63</f>
        <v>0.14069499999999999</v>
      </c>
      <c r="Q82" s="3">
        <f>Bank1!DE63</f>
        <v>4.4561999999999996E-3</v>
      </c>
      <c r="R82" s="3">
        <f>Bank1!DX63</f>
        <v>0.429093</v>
      </c>
      <c r="S82" s="3">
        <f>Bank1!DY63</f>
        <v>8.2454999999999994E-3</v>
      </c>
      <c r="T82" s="3">
        <f>Bank1!ER63</f>
        <v>0.35857099999999997</v>
      </c>
      <c r="U82" s="3">
        <f>Bank1!ES63</f>
        <v>7.9412000000000007E-3</v>
      </c>
      <c r="V82" s="15">
        <f>Bank1!FL63</f>
        <v>0.29521700000000001</v>
      </c>
      <c r="W82" s="15">
        <f>Bank1!FM63</f>
        <v>6.6769999999999998E-3</v>
      </c>
      <c r="X82" s="15">
        <f>Bank1!GF63</f>
        <v>0.28457300000000002</v>
      </c>
      <c r="Y82" s="15">
        <f>Bank1!GG63</f>
        <v>7.8749000000000006E-3</v>
      </c>
      <c r="AA82" s="3">
        <f t="shared" si="40"/>
        <v>0.93969262078590832</v>
      </c>
      <c r="AC82">
        <f t="shared" si="88"/>
        <v>1.7169311812903489</v>
      </c>
      <c r="AD82">
        <f t="shared" si="89"/>
        <v>3.4614517379269717E-2</v>
      </c>
      <c r="AE82">
        <f t="shared" si="90"/>
        <v>1.0463289393926931</v>
      </c>
      <c r="AF82">
        <f t="shared" si="91"/>
        <v>2.246523148512871E-2</v>
      </c>
      <c r="AG82">
        <f t="shared" si="92"/>
        <v>0.87298196225107505</v>
      </c>
      <c r="AH82">
        <f t="shared" si="93"/>
        <v>1.7641789262634641E-2</v>
      </c>
      <c r="AI82">
        <f t="shared" si="94"/>
        <v>1.4004333096834471</v>
      </c>
      <c r="AJ82">
        <f t="shared" si="95"/>
        <v>2.15189610159973E-2</v>
      </c>
      <c r="AK82">
        <f t="shared" si="96"/>
        <v>0.20921410478439542</v>
      </c>
      <c r="AL82">
        <f t="shared" si="97"/>
        <v>5.0483106666481354E-3</v>
      </c>
      <c r="AM82">
        <f t="shared" si="98"/>
        <v>0.13221005328147337</v>
      </c>
      <c r="AN82">
        <f t="shared" si="99"/>
        <v>4.1874582567461641E-3</v>
      </c>
      <c r="AO82">
        <f t="shared" si="100"/>
        <v>0.40321552573088776</v>
      </c>
      <c r="AP82">
        <f t="shared" si="101"/>
        <v>7.7482355046902063E-3</v>
      </c>
      <c r="AQ82">
        <f t="shared" si="102"/>
        <v>0.33694652272782388</v>
      </c>
      <c r="AR82">
        <f t="shared" si="103"/>
        <v>7.4622870401850555E-3</v>
      </c>
      <c r="AS82" s="23">
        <f t="shared" si="82"/>
        <v>0.27741323643055349</v>
      </c>
      <c r="AT82" s="23">
        <f t="shared" si="83"/>
        <v>6.2743276289875093E-3</v>
      </c>
      <c r="AU82" s="23">
        <f t="shared" si="84"/>
        <v>0.2674111481749083</v>
      </c>
      <c r="AV82" s="23">
        <f t="shared" si="85"/>
        <v>7.3999854194269502E-3</v>
      </c>
      <c r="AX82" s="3">
        <f t="shared" si="33"/>
        <v>25</v>
      </c>
      <c r="AY82" s="3">
        <f t="shared" si="34"/>
        <v>60</v>
      </c>
      <c r="AZ82" s="3">
        <f t="shared" si="63"/>
        <v>0.80485645211700219</v>
      </c>
      <c r="BA82" s="3">
        <f t="shared" si="64"/>
        <v>1.6226461464042805E-2</v>
      </c>
      <c r="BB82" s="3">
        <f t="shared" si="65"/>
        <v>0.89547389408929101</v>
      </c>
      <c r="BC82" s="3">
        <f t="shared" si="66"/>
        <v>1.9226294487545967E-2</v>
      </c>
      <c r="BD82" s="3">
        <f t="shared" si="67"/>
        <v>1.0441742299411729</v>
      </c>
      <c r="BE82" s="3">
        <f t="shared" si="68"/>
        <v>2.1101354340237737E-2</v>
      </c>
      <c r="BF82" s="3">
        <f t="shared" si="69"/>
        <v>1.4448323631098994</v>
      </c>
      <c r="BG82" s="3">
        <f t="shared" si="70"/>
        <v>2.2201193788686038E-2</v>
      </c>
      <c r="BH82" s="3">
        <f t="shared" si="71"/>
        <v>0.74774467452498394</v>
      </c>
      <c r="BI82" s="3">
        <f t="shared" si="72"/>
        <v>1.8042987207884314E-2</v>
      </c>
      <c r="BJ82" s="3">
        <f t="shared" si="73"/>
        <v>0.92402237961240041</v>
      </c>
      <c r="BK82" s="3">
        <f t="shared" si="74"/>
        <v>2.9266345840497376E-2</v>
      </c>
      <c r="BL82" s="3">
        <f t="shared" si="75"/>
        <v>0.97594759059578839</v>
      </c>
      <c r="BM82" s="3">
        <f t="shared" si="76"/>
        <v>1.8753920148447008E-2</v>
      </c>
      <c r="BN82" s="3">
        <f t="shared" si="77"/>
        <v>0.90263296496335044</v>
      </c>
      <c r="BO82" s="3">
        <f t="shared" si="78"/>
        <v>1.9990431187594533E-2</v>
      </c>
      <c r="BP82" s="19">
        <f t="shared" si="86"/>
        <v>1.1994968435901678</v>
      </c>
      <c r="BQ82" s="19">
        <f t="shared" si="79"/>
        <v>2.7129333421352941E-2</v>
      </c>
      <c r="BR82" s="19">
        <f t="shared" si="87"/>
        <v>1.1939566105445636</v>
      </c>
      <c r="BS82" s="19">
        <f t="shared" si="80"/>
        <v>3.3039989431103388E-2</v>
      </c>
    </row>
    <row r="83" spans="2:71">
      <c r="B83" s="8">
        <v>70</v>
      </c>
      <c r="C83" s="8">
        <v>270</v>
      </c>
      <c r="D83" s="8">
        <v>25</v>
      </c>
      <c r="E83" s="8">
        <v>90</v>
      </c>
      <c r="F83" s="3">
        <f>Bank1!H64</f>
        <v>1.88916</v>
      </c>
      <c r="G83" s="3">
        <f>Bank1!I64</f>
        <v>4.2937999999999997E-2</v>
      </c>
      <c r="H83" s="19">
        <f>Bank1!AB64</f>
        <v>0.94491099999999995</v>
      </c>
      <c r="I83" s="19">
        <f>Bank1!AC64</f>
        <v>2.1059999999999999E-2</v>
      </c>
      <c r="J83" s="3">
        <f>Bank1!AV64</f>
        <v>0.93474500000000005</v>
      </c>
      <c r="K83" s="3">
        <f>Bank1!AW64</f>
        <v>1.9369000000000001E-2</v>
      </c>
      <c r="L83" s="3">
        <f>Bank1!BP64</f>
        <v>1.13893</v>
      </c>
      <c r="M83" s="3">
        <f>Bank1!BQ64</f>
        <v>1.6358999999999999E-2</v>
      </c>
      <c r="N83" s="3">
        <f>Bank1!CJ64</f>
        <v>0.24961</v>
      </c>
      <c r="O83" s="3">
        <f>Bank1!CK64</f>
        <v>4.7033999999999999E-3</v>
      </c>
      <c r="P83" s="3">
        <f>Bank1!DD64</f>
        <v>0.109821</v>
      </c>
      <c r="Q83" s="3">
        <f>Bank1!DE64</f>
        <v>3.6500999999999999E-3</v>
      </c>
      <c r="R83" s="3">
        <f>Bank1!DX64</f>
        <v>0.409887</v>
      </c>
      <c r="S83" s="3">
        <f>Bank1!DY64</f>
        <v>8.2144999999999996E-3</v>
      </c>
      <c r="T83" s="3">
        <f>Bank1!ER64</f>
        <v>0.38029099999999999</v>
      </c>
      <c r="U83" s="3">
        <f>Bank1!ES64</f>
        <v>8.1995000000000002E-3</v>
      </c>
      <c r="V83" s="15">
        <f>Bank1!FL64</f>
        <v>0.26075199999999998</v>
      </c>
      <c r="W83" s="15">
        <f>Bank1!FM64</f>
        <v>6.8076999999999999E-3</v>
      </c>
      <c r="X83" s="15">
        <f>Bank1!GF64</f>
        <v>0.41972999999999999</v>
      </c>
      <c r="Y83" s="15">
        <f>Bank1!GG64</f>
        <v>8.1992999999999996E-3</v>
      </c>
      <c r="AA83" s="3">
        <f t="shared" si="40"/>
        <v>0.93969262078590832</v>
      </c>
      <c r="AC83">
        <f t="shared" si="88"/>
        <v>1.7752297114839064</v>
      </c>
      <c r="AD83">
        <f t="shared" si="89"/>
        <v>4.0348521751305329E-2</v>
      </c>
      <c r="AE83">
        <f t="shared" si="90"/>
        <v>0.88792589399943334</v>
      </c>
      <c r="AF83">
        <f t="shared" si="91"/>
        <v>1.9789926593751228E-2</v>
      </c>
      <c r="AG83">
        <f t="shared" si="92"/>
        <v>0.87837297881652387</v>
      </c>
      <c r="AH83">
        <f t="shared" si="93"/>
        <v>1.8200906372002258E-2</v>
      </c>
      <c r="AI83">
        <f t="shared" si="94"/>
        <v>1.0702441165916945</v>
      </c>
      <c r="AJ83">
        <f t="shared" si="95"/>
        <v>1.5372431583436673E-2</v>
      </c>
      <c r="AK83">
        <f t="shared" si="96"/>
        <v>0.23455667507437059</v>
      </c>
      <c r="AL83">
        <f t="shared" si="97"/>
        <v>4.4197502726044408E-3</v>
      </c>
      <c r="AM83">
        <f t="shared" si="98"/>
        <v>0.10319798330732924</v>
      </c>
      <c r="AN83">
        <f t="shared" si="99"/>
        <v>3.4299720351306439E-3</v>
      </c>
      <c r="AO83">
        <f t="shared" si="100"/>
        <v>0.38516778925607359</v>
      </c>
      <c r="AP83">
        <f t="shared" si="101"/>
        <v>7.7191050334458437E-3</v>
      </c>
      <c r="AQ83">
        <f t="shared" si="102"/>
        <v>0.35735664645129384</v>
      </c>
      <c r="AR83">
        <f t="shared" si="103"/>
        <v>7.7050096441340556E-3</v>
      </c>
      <c r="AS83" s="23">
        <f t="shared" si="82"/>
        <v>0.24502673025516716</v>
      </c>
      <c r="AT83" s="23">
        <f t="shared" si="83"/>
        <v>6.3971454545242281E-3</v>
      </c>
      <c r="AU83" s="23">
        <f t="shared" si="84"/>
        <v>0.39441718372246931</v>
      </c>
      <c r="AV83" s="23">
        <f t="shared" si="85"/>
        <v>7.7048217056098975E-3</v>
      </c>
      <c r="AX83" s="3">
        <f t="shared" si="33"/>
        <v>25</v>
      </c>
      <c r="AY83" s="3">
        <f t="shared" si="34"/>
        <v>90</v>
      </c>
      <c r="AZ83" s="3">
        <f t="shared" si="63"/>
        <v>0.83218541479561037</v>
      </c>
      <c r="BA83" s="3">
        <f t="shared" si="64"/>
        <v>1.8914426168505534E-2</v>
      </c>
      <c r="BB83" s="3">
        <f t="shared" si="65"/>
        <v>0.75990869412814421</v>
      </c>
      <c r="BC83" s="3">
        <f t="shared" si="66"/>
        <v>1.6936703137479317E-2</v>
      </c>
      <c r="BD83" s="3">
        <f t="shared" si="67"/>
        <v>1.0506224279730225</v>
      </c>
      <c r="BE83" s="3">
        <f t="shared" si="68"/>
        <v>2.1770114638119994E-2</v>
      </c>
      <c r="BF83" s="3">
        <f t="shared" si="69"/>
        <v>1.1041749188536327</v>
      </c>
      <c r="BG83" s="3">
        <f t="shared" si="70"/>
        <v>1.5859796034459167E-2</v>
      </c>
      <c r="BH83" s="3">
        <f t="shared" si="71"/>
        <v>0.83832065166874592</v>
      </c>
      <c r="BI83" s="3">
        <f t="shared" si="72"/>
        <v>1.5796471908412237E-2</v>
      </c>
      <c r="BJ83" s="3">
        <f t="shared" si="73"/>
        <v>0.72125563631552958</v>
      </c>
      <c r="BK83" s="3">
        <f t="shared" si="74"/>
        <v>2.3972238443606544E-2</v>
      </c>
      <c r="BL83" s="3">
        <f t="shared" si="75"/>
        <v>0.93226463742483767</v>
      </c>
      <c r="BM83" s="3">
        <f t="shared" si="76"/>
        <v>1.8683412413973435E-2</v>
      </c>
      <c r="BN83" s="3">
        <f t="shared" si="77"/>
        <v>0.95730885341780991</v>
      </c>
      <c r="BO83" s="3">
        <f t="shared" si="78"/>
        <v>2.0640651352778091E-2</v>
      </c>
      <c r="BP83" s="19">
        <f t="shared" si="86"/>
        <v>1.0594620261022349</v>
      </c>
      <c r="BQ83" s="19">
        <f t="shared" si="79"/>
        <v>2.7660380879518411E-2</v>
      </c>
      <c r="BR83" s="19">
        <f t="shared" si="87"/>
        <v>1.7610223322095551</v>
      </c>
      <c r="BS83" s="19">
        <f t="shared" si="80"/>
        <v>3.4401044501193155E-2</v>
      </c>
    </row>
    <row r="84" spans="2:71">
      <c r="B84" s="8">
        <v>70</v>
      </c>
      <c r="C84" s="8">
        <v>240</v>
      </c>
      <c r="D84" s="8">
        <v>25</v>
      </c>
      <c r="E84" s="8">
        <v>120</v>
      </c>
      <c r="F84" s="3">
        <f>Bank1!H65</f>
        <v>2.0400100000000001</v>
      </c>
      <c r="G84" s="3">
        <f>Bank1!I65</f>
        <v>4.4953E-2</v>
      </c>
      <c r="H84" s="19">
        <f>Bank1!AB65</f>
        <v>1.81389</v>
      </c>
      <c r="I84" s="19">
        <f>Bank1!AC65</f>
        <v>5.4975999999999997E-2</v>
      </c>
      <c r="J84" s="3">
        <f>Bank1!AV65</f>
        <v>0.81460600000000005</v>
      </c>
      <c r="K84" s="3">
        <f>Bank1!AW65</f>
        <v>1.6844999999999999E-2</v>
      </c>
      <c r="L84" s="3">
        <f>Bank1!BP65</f>
        <v>0.95730599999999999</v>
      </c>
      <c r="M84" s="3">
        <f>Bank1!BQ65</f>
        <v>1.5263000000000001E-2</v>
      </c>
      <c r="N84" s="3">
        <f>Bank1!CJ65</f>
        <v>0.26111800000000002</v>
      </c>
      <c r="O84" s="3">
        <f>Bank1!CK65</f>
        <v>6.4793000000000003E-3</v>
      </c>
      <c r="P84" s="3">
        <f>Bank1!DD65</f>
        <v>0.309778</v>
      </c>
      <c r="Q84" s="3">
        <f>Bank1!DE65</f>
        <v>7.2538000000000004E-3</v>
      </c>
      <c r="R84" s="3">
        <f>Bank1!DX65</f>
        <v>0.41893200000000003</v>
      </c>
      <c r="S84" s="3">
        <f>Bank1!DY65</f>
        <v>8.7337999999999999E-3</v>
      </c>
      <c r="T84" s="3">
        <f>Bank1!ER65</f>
        <v>0.434417</v>
      </c>
      <c r="U84" s="3">
        <f>Bank1!ES65</f>
        <v>8.9685000000000008E-3</v>
      </c>
      <c r="V84" s="15">
        <f>Bank1!FL65</f>
        <v>0.28114299999999998</v>
      </c>
      <c r="W84" s="15">
        <f>Bank1!FM65</f>
        <v>7.4944E-3</v>
      </c>
      <c r="X84" s="15">
        <f>Bank1!GF65</f>
        <v>0.42827199999999999</v>
      </c>
      <c r="Y84" s="15">
        <f>Bank1!GG65</f>
        <v>8.3677000000000005E-3</v>
      </c>
      <c r="AA84" s="3">
        <f t="shared" si="40"/>
        <v>0.93969262078590832</v>
      </c>
      <c r="AC84">
        <f t="shared" si="88"/>
        <v>1.9169823433294608</v>
      </c>
      <c r="AD84">
        <f t="shared" si="89"/>
        <v>4.2242002382188934E-2</v>
      </c>
      <c r="AE84">
        <f t="shared" si="90"/>
        <v>1.7044990479173512</v>
      </c>
      <c r="AF84">
        <f t="shared" si="91"/>
        <v>5.1660541520326092E-2</v>
      </c>
      <c r="AG84">
        <f t="shared" si="92"/>
        <v>0.76547924704792569</v>
      </c>
      <c r="AH84">
        <f t="shared" si="93"/>
        <v>1.5829122197138626E-2</v>
      </c>
      <c r="AI84">
        <f t="shared" si="94"/>
        <v>0.89957338403407472</v>
      </c>
      <c r="AJ84">
        <f t="shared" si="95"/>
        <v>1.434252847105532E-2</v>
      </c>
      <c r="AK84">
        <f t="shared" si="96"/>
        <v>0.24537065775437483</v>
      </c>
      <c r="AL84">
        <f t="shared" si="97"/>
        <v>6.0885503978581361E-3</v>
      </c>
      <c r="AM84">
        <f t="shared" si="98"/>
        <v>0.29109610068181713</v>
      </c>
      <c r="AN84">
        <f t="shared" si="99"/>
        <v>6.8163423326568218E-3</v>
      </c>
      <c r="AO84">
        <f t="shared" si="100"/>
        <v>0.39366730901108216</v>
      </c>
      <c r="AP84">
        <f t="shared" si="101"/>
        <v>8.2070874114199659E-3</v>
      </c>
      <c r="AQ84">
        <f t="shared" si="102"/>
        <v>0.40821844924395195</v>
      </c>
      <c r="AR84">
        <f t="shared" si="103"/>
        <v>8.4276332695184201E-3</v>
      </c>
      <c r="AS84" s="23">
        <f t="shared" si="82"/>
        <v>0.26418800248561258</v>
      </c>
      <c r="AT84" s="23">
        <f t="shared" si="83"/>
        <v>7.0424323772179109E-3</v>
      </c>
      <c r="AU84" s="23">
        <f t="shared" si="84"/>
        <v>0.40244403808922252</v>
      </c>
      <c r="AV84" s="23">
        <f t="shared" si="85"/>
        <v>7.8630659429502463E-3</v>
      </c>
      <c r="AX84" s="3">
        <f t="shared" ref="AX84:AX147" si="104">D84</f>
        <v>25</v>
      </c>
      <c r="AY84" s="3">
        <f t="shared" ref="AY84:AY147" si="105">E84</f>
        <v>120</v>
      </c>
      <c r="AZ84" s="3">
        <f t="shared" si="63"/>
        <v>0.89863567301721037</v>
      </c>
      <c r="BA84" s="3">
        <f t="shared" si="64"/>
        <v>1.9802044798379742E-2</v>
      </c>
      <c r="BB84" s="3">
        <f t="shared" si="65"/>
        <v>1.4587519683780796</v>
      </c>
      <c r="BC84" s="3">
        <f t="shared" si="66"/>
        <v>4.4212354780914669E-2</v>
      </c>
      <c r="BD84" s="3">
        <f t="shared" si="67"/>
        <v>0.91559017011205412</v>
      </c>
      <c r="BE84" s="3">
        <f t="shared" si="68"/>
        <v>1.8933222214834598E-2</v>
      </c>
      <c r="BF84" s="3">
        <f t="shared" si="69"/>
        <v>0.92809327602933955</v>
      </c>
      <c r="BG84" s="3">
        <f t="shared" si="70"/>
        <v>1.4797241082825985E-2</v>
      </c>
      <c r="BH84" s="3">
        <f t="shared" si="71"/>
        <v>0.876970521703616</v>
      </c>
      <c r="BI84" s="3">
        <f t="shared" si="72"/>
        <v>2.1760870952114521E-2</v>
      </c>
      <c r="BJ84" s="3">
        <f t="shared" si="73"/>
        <v>2.0344845567473628</v>
      </c>
      <c r="BK84" s="3">
        <f t="shared" si="74"/>
        <v>4.7639742259727995E-2</v>
      </c>
      <c r="BL84" s="3">
        <f t="shared" si="75"/>
        <v>0.95283697478978879</v>
      </c>
      <c r="BM84" s="3">
        <f t="shared" si="76"/>
        <v>1.9864530688558181E-2</v>
      </c>
      <c r="BN84" s="3">
        <f t="shared" si="77"/>
        <v>1.0935605632928593</v>
      </c>
      <c r="BO84" s="3">
        <f t="shared" si="78"/>
        <v>2.2576459742348964E-2</v>
      </c>
      <c r="BP84" s="19">
        <f t="shared" si="86"/>
        <v>1.1423127431600164</v>
      </c>
      <c r="BQ84" s="19">
        <f t="shared" si="79"/>
        <v>3.0450513163544628E-2</v>
      </c>
      <c r="BR84" s="19">
        <f t="shared" si="87"/>
        <v>1.7968612113979237</v>
      </c>
      <c r="BS84" s="19">
        <f t="shared" si="80"/>
        <v>3.5107584802682425E-2</v>
      </c>
    </row>
    <row r="85" spans="2:71">
      <c r="B85" s="8">
        <v>70</v>
      </c>
      <c r="C85" s="8">
        <v>210</v>
      </c>
      <c r="D85" s="8">
        <v>25</v>
      </c>
      <c r="E85" s="8">
        <v>150</v>
      </c>
      <c r="F85" s="3">
        <f>Bank1!H66</f>
        <v>2.2955800000000002</v>
      </c>
      <c r="G85" s="3">
        <f>Bank1!I66</f>
        <v>5.4716000000000001E-2</v>
      </c>
      <c r="H85" s="19">
        <f>Bank1!AB66</f>
        <v>2.2506499999999998</v>
      </c>
      <c r="I85" s="19">
        <f>Bank1!AC66</f>
        <v>6.1039000000000003E-2</v>
      </c>
      <c r="J85" s="3">
        <f>Bank1!AV66</f>
        <v>0.86259600000000003</v>
      </c>
      <c r="K85" s="3">
        <f>Bank1!AW66</f>
        <v>1.5504E-2</v>
      </c>
      <c r="L85" s="3">
        <f>Bank1!BP66</f>
        <v>1.19825</v>
      </c>
      <c r="M85" s="3">
        <f>Bank1!BQ66</f>
        <v>1.7658E-2</v>
      </c>
      <c r="N85" s="3">
        <f>Bank1!CJ66</f>
        <v>0.29724600000000001</v>
      </c>
      <c r="O85" s="3">
        <f>Bank1!CK66</f>
        <v>7.8893999999999995E-3</v>
      </c>
      <c r="P85" s="3">
        <f>Bank1!DD66</f>
        <v>0.35370800000000002</v>
      </c>
      <c r="Q85" s="3">
        <f>Bank1!DE66</f>
        <v>6.8792000000000002E-3</v>
      </c>
      <c r="R85" s="3">
        <f>Bank1!DX66</f>
        <v>0.38530900000000001</v>
      </c>
      <c r="S85" s="3">
        <f>Bank1!DY66</f>
        <v>8.4901000000000004E-3</v>
      </c>
      <c r="T85" s="3">
        <f>Bank1!ER66</f>
        <v>0.35070299999999999</v>
      </c>
      <c r="U85" s="3">
        <f>Bank1!ES66</f>
        <v>8.4408999999999994E-3</v>
      </c>
      <c r="V85" s="15">
        <f>Bank1!FL66</f>
        <v>0.25811299999999998</v>
      </c>
      <c r="W85" s="15">
        <f>Bank1!FM66</f>
        <v>6.7254999999999997E-3</v>
      </c>
      <c r="X85" s="15">
        <f>Bank1!GF66</f>
        <v>0.45216299999999998</v>
      </c>
      <c r="Y85" s="15">
        <f>Bank1!GG66</f>
        <v>9.4757999999999995E-3</v>
      </c>
      <c r="AA85" s="3">
        <f t="shared" ref="AA85:AA148" si="106">SIN(PI()/180*B85)</f>
        <v>0.93969262078590832</v>
      </c>
      <c r="AC85">
        <f t="shared" si="88"/>
        <v>2.1571395864237157</v>
      </c>
      <c r="AD85">
        <f t="shared" si="89"/>
        <v>5.1416221438921758E-2</v>
      </c>
      <c r="AE85">
        <f t="shared" si="90"/>
        <v>2.1149191969718042</v>
      </c>
      <c r="AF85">
        <f t="shared" si="91"/>
        <v>5.7357897880151061E-2</v>
      </c>
      <c r="AG85">
        <f t="shared" si="92"/>
        <v>0.81057509591944144</v>
      </c>
      <c r="AH85">
        <f t="shared" si="93"/>
        <v>1.4568994392664724E-2</v>
      </c>
      <c r="AI85">
        <f t="shared" si="94"/>
        <v>1.1259866828567147</v>
      </c>
      <c r="AJ85">
        <f t="shared" si="95"/>
        <v>1.6593092297837571E-2</v>
      </c>
      <c r="AK85">
        <f t="shared" si="96"/>
        <v>0.27931987275812814</v>
      </c>
      <c r="AL85">
        <f t="shared" si="97"/>
        <v>7.4136109624283447E-3</v>
      </c>
      <c r="AM85">
        <f t="shared" si="98"/>
        <v>0.33237679751294208</v>
      </c>
      <c r="AN85">
        <f t="shared" si="99"/>
        <v>6.4643334769104209E-3</v>
      </c>
      <c r="AO85">
        <f t="shared" si="100"/>
        <v>0.36207202402239758</v>
      </c>
      <c r="AP85">
        <f t="shared" si="101"/>
        <v>7.9780843197344402E-3</v>
      </c>
      <c r="AQ85">
        <f t="shared" si="102"/>
        <v>0.32955302118748037</v>
      </c>
      <c r="AR85">
        <f t="shared" si="103"/>
        <v>7.9318514427917722E-3</v>
      </c>
      <c r="AS85" s="23">
        <f t="shared" si="82"/>
        <v>0.24254688142891315</v>
      </c>
      <c r="AT85" s="23">
        <f t="shared" si="83"/>
        <v>6.3199027210956264E-3</v>
      </c>
      <c r="AU85" s="23">
        <f t="shared" si="84"/>
        <v>0.42489423449241864</v>
      </c>
      <c r="AV85" s="23">
        <f t="shared" si="85"/>
        <v>8.904339336043109E-3</v>
      </c>
      <c r="AX85" s="3">
        <f t="shared" si="104"/>
        <v>25</v>
      </c>
      <c r="AY85" s="3">
        <f t="shared" si="105"/>
        <v>150</v>
      </c>
      <c r="AZ85" s="3">
        <f t="shared" si="63"/>
        <v>1.0112156696608585</v>
      </c>
      <c r="BA85" s="3">
        <f t="shared" si="64"/>
        <v>2.4102700224415411E-2</v>
      </c>
      <c r="BB85" s="3">
        <f t="shared" si="65"/>
        <v>1.809999568678434</v>
      </c>
      <c r="BC85" s="3">
        <f t="shared" si="66"/>
        <v>4.9088291681320041E-2</v>
      </c>
      <c r="BD85" s="3">
        <f t="shared" si="67"/>
        <v>0.96952934102864141</v>
      </c>
      <c r="BE85" s="3">
        <f t="shared" si="68"/>
        <v>1.7425982619103331E-2</v>
      </c>
      <c r="BF85" s="3">
        <f t="shared" si="69"/>
        <v>1.1616847361263338</v>
      </c>
      <c r="BG85" s="3">
        <f t="shared" si="70"/>
        <v>1.711915632841127E-2</v>
      </c>
      <c r="BH85" s="3">
        <f t="shared" si="71"/>
        <v>0.99830720093717418</v>
      </c>
      <c r="BI85" s="3">
        <f t="shared" si="72"/>
        <v>2.6496722684489417E-2</v>
      </c>
      <c r="BJ85" s="3">
        <f t="shared" si="73"/>
        <v>2.3229973193641773</v>
      </c>
      <c r="BK85" s="3">
        <f t="shared" si="74"/>
        <v>4.5179535547316005E-2</v>
      </c>
      <c r="BL85" s="3">
        <f t="shared" si="75"/>
        <v>0.87636337620253102</v>
      </c>
      <c r="BM85" s="3">
        <f t="shared" si="76"/>
        <v>1.9310248917873987E-2</v>
      </c>
      <c r="BN85" s="3">
        <f t="shared" si="77"/>
        <v>0.88282680058214935</v>
      </c>
      <c r="BO85" s="3">
        <f t="shared" si="78"/>
        <v>2.1248329044900854E-2</v>
      </c>
      <c r="BP85" s="19">
        <f t="shared" si="86"/>
        <v>1.048739499383806</v>
      </c>
      <c r="BQ85" s="19">
        <f t="shared" si="79"/>
        <v>2.7326393878285039E-2</v>
      </c>
      <c r="BR85" s="19">
        <f t="shared" si="87"/>
        <v>1.8970984699660947</v>
      </c>
      <c r="BS85" s="19">
        <f t="shared" si="80"/>
        <v>3.975673746349153E-2</v>
      </c>
    </row>
    <row r="86" spans="2:71">
      <c r="B86" s="8">
        <v>70</v>
      </c>
      <c r="C86" s="8">
        <v>180</v>
      </c>
      <c r="D86" s="8">
        <v>25</v>
      </c>
      <c r="E86" s="8">
        <v>180</v>
      </c>
      <c r="F86" s="3">
        <f>Bank1!H67</f>
        <v>2.2190400000000001</v>
      </c>
      <c r="G86" s="3">
        <f>Bank1!I67</f>
        <v>5.1316000000000001E-2</v>
      </c>
      <c r="H86" s="19">
        <f>Bank1!AB67</f>
        <v>1.3159799999999999</v>
      </c>
      <c r="I86" s="19">
        <f>Bank1!AC67</f>
        <v>3.1026000000000001E-2</v>
      </c>
      <c r="J86" s="3">
        <f>Bank1!AV67</f>
        <v>0.80098999999999998</v>
      </c>
      <c r="K86" s="3">
        <f>Bank1!AW67</f>
        <v>1.6854999999999998E-2</v>
      </c>
      <c r="L86" s="3">
        <f>Bank1!BP67</f>
        <v>1.20312</v>
      </c>
      <c r="M86" s="3">
        <f>Bank1!BQ67</f>
        <v>1.8380000000000001E-2</v>
      </c>
      <c r="N86" s="3">
        <f>Bank1!CJ67</f>
        <v>0.27545700000000001</v>
      </c>
      <c r="O86" s="3">
        <f>Bank1!CK67</f>
        <v>6.6852999999999999E-3</v>
      </c>
      <c r="P86" s="3">
        <f>Bank1!DD67</f>
        <v>0.180178</v>
      </c>
      <c r="Q86" s="3">
        <f>Bank1!DE67</f>
        <v>4.4635999999999999E-3</v>
      </c>
      <c r="R86" s="3">
        <f>Bank1!DX67</f>
        <v>0.38255400000000001</v>
      </c>
      <c r="S86" s="3">
        <f>Bank1!DY67</f>
        <v>7.9796999999999993E-3</v>
      </c>
      <c r="T86" s="3">
        <f>Bank1!ER67</f>
        <v>0.48813000000000001</v>
      </c>
      <c r="U86" s="3">
        <f>Bank1!ES67</f>
        <v>8.8272000000000003E-3</v>
      </c>
      <c r="V86" s="15">
        <f>Bank1!FL67</f>
        <v>0.26115300000000002</v>
      </c>
      <c r="W86" s="15">
        <f>Bank1!FM67</f>
        <v>6.3929E-3</v>
      </c>
      <c r="X86" s="15">
        <f>Bank1!GF67</f>
        <v>0.41691699999999998</v>
      </c>
      <c r="Y86" s="15">
        <f>Bank1!GG67</f>
        <v>7.5773000000000004E-3</v>
      </c>
      <c r="AA86" s="3">
        <f t="shared" si="106"/>
        <v>0.93969262078590832</v>
      </c>
      <c r="AC86">
        <f t="shared" si="88"/>
        <v>2.085215513228762</v>
      </c>
      <c r="AD86">
        <f t="shared" si="89"/>
        <v>4.8221266528249672E-2</v>
      </c>
      <c r="AE86">
        <f t="shared" si="90"/>
        <v>1.2366166951018396</v>
      </c>
      <c r="AF86">
        <f t="shared" si="91"/>
        <v>2.9154903252503594E-2</v>
      </c>
      <c r="AG86">
        <f t="shared" si="92"/>
        <v>0.75268439232330464</v>
      </c>
      <c r="AH86">
        <f t="shared" si="93"/>
        <v>1.5838519123346485E-2</v>
      </c>
      <c r="AI86">
        <f t="shared" si="94"/>
        <v>1.130562985919942</v>
      </c>
      <c r="AJ86">
        <f t="shared" si="95"/>
        <v>1.7271550370044995E-2</v>
      </c>
      <c r="AK86">
        <f t="shared" si="96"/>
        <v>0.25884491024382394</v>
      </c>
      <c r="AL86">
        <f t="shared" si="97"/>
        <v>6.2821270777400325E-3</v>
      </c>
      <c r="AM86">
        <f t="shared" si="98"/>
        <v>0.16931193702796341</v>
      </c>
      <c r="AN86">
        <f t="shared" si="99"/>
        <v>4.1944119821399799E-3</v>
      </c>
      <c r="AO86">
        <f t="shared" si="100"/>
        <v>0.35948317085213238</v>
      </c>
      <c r="AP86">
        <f t="shared" si="101"/>
        <v>7.4984652060853122E-3</v>
      </c>
      <c r="AQ86">
        <f t="shared" si="102"/>
        <v>0.45869215898422544</v>
      </c>
      <c r="AR86">
        <f t="shared" si="103"/>
        <v>8.2948547022013708E-3</v>
      </c>
      <c r="AS86" s="23">
        <f t="shared" si="82"/>
        <v>0.24540354699610234</v>
      </c>
      <c r="AT86" s="23">
        <f t="shared" si="83"/>
        <v>6.0073609554222333E-3</v>
      </c>
      <c r="AU86" s="23">
        <f t="shared" si="84"/>
        <v>0.39177382838019853</v>
      </c>
      <c r="AV86" s="23">
        <f t="shared" si="85"/>
        <v>7.1203328954810635E-3</v>
      </c>
      <c r="AX86" s="3">
        <f t="shared" si="104"/>
        <v>25</v>
      </c>
      <c r="AY86" s="3">
        <f t="shared" si="105"/>
        <v>180</v>
      </c>
      <c r="AZ86" s="3">
        <f t="shared" si="63"/>
        <v>0.97749937689134392</v>
      </c>
      <c r="BA86" s="3">
        <f t="shared" si="64"/>
        <v>2.2604981444478787E-2</v>
      </c>
      <c r="BB86" s="3">
        <f t="shared" si="65"/>
        <v>1.058326808872746</v>
      </c>
      <c r="BC86" s="3">
        <f t="shared" si="66"/>
        <v>2.4951479180599874E-2</v>
      </c>
      <c r="BD86" s="3">
        <f t="shared" si="67"/>
        <v>0.90028623697597876</v>
      </c>
      <c r="BE86" s="3">
        <f t="shared" si="68"/>
        <v>1.8944461883706566E-2</v>
      </c>
      <c r="BF86" s="3">
        <f t="shared" si="69"/>
        <v>1.1664061253730982</v>
      </c>
      <c r="BG86" s="3">
        <f t="shared" si="70"/>
        <v>1.7819124097644079E-2</v>
      </c>
      <c r="BH86" s="3">
        <f t="shared" si="71"/>
        <v>0.92512836723976488</v>
      </c>
      <c r="BI86" s="3">
        <f t="shared" si="72"/>
        <v>2.2452726463687619E-2</v>
      </c>
      <c r="BJ86" s="3">
        <f t="shared" si="73"/>
        <v>1.1833292179096848</v>
      </c>
      <c r="BK86" s="3">
        <f t="shared" si="74"/>
        <v>2.9314945759535947E-2</v>
      </c>
      <c r="BL86" s="3">
        <f t="shared" si="75"/>
        <v>0.87009728560657307</v>
      </c>
      <c r="BM86" s="3">
        <f t="shared" si="76"/>
        <v>1.8149373186412299E-2</v>
      </c>
      <c r="BN86" s="3">
        <f t="shared" si="77"/>
        <v>1.2287726257493226</v>
      </c>
      <c r="BO86" s="3">
        <f t="shared" si="78"/>
        <v>2.2220764390663183E-2</v>
      </c>
      <c r="BP86" s="19">
        <f t="shared" si="86"/>
        <v>1.061091330086354</v>
      </c>
      <c r="BQ86" s="19">
        <f t="shared" si="79"/>
        <v>2.5975006084973374E-2</v>
      </c>
      <c r="BR86" s="19">
        <f t="shared" si="87"/>
        <v>1.7492200883372906</v>
      </c>
      <c r="BS86" s="19">
        <f t="shared" si="80"/>
        <v>3.1791376641773193E-2</v>
      </c>
    </row>
    <row r="87" spans="2:71">
      <c r="B87" s="8">
        <v>70</v>
      </c>
      <c r="C87" s="8">
        <v>150</v>
      </c>
      <c r="D87" s="8">
        <v>25</v>
      </c>
      <c r="E87" s="8">
        <v>210</v>
      </c>
      <c r="F87" s="3">
        <f>Bank1!H68</f>
        <v>1.9843599999999999</v>
      </c>
      <c r="G87" s="3">
        <f>Bank1!I68</f>
        <v>4.4810000000000003E-2</v>
      </c>
      <c r="H87" s="19">
        <f>Bank1!AB68</f>
        <v>1.53586</v>
      </c>
      <c r="I87" s="19">
        <f>Bank1!AC68</f>
        <v>3.9203000000000002E-2</v>
      </c>
      <c r="J87" s="3">
        <f>Bank1!AV68</f>
        <v>0.77742800000000001</v>
      </c>
      <c r="K87" s="3">
        <f>Bank1!AW68</f>
        <v>1.566E-2</v>
      </c>
      <c r="L87" s="3">
        <f>Bank1!BP68</f>
        <v>0.99907599999999996</v>
      </c>
      <c r="M87" s="3">
        <f>Bank1!BQ68</f>
        <v>1.5353E-2</v>
      </c>
      <c r="N87" s="3">
        <f>Bank1!CJ68</f>
        <v>0.255687</v>
      </c>
      <c r="O87" s="3">
        <f>Bank1!CK68</f>
        <v>6.3125999999999998E-3</v>
      </c>
      <c r="P87" s="3">
        <f>Bank1!DD68</f>
        <v>0.206625</v>
      </c>
      <c r="Q87" s="3">
        <f>Bank1!DE68</f>
        <v>4.5602000000000004E-3</v>
      </c>
      <c r="R87" s="3">
        <f>Bank1!DX68</f>
        <v>0.42946400000000001</v>
      </c>
      <c r="S87" s="3">
        <f>Bank1!DY68</f>
        <v>9.2519000000000004E-3</v>
      </c>
      <c r="T87" s="3">
        <f>Bank1!ER68</f>
        <v>0.63976</v>
      </c>
      <c r="U87" s="3">
        <f>Bank1!ES68</f>
        <v>1.0899000000000001E-2</v>
      </c>
      <c r="V87" s="15">
        <f>Bank1!FL68</f>
        <v>0.28252500000000003</v>
      </c>
      <c r="W87" s="15">
        <f>Bank1!FM68</f>
        <v>6.9626000000000002E-3</v>
      </c>
      <c r="X87" s="15">
        <f>Bank1!GF68</f>
        <v>0.281499</v>
      </c>
      <c r="Y87" s="15">
        <f>Bank1!GG68</f>
        <v>7.0691E-3</v>
      </c>
      <c r="AA87" s="3">
        <f t="shared" si="106"/>
        <v>0.93969262078590832</v>
      </c>
      <c r="AC87">
        <f t="shared" si="88"/>
        <v>1.8646884489827249</v>
      </c>
      <c r="AD87">
        <f t="shared" si="89"/>
        <v>4.2107626337416555E-2</v>
      </c>
      <c r="AE87">
        <f t="shared" si="90"/>
        <v>1.4432363085602451</v>
      </c>
      <c r="AF87">
        <f t="shared" si="91"/>
        <v>3.6838769812669966E-2</v>
      </c>
      <c r="AG87">
        <f t="shared" si="92"/>
        <v>0.73054335479234711</v>
      </c>
      <c r="AH87">
        <f t="shared" si="93"/>
        <v>1.4715586441507325E-2</v>
      </c>
      <c r="AI87">
        <f t="shared" si="94"/>
        <v>0.9388243448043021</v>
      </c>
      <c r="AJ87">
        <f t="shared" si="95"/>
        <v>1.442710080692605E-2</v>
      </c>
      <c r="AK87">
        <f t="shared" si="96"/>
        <v>0.24026718713088654</v>
      </c>
      <c r="AL87">
        <f t="shared" si="97"/>
        <v>5.9319036379731245E-3</v>
      </c>
      <c r="AM87">
        <f t="shared" si="98"/>
        <v>0.1941639877698883</v>
      </c>
      <c r="AN87">
        <f t="shared" si="99"/>
        <v>4.2851862893078995E-3</v>
      </c>
      <c r="AO87">
        <f t="shared" si="100"/>
        <v>0.40356415169319931</v>
      </c>
      <c r="AP87">
        <f t="shared" si="101"/>
        <v>8.6939421582491461E-3</v>
      </c>
      <c r="AQ87">
        <f t="shared" si="102"/>
        <v>0.60117775107399274</v>
      </c>
      <c r="AR87">
        <f t="shared" si="103"/>
        <v>1.0241709873945615E-2</v>
      </c>
      <c r="AS87" s="23">
        <f t="shared" si="82"/>
        <v>0.26548665768753876</v>
      </c>
      <c r="AT87" s="23">
        <f t="shared" si="83"/>
        <v>6.5427038414839654E-3</v>
      </c>
      <c r="AU87" s="23">
        <f t="shared" si="84"/>
        <v>0.2645225330586124</v>
      </c>
      <c r="AV87" s="23">
        <f t="shared" si="85"/>
        <v>6.6427811055976647E-3</v>
      </c>
      <c r="AX87" s="3">
        <f t="shared" si="104"/>
        <v>25</v>
      </c>
      <c r="AY87" s="3">
        <f t="shared" si="105"/>
        <v>210</v>
      </c>
      <c r="AZ87" s="3">
        <f t="shared" si="63"/>
        <v>0.87412154063383585</v>
      </c>
      <c r="BA87" s="3">
        <f t="shared" si="64"/>
        <v>1.9739052508517704E-2</v>
      </c>
      <c r="BB87" s="3">
        <f t="shared" si="65"/>
        <v>1.2351569269102081</v>
      </c>
      <c r="BC87" s="3">
        <f t="shared" si="66"/>
        <v>3.1527520090152028E-2</v>
      </c>
      <c r="BD87" s="3">
        <f t="shared" si="67"/>
        <v>0.87380332917984149</v>
      </c>
      <c r="BE87" s="3">
        <f t="shared" si="68"/>
        <v>1.7601321453506073E-2</v>
      </c>
      <c r="BF87" s="3">
        <f t="shared" si="69"/>
        <v>0.96858864129368094</v>
      </c>
      <c r="BG87" s="3">
        <f t="shared" si="70"/>
        <v>1.4884494682868853E-2</v>
      </c>
      <c r="BH87" s="3">
        <f t="shared" si="71"/>
        <v>0.85873038926015233</v>
      </c>
      <c r="BI87" s="3">
        <f t="shared" si="72"/>
        <v>2.1201005351244442E-2</v>
      </c>
      <c r="BJ87" s="3">
        <f t="shared" si="73"/>
        <v>1.3570213880195616</v>
      </c>
      <c r="BK87" s="3">
        <f t="shared" si="74"/>
        <v>2.9949371729688111E-2</v>
      </c>
      <c r="BL87" s="3">
        <f t="shared" si="75"/>
        <v>0.97679140896642369</v>
      </c>
      <c r="BM87" s="3">
        <f t="shared" si="76"/>
        <v>2.1042919631485892E-2</v>
      </c>
      <c r="BN87" s="3">
        <f t="shared" si="77"/>
        <v>1.6104717494302472</v>
      </c>
      <c r="BO87" s="3">
        <f t="shared" si="78"/>
        <v>2.7436119165062309E-2</v>
      </c>
      <c r="BP87" s="19">
        <f t="shared" si="86"/>
        <v>1.1479279504070301</v>
      </c>
      <c r="BQ87" s="19">
        <f t="shared" si="79"/>
        <v>2.8289755411039688E-2</v>
      </c>
      <c r="BR87" s="19">
        <f t="shared" si="87"/>
        <v>1.1810593131171407</v>
      </c>
      <c r="BS87" s="19">
        <f t="shared" si="80"/>
        <v>2.965916891483231E-2</v>
      </c>
    </row>
    <row r="88" spans="2:71">
      <c r="B88" s="8">
        <v>70</v>
      </c>
      <c r="C88" s="8">
        <v>120</v>
      </c>
      <c r="D88" s="8">
        <v>25</v>
      </c>
      <c r="E88" s="8">
        <v>240</v>
      </c>
      <c r="F88" s="3">
        <f>Bank1!H69</f>
        <v>1.90903</v>
      </c>
      <c r="G88" s="3">
        <f>Bank1!I69</f>
        <v>4.7865999999999999E-2</v>
      </c>
      <c r="H88" s="19">
        <f>Bank1!AB69</f>
        <v>1.3463000000000001</v>
      </c>
      <c r="I88" s="19">
        <f>Bank1!AC69</f>
        <v>2.8653000000000001E-2</v>
      </c>
      <c r="J88" s="3">
        <f>Bank1!AV69</f>
        <v>0.69311400000000001</v>
      </c>
      <c r="K88" s="3">
        <f>Bank1!AW69</f>
        <v>1.3658E-2</v>
      </c>
      <c r="L88" s="3">
        <f>Bank1!BP69</f>
        <v>0.98289199999999999</v>
      </c>
      <c r="M88" s="3">
        <f>Bank1!BQ69</f>
        <v>1.4282E-2</v>
      </c>
      <c r="N88" s="3">
        <f>Bank1!CJ69</f>
        <v>0.233045</v>
      </c>
      <c r="O88" s="3">
        <f>Bank1!CK69</f>
        <v>6.5948999999999999E-3</v>
      </c>
      <c r="P88" s="3">
        <f>Bank1!DD69</f>
        <v>0.16281599999999999</v>
      </c>
      <c r="Q88" s="3">
        <f>Bank1!DE69</f>
        <v>3.6684999999999999E-3</v>
      </c>
      <c r="R88" s="3">
        <f>Bank1!DX69</f>
        <v>0.54223500000000002</v>
      </c>
      <c r="S88" s="3">
        <f>Bank1!DY69</f>
        <v>1.048E-2</v>
      </c>
      <c r="T88" s="3">
        <f>Bank1!ER69</f>
        <v>0.52004099999999998</v>
      </c>
      <c r="U88" s="3">
        <f>Bank1!ES69</f>
        <v>1.0614E-2</v>
      </c>
      <c r="V88" s="15">
        <f>Bank1!FL69</f>
        <v>0.289682</v>
      </c>
      <c r="W88" s="15">
        <f>Bank1!FM69</f>
        <v>5.8970000000000003E-3</v>
      </c>
      <c r="X88" s="15">
        <f>Bank1!GF69</f>
        <v>0.25822600000000001</v>
      </c>
      <c r="Y88" s="15">
        <f>Bank1!GG69</f>
        <v>5.6452000000000004E-3</v>
      </c>
      <c r="AA88" s="3">
        <f t="shared" si="106"/>
        <v>0.93969262078590832</v>
      </c>
      <c r="AC88">
        <f t="shared" si="88"/>
        <v>1.7939014038589225</v>
      </c>
      <c r="AD88">
        <f t="shared" si="89"/>
        <v>4.4979326986538289E-2</v>
      </c>
      <c r="AE88">
        <f t="shared" si="90"/>
        <v>1.2651081753640685</v>
      </c>
      <c r="AF88">
        <f t="shared" si="91"/>
        <v>2.6925012663378631E-2</v>
      </c>
      <c r="AG88">
        <f t="shared" si="92"/>
        <v>0.6513141111634041</v>
      </c>
      <c r="AH88">
        <f t="shared" si="93"/>
        <v>1.2834321814693937E-2</v>
      </c>
      <c r="AI88">
        <f t="shared" si="94"/>
        <v>0.92361635942950293</v>
      </c>
      <c r="AJ88">
        <f t="shared" si="95"/>
        <v>1.3420690010064342E-2</v>
      </c>
      <c r="AK88">
        <f t="shared" si="96"/>
        <v>0.218990666811052</v>
      </c>
      <c r="AL88">
        <f t="shared" si="97"/>
        <v>6.1971788648209868E-3</v>
      </c>
      <c r="AM88">
        <f t="shared" si="98"/>
        <v>0.15299699374587844</v>
      </c>
      <c r="AN88">
        <f t="shared" si="99"/>
        <v>3.4472623793531045E-3</v>
      </c>
      <c r="AO88">
        <f t="shared" si="100"/>
        <v>0.50953422823184702</v>
      </c>
      <c r="AP88">
        <f t="shared" si="101"/>
        <v>9.8479786658363187E-3</v>
      </c>
      <c r="AQ88">
        <f t="shared" si="102"/>
        <v>0.48867869020612453</v>
      </c>
      <c r="AR88">
        <f t="shared" si="103"/>
        <v>9.9738974770216312E-3</v>
      </c>
      <c r="AS88" s="23">
        <f t="shared" si="82"/>
        <v>0.27221203777450348</v>
      </c>
      <c r="AT88" s="23">
        <f t="shared" si="83"/>
        <v>5.5413673847745015E-3</v>
      </c>
      <c r="AU88" s="23">
        <f t="shared" si="84"/>
        <v>0.24265306669506198</v>
      </c>
      <c r="AV88" s="23">
        <f t="shared" si="85"/>
        <v>5.3047527828606099E-3</v>
      </c>
      <c r="AX88" s="3">
        <f t="shared" si="104"/>
        <v>25</v>
      </c>
      <c r="AY88" s="3">
        <f t="shared" si="105"/>
        <v>240</v>
      </c>
      <c r="AZ88" s="3">
        <f t="shared" si="63"/>
        <v>0.84093825954776946</v>
      </c>
      <c r="BA88" s="3">
        <f t="shared" si="64"/>
        <v>2.1085237388366623E-2</v>
      </c>
      <c r="BB88" s="3">
        <f t="shared" si="65"/>
        <v>1.0827105144343974</v>
      </c>
      <c r="BC88" s="3">
        <f t="shared" si="66"/>
        <v>2.3043084282915238E-2</v>
      </c>
      <c r="BD88" s="3">
        <f t="shared" si="67"/>
        <v>0.77903718505270803</v>
      </c>
      <c r="BE88" s="3">
        <f t="shared" si="68"/>
        <v>1.5351139745337543E-2</v>
      </c>
      <c r="BF88" s="3">
        <f t="shared" si="69"/>
        <v>0.95289850503708284</v>
      </c>
      <c r="BG88" s="3">
        <f t="shared" si="70"/>
        <v>1.384617684235869E-2</v>
      </c>
      <c r="BH88" s="3">
        <f t="shared" si="71"/>
        <v>0.78268673638132635</v>
      </c>
      <c r="BI88" s="3">
        <f t="shared" si="72"/>
        <v>2.2149116083851655E-2</v>
      </c>
      <c r="BJ88" s="3">
        <f t="shared" si="73"/>
        <v>1.0693032997545939</v>
      </c>
      <c r="BK88" s="3">
        <f t="shared" si="74"/>
        <v>2.4093081485540287E-2</v>
      </c>
      <c r="BL88" s="3">
        <f t="shared" si="75"/>
        <v>1.2332826258799545</v>
      </c>
      <c r="BM88" s="3">
        <f t="shared" si="76"/>
        <v>2.38361631381632E-2</v>
      </c>
      <c r="BN88" s="3">
        <f t="shared" si="77"/>
        <v>1.3091023806512678</v>
      </c>
      <c r="BO88" s="3">
        <f t="shared" si="78"/>
        <v>2.67186869270549E-2</v>
      </c>
      <c r="BP88" s="19">
        <f t="shared" si="86"/>
        <v>1.17700757288668</v>
      </c>
      <c r="BQ88" s="19">
        <f t="shared" si="79"/>
        <v>2.3960113701620232E-2</v>
      </c>
      <c r="BR88" s="19">
        <f t="shared" si="87"/>
        <v>1.0834149399784256</v>
      </c>
      <c r="BS88" s="19">
        <f t="shared" si="80"/>
        <v>2.3685043408356275E-2</v>
      </c>
    </row>
    <row r="89" spans="2:71">
      <c r="B89" s="8">
        <v>70</v>
      </c>
      <c r="C89" s="8">
        <v>90</v>
      </c>
      <c r="D89" s="8">
        <v>25</v>
      </c>
      <c r="E89" s="8">
        <v>270</v>
      </c>
      <c r="F89" s="3">
        <f>Bank1!H70</f>
        <v>1.9659500000000001</v>
      </c>
      <c r="G89" s="3">
        <f>Bank1!I70</f>
        <v>4.0696000000000003E-2</v>
      </c>
      <c r="H89" s="19">
        <f>Bank1!AB70</f>
        <v>1.1968099999999999</v>
      </c>
      <c r="I89" s="19">
        <f>Bank1!AC70</f>
        <v>2.4607E-2</v>
      </c>
      <c r="J89" s="3">
        <f>Bank1!AV70</f>
        <v>0.93547000000000002</v>
      </c>
      <c r="K89" s="3">
        <f>Bank1!AW70</f>
        <v>1.8433999999999999E-2</v>
      </c>
      <c r="L89" s="3">
        <f>Bank1!BP70</f>
        <v>1.0674999999999999</v>
      </c>
      <c r="M89" s="3">
        <f>Bank1!BQ70</f>
        <v>1.6893999999999999E-2</v>
      </c>
      <c r="N89" s="3">
        <f>Bank1!CJ70</f>
        <v>0.26627899999999999</v>
      </c>
      <c r="O89" s="3">
        <f>Bank1!CK70</f>
        <v>6.4394999999999999E-3</v>
      </c>
      <c r="P89" s="3">
        <f>Bank1!DD70</f>
        <v>0.13322899999999999</v>
      </c>
      <c r="Q89" s="3">
        <f>Bank1!DE70</f>
        <v>3.7030000000000001E-3</v>
      </c>
      <c r="R89" s="3">
        <f>Bank1!DX70</f>
        <v>0.55220800000000003</v>
      </c>
      <c r="S89" s="3">
        <f>Bank1!DY70</f>
        <v>1.0584E-2</v>
      </c>
      <c r="T89" s="3">
        <f>Bank1!ER70</f>
        <v>0.37434800000000001</v>
      </c>
      <c r="U89" s="3">
        <f>Bank1!ES70</f>
        <v>9.6179000000000004E-3</v>
      </c>
      <c r="V89" s="15">
        <f>Bank1!FL70</f>
        <v>0.38699</v>
      </c>
      <c r="W89" s="15">
        <f>Bank1!FM70</f>
        <v>8.0642000000000005E-3</v>
      </c>
      <c r="X89" s="15">
        <f>Bank1!GF70</f>
        <v>0.34937299999999999</v>
      </c>
      <c r="Y89" s="15">
        <f>Bank1!GG70</f>
        <v>7.5100000000000002E-3</v>
      </c>
      <c r="AA89" s="3">
        <f t="shared" si="106"/>
        <v>0.93969262078590832</v>
      </c>
      <c r="AC89">
        <f t="shared" si="88"/>
        <v>1.8473887078340565</v>
      </c>
      <c r="AD89">
        <f t="shared" si="89"/>
        <v>3.8241730895503326E-2</v>
      </c>
      <c r="AE89">
        <f t="shared" si="90"/>
        <v>1.1246335254827828</v>
      </c>
      <c r="AF89">
        <f t="shared" si="91"/>
        <v>2.3123016319678846E-2</v>
      </c>
      <c r="AG89">
        <f t="shared" si="92"/>
        <v>0.8790542559665937</v>
      </c>
      <c r="AH89">
        <f t="shared" si="93"/>
        <v>1.7322293771567434E-2</v>
      </c>
      <c r="AI89">
        <f t="shared" si="94"/>
        <v>1.003121872688957</v>
      </c>
      <c r="AJ89">
        <f t="shared" si="95"/>
        <v>1.5875167135557134E-2</v>
      </c>
      <c r="AK89">
        <f t="shared" si="96"/>
        <v>0.25022041137025086</v>
      </c>
      <c r="AL89">
        <f t="shared" si="97"/>
        <v>6.0511506315508567E-3</v>
      </c>
      <c r="AM89">
        <f t="shared" si="98"/>
        <v>0.12519430817468577</v>
      </c>
      <c r="AN89">
        <f t="shared" si="99"/>
        <v>3.4796817747702186E-3</v>
      </c>
      <c r="AO89">
        <f t="shared" si="100"/>
        <v>0.51890578273894494</v>
      </c>
      <c r="AP89">
        <f t="shared" si="101"/>
        <v>9.9457066983980533E-3</v>
      </c>
      <c r="AQ89">
        <f t="shared" si="102"/>
        <v>0.35177205320596322</v>
      </c>
      <c r="AR89">
        <f t="shared" si="103"/>
        <v>9.0378696574567874E-3</v>
      </c>
      <c r="AS89" s="23">
        <f t="shared" si="82"/>
        <v>0.36365164731793864</v>
      </c>
      <c r="AT89" s="23">
        <f t="shared" si="83"/>
        <v>7.5778692325417221E-3</v>
      </c>
      <c r="AU89" s="23">
        <f t="shared" si="84"/>
        <v>0.32830323000183514</v>
      </c>
      <c r="AV89" s="23">
        <f t="shared" si="85"/>
        <v>7.0570915821021717E-3</v>
      </c>
      <c r="AX89" s="3">
        <f t="shared" si="104"/>
        <v>25</v>
      </c>
      <c r="AY89" s="3">
        <f t="shared" si="105"/>
        <v>270</v>
      </c>
      <c r="AZ89" s="3">
        <f t="shared" si="63"/>
        <v>0.86601183394600267</v>
      </c>
      <c r="BA89" s="3">
        <f t="shared" si="64"/>
        <v>1.7926812784794386E-2</v>
      </c>
      <c r="BB89" s="3">
        <f t="shared" si="65"/>
        <v>0.96248887378758885</v>
      </c>
      <c r="BC89" s="3">
        <f t="shared" si="66"/>
        <v>1.9789242834945563E-2</v>
      </c>
      <c r="BD89" s="3">
        <f t="shared" si="67"/>
        <v>1.0514373039662404</v>
      </c>
      <c r="BE89" s="3">
        <f t="shared" si="68"/>
        <v>2.0719205598590737E-2</v>
      </c>
      <c r="BF89" s="3">
        <f t="shared" si="69"/>
        <v>1.0349246449529408</v>
      </c>
      <c r="BG89" s="3">
        <f t="shared" si="70"/>
        <v>1.6378470212491787E-2</v>
      </c>
      <c r="BH89" s="3">
        <f t="shared" si="71"/>
        <v>0.89430385323385264</v>
      </c>
      <c r="BI89" s="3">
        <f t="shared" si="72"/>
        <v>2.1627201780461076E-2</v>
      </c>
      <c r="BJ89" s="3">
        <f t="shared" si="73"/>
        <v>0.87498900183645822</v>
      </c>
      <c r="BK89" s="3">
        <f t="shared" si="74"/>
        <v>2.431966218916606E-2</v>
      </c>
      <c r="BL89" s="3">
        <f t="shared" si="75"/>
        <v>1.2559656463930178</v>
      </c>
      <c r="BM89" s="3">
        <f t="shared" si="76"/>
        <v>2.4072705215106804E-2</v>
      </c>
      <c r="BN89" s="3">
        <f t="shared" si="77"/>
        <v>0.94234850327578179</v>
      </c>
      <c r="BO89" s="3">
        <f t="shared" si="78"/>
        <v>2.4211198322566546E-2</v>
      </c>
      <c r="BP89" s="19">
        <f t="shared" si="86"/>
        <v>1.5723799222299497</v>
      </c>
      <c r="BQ89" s="19">
        <f t="shared" si="79"/>
        <v>3.2765668799831421E-2</v>
      </c>
      <c r="BR89" s="19">
        <f t="shared" si="87"/>
        <v>1.4658319759632354</v>
      </c>
      <c r="BS89" s="19">
        <f t="shared" si="80"/>
        <v>3.1509012257626944E-2</v>
      </c>
    </row>
    <row r="90" spans="2:71">
      <c r="B90" s="8">
        <v>70</v>
      </c>
      <c r="C90" s="8">
        <v>60</v>
      </c>
      <c r="D90" s="8">
        <v>25</v>
      </c>
      <c r="E90" s="8">
        <v>300</v>
      </c>
      <c r="F90" s="3">
        <f>Bank1!H71</f>
        <v>1.9901500000000001</v>
      </c>
      <c r="G90" s="3">
        <f>Bank1!I71</f>
        <v>4.9438999999999997E-2</v>
      </c>
      <c r="H90" s="19">
        <f>Bank1!AB71</f>
        <v>0.96982400000000002</v>
      </c>
      <c r="I90" s="19">
        <f>Bank1!AC71</f>
        <v>2.1787999999999998E-2</v>
      </c>
      <c r="J90" s="3">
        <f>Bank1!AV71</f>
        <v>0.84803600000000001</v>
      </c>
      <c r="K90" s="3">
        <f>Bank1!AW71</f>
        <v>1.6063999999999998E-2</v>
      </c>
      <c r="L90" s="3">
        <f>Bank1!BP71</f>
        <v>1.09137</v>
      </c>
      <c r="M90" s="3">
        <f>Bank1!BQ71</f>
        <v>1.5506000000000001E-2</v>
      </c>
      <c r="N90" s="3">
        <f>Bank1!CJ71</f>
        <v>0.25011299999999997</v>
      </c>
      <c r="O90" s="3">
        <f>Bank1!CK71</f>
        <v>6.0616999999999997E-3</v>
      </c>
      <c r="P90" s="3">
        <f>Bank1!DD71</f>
        <v>0.10906299999999999</v>
      </c>
      <c r="Q90" s="3">
        <f>Bank1!DE71</f>
        <v>4.0667999999999998E-3</v>
      </c>
      <c r="R90" s="3">
        <f>Bank1!DX71</f>
        <v>0.40316400000000002</v>
      </c>
      <c r="S90" s="3">
        <f>Bank1!DY71</f>
        <v>8.5950000000000002E-3</v>
      </c>
      <c r="T90" s="3">
        <f>Bank1!ER71</f>
        <v>0.42526700000000001</v>
      </c>
      <c r="U90" s="3">
        <f>Bank1!ES71</f>
        <v>9.0104999999999994E-3</v>
      </c>
      <c r="V90" s="15">
        <f>Bank1!FL71</f>
        <v>0.366425</v>
      </c>
      <c r="W90" s="15">
        <f>Bank1!FM71</f>
        <v>6.8535000000000002E-3</v>
      </c>
      <c r="X90" s="15">
        <f>Bank1!GF71</f>
        <v>0.30101899999999998</v>
      </c>
      <c r="Y90" s="15">
        <f>Bank1!GG71</f>
        <v>6.6684999999999999E-3</v>
      </c>
      <c r="AA90" s="3">
        <f t="shared" si="106"/>
        <v>0.93969262078590832</v>
      </c>
      <c r="AC90">
        <f t="shared" si="88"/>
        <v>1.8701292692570755</v>
      </c>
      <c r="AD90">
        <f t="shared" si="89"/>
        <v>4.6457463479034518E-2</v>
      </c>
      <c r="AE90">
        <f t="shared" si="90"/>
        <v>0.91133645626107274</v>
      </c>
      <c r="AF90">
        <f t="shared" si="91"/>
        <v>2.0474022821683369E-2</v>
      </c>
      <c r="AG90">
        <f t="shared" si="92"/>
        <v>0.79689317136079851</v>
      </c>
      <c r="AH90">
        <f t="shared" si="93"/>
        <v>1.509522226030483E-2</v>
      </c>
      <c r="AI90">
        <f t="shared" si="94"/>
        <v>1.0255523355471168</v>
      </c>
      <c r="AJ90">
        <f t="shared" si="95"/>
        <v>1.4570873777906295E-2</v>
      </c>
      <c r="AK90">
        <f t="shared" si="96"/>
        <v>0.23502934046262586</v>
      </c>
      <c r="AL90">
        <f t="shared" si="97"/>
        <v>5.6961347594179403E-3</v>
      </c>
      <c r="AM90">
        <f t="shared" si="98"/>
        <v>0.10248569630077352</v>
      </c>
      <c r="AN90">
        <f t="shared" si="99"/>
        <v>3.8215419502121315E-3</v>
      </c>
      <c r="AO90">
        <f t="shared" si="100"/>
        <v>0.37885023576652999</v>
      </c>
      <c r="AP90">
        <f t="shared" si="101"/>
        <v>8.0766580756548821E-3</v>
      </c>
      <c r="AQ90">
        <f t="shared" si="102"/>
        <v>0.39962026176376086</v>
      </c>
      <c r="AR90">
        <f t="shared" si="103"/>
        <v>8.4671003595914261E-3</v>
      </c>
      <c r="AS90" s="23">
        <f t="shared" si="82"/>
        <v>0.34432686857147643</v>
      </c>
      <c r="AT90" s="23">
        <f t="shared" si="83"/>
        <v>6.4401833765562232E-3</v>
      </c>
      <c r="AU90" s="23">
        <f t="shared" si="84"/>
        <v>0.2828653330163533</v>
      </c>
      <c r="AV90" s="23">
        <f t="shared" si="85"/>
        <v>6.2663402417108298E-3</v>
      </c>
      <c r="AX90" s="3">
        <f t="shared" si="104"/>
        <v>25</v>
      </c>
      <c r="AY90" s="3">
        <f t="shared" si="105"/>
        <v>300</v>
      </c>
      <c r="AZ90" s="3">
        <f t="shared" si="63"/>
        <v>0.8766720676149633</v>
      </c>
      <c r="BA90" s="3">
        <f t="shared" si="64"/>
        <v>2.1778152576849064E-2</v>
      </c>
      <c r="BB90" s="3">
        <f t="shared" si="65"/>
        <v>0.77994402581209599</v>
      </c>
      <c r="BC90" s="3">
        <f t="shared" si="66"/>
        <v>1.7522169418774897E-2</v>
      </c>
      <c r="BD90" s="3">
        <f t="shared" si="67"/>
        <v>0.95316438315105201</v>
      </c>
      <c r="BE90" s="3">
        <f t="shared" si="68"/>
        <v>1.8055404075933684E-2</v>
      </c>
      <c r="BF90" s="3">
        <f t="shared" si="69"/>
        <v>1.0580662386532</v>
      </c>
      <c r="BG90" s="3">
        <f t="shared" si="70"/>
        <v>1.5032825802941735E-2</v>
      </c>
      <c r="BH90" s="3">
        <f t="shared" si="71"/>
        <v>0.84000998818486838</v>
      </c>
      <c r="BI90" s="3">
        <f t="shared" si="72"/>
        <v>2.0358352206323611E-2</v>
      </c>
      <c r="BJ90" s="3">
        <f t="shared" si="73"/>
        <v>0.71627742839238939</v>
      </c>
      <c r="BK90" s="3">
        <f t="shared" si="74"/>
        <v>2.6708939290008244E-2</v>
      </c>
      <c r="BL90" s="3">
        <f t="shared" si="75"/>
        <v>0.91697355681626236</v>
      </c>
      <c r="BM90" s="3">
        <f t="shared" si="76"/>
        <v>1.9548837993560372E-2</v>
      </c>
      <c r="BN90" s="3">
        <f t="shared" si="77"/>
        <v>1.070527212493674</v>
      </c>
      <c r="BO90" s="3">
        <f t="shared" si="78"/>
        <v>2.2682186598476366E-2</v>
      </c>
      <c r="BP90" s="19">
        <f t="shared" si="86"/>
        <v>1.4888222253885355</v>
      </c>
      <c r="BQ90" s="19">
        <f t="shared" si="79"/>
        <v>2.7846470960497589E-2</v>
      </c>
      <c r="BR90" s="19">
        <f t="shared" si="87"/>
        <v>1.2629575713420245</v>
      </c>
      <c r="BS90" s="19">
        <f t="shared" si="80"/>
        <v>2.7978408553926137E-2</v>
      </c>
    </row>
    <row r="91" spans="2:71">
      <c r="B91" s="8">
        <v>70</v>
      </c>
      <c r="C91" s="8">
        <v>30</v>
      </c>
      <c r="D91" s="8">
        <v>25</v>
      </c>
      <c r="E91" s="8">
        <v>330</v>
      </c>
      <c r="F91" s="3">
        <f>Bank1!H72</f>
        <v>1.8978999999999999</v>
      </c>
      <c r="G91" s="3">
        <f>Bank1!I72</f>
        <v>4.3307999999999999E-2</v>
      </c>
      <c r="H91" s="19">
        <f>Bank1!AB72</f>
        <v>1.21061</v>
      </c>
      <c r="I91" s="19">
        <f>Bank1!AC72</f>
        <v>2.5014000000000002E-2</v>
      </c>
      <c r="J91" s="3">
        <f>Bank1!AV72</f>
        <v>0.69478899999999999</v>
      </c>
      <c r="K91" s="3">
        <f>Bank1!AW72</f>
        <v>1.3003000000000001E-2</v>
      </c>
      <c r="L91" s="3">
        <f>Bank1!BP72</f>
        <v>0.95844399999999996</v>
      </c>
      <c r="M91" s="3">
        <f>Bank1!BQ72</f>
        <v>1.4572999999999999E-2</v>
      </c>
      <c r="N91" s="3">
        <f>Bank1!CJ72</f>
        <v>0.24670600000000001</v>
      </c>
      <c r="O91" s="3">
        <f>Bank1!CK72</f>
        <v>6.4798E-3</v>
      </c>
      <c r="P91" s="3">
        <f>Bank1!DD72</f>
        <v>0.13345499999999999</v>
      </c>
      <c r="Q91" s="3">
        <f>Bank1!DE72</f>
        <v>4.5418999999999998E-3</v>
      </c>
      <c r="R91" s="3">
        <f>Bank1!DX72</f>
        <v>0.58037899999999998</v>
      </c>
      <c r="S91" s="3">
        <f>Bank1!DY72</f>
        <v>1.0834999999999999E-2</v>
      </c>
      <c r="T91" s="3">
        <f>Bank1!ER72</f>
        <v>0.52448799999999995</v>
      </c>
      <c r="U91" s="3">
        <f>Bank1!ES72</f>
        <v>1.0926E-2</v>
      </c>
      <c r="V91" s="15">
        <f>Bank1!FL72</f>
        <v>0.307529</v>
      </c>
      <c r="W91" s="15">
        <f>Bank1!FM72</f>
        <v>7.7730999999999998E-3</v>
      </c>
      <c r="X91" s="15">
        <f>Bank1!GF72</f>
        <v>0.26497700000000002</v>
      </c>
      <c r="Y91" s="15">
        <f>Bank1!GG72</f>
        <v>7.3693999999999999E-3</v>
      </c>
      <c r="AA91" s="3">
        <f t="shared" si="106"/>
        <v>0.93969262078590832</v>
      </c>
      <c r="AC91">
        <f t="shared" si="88"/>
        <v>1.7834426249895754</v>
      </c>
      <c r="AD91">
        <f t="shared" si="89"/>
        <v>4.0696208020996119E-2</v>
      </c>
      <c r="AE91">
        <f t="shared" si="90"/>
        <v>1.1376012836496285</v>
      </c>
      <c r="AF91">
        <f t="shared" si="91"/>
        <v>2.3505471216338711E-2</v>
      </c>
      <c r="AG91">
        <f t="shared" si="92"/>
        <v>0.65288809630322042</v>
      </c>
      <c r="AH91">
        <f t="shared" si="93"/>
        <v>1.2218823148079167E-2</v>
      </c>
      <c r="AI91">
        <f t="shared" si="94"/>
        <v>0.90064275423652906</v>
      </c>
      <c r="AJ91">
        <f t="shared" si="95"/>
        <v>1.3694140562713042E-2</v>
      </c>
      <c r="AK91">
        <f t="shared" si="96"/>
        <v>0.23182780770360831</v>
      </c>
      <c r="AL91">
        <f t="shared" si="97"/>
        <v>6.0890202441685288E-3</v>
      </c>
      <c r="AM91">
        <f t="shared" si="98"/>
        <v>0.12540667870698338</v>
      </c>
      <c r="AN91">
        <f t="shared" si="99"/>
        <v>4.2679899143475168E-3</v>
      </c>
      <c r="AO91">
        <f t="shared" si="100"/>
        <v>0.54537786355910467</v>
      </c>
      <c r="AP91">
        <f t="shared" si="101"/>
        <v>1.0181569546215316E-2</v>
      </c>
      <c r="AQ91">
        <f t="shared" si="102"/>
        <v>0.49285750329075945</v>
      </c>
      <c r="AR91">
        <f t="shared" si="103"/>
        <v>1.0267081574706835E-2</v>
      </c>
      <c r="AS91" s="23">
        <f t="shared" si="82"/>
        <v>0.2889827319776696</v>
      </c>
      <c r="AT91" s="23">
        <f t="shared" si="83"/>
        <v>7.3043247106309439E-3</v>
      </c>
      <c r="AU91" s="23">
        <f t="shared" si="84"/>
        <v>0.24899693157798763</v>
      </c>
      <c r="AV91" s="23">
        <f t="shared" si="85"/>
        <v>6.9249707996196725E-3</v>
      </c>
      <c r="AX91" s="3">
        <f t="shared" si="104"/>
        <v>25</v>
      </c>
      <c r="AY91" s="3">
        <f t="shared" si="105"/>
        <v>330</v>
      </c>
      <c r="AZ91" s="3">
        <f t="shared" si="63"/>
        <v>0.83603543307109451</v>
      </c>
      <c r="BA91" s="3">
        <f t="shared" si="64"/>
        <v>1.9077413212204523E-2</v>
      </c>
      <c r="BB91" s="3">
        <f t="shared" si="65"/>
        <v>0.97358699835060958</v>
      </c>
      <c r="BC91" s="3">
        <f t="shared" si="66"/>
        <v>2.0116557088362186E-2</v>
      </c>
      <c r="BD91" s="3">
        <f t="shared" si="67"/>
        <v>0.78091982958876305</v>
      </c>
      <c r="BE91" s="3">
        <f t="shared" si="68"/>
        <v>1.4614941434223466E-2</v>
      </c>
      <c r="BF91" s="3">
        <f t="shared" si="69"/>
        <v>0.92919654932765949</v>
      </c>
      <c r="BG91" s="3">
        <f t="shared" si="70"/>
        <v>1.4128296815830639E-2</v>
      </c>
      <c r="BH91" s="3">
        <f t="shared" si="71"/>
        <v>0.82856750406870561</v>
      </c>
      <c r="BI91" s="3">
        <f t="shared" si="72"/>
        <v>2.1762550213064939E-2</v>
      </c>
      <c r="BJ91" s="3">
        <f t="shared" si="73"/>
        <v>0.87647326963412264</v>
      </c>
      <c r="BK91" s="3">
        <f t="shared" si="74"/>
        <v>2.9829185443417047E-2</v>
      </c>
      <c r="BL91" s="3">
        <f t="shared" si="75"/>
        <v>1.3200389814851163</v>
      </c>
      <c r="BM91" s="3">
        <f t="shared" si="76"/>
        <v>2.4643590420038001E-2</v>
      </c>
      <c r="BN91" s="3">
        <f t="shared" si="77"/>
        <v>1.3202968408702815</v>
      </c>
      <c r="BO91" s="3">
        <f t="shared" si="78"/>
        <v>2.7504086429715646E-2</v>
      </c>
      <c r="BP91" s="19">
        <f t="shared" si="86"/>
        <v>1.2495217579354874</v>
      </c>
      <c r="BQ91" s="19">
        <f t="shared" si="79"/>
        <v>3.1582899748018353E-2</v>
      </c>
      <c r="BR91" s="19">
        <f t="shared" si="87"/>
        <v>1.1117394861503616</v>
      </c>
      <c r="BS91" s="19">
        <f t="shared" si="80"/>
        <v>3.0919109844388282E-2</v>
      </c>
    </row>
    <row r="92" spans="2:71">
      <c r="B92" s="8">
        <v>70</v>
      </c>
      <c r="C92" s="8">
        <v>0</v>
      </c>
      <c r="D92" s="8">
        <v>25</v>
      </c>
      <c r="E92" s="8">
        <v>0</v>
      </c>
      <c r="F92" s="3">
        <f>Bank1!H73</f>
        <v>2.7859799999999999</v>
      </c>
      <c r="G92" s="3">
        <f>Bank1!I73</f>
        <v>5.9360000000000003E-2</v>
      </c>
      <c r="H92" s="19">
        <f>Bank1!AB73</f>
        <v>1.26515</v>
      </c>
      <c r="I92" s="19">
        <f>Bank1!AC73</f>
        <v>2.9843000000000001E-2</v>
      </c>
      <c r="J92" s="3">
        <f>Bank1!AV73</f>
        <v>1.25024</v>
      </c>
      <c r="K92" s="3">
        <f>Bank1!AW73</f>
        <v>2.4705999999999999E-2</v>
      </c>
      <c r="L92" s="3">
        <f>Bank1!BP73</f>
        <v>1.23329</v>
      </c>
      <c r="M92" s="3">
        <f>Bank1!BQ73</f>
        <v>1.753E-2</v>
      </c>
      <c r="N92" s="3">
        <f>Bank1!CJ73</f>
        <v>0.36580299999999999</v>
      </c>
      <c r="O92" s="3">
        <f>Bank1!CK73</f>
        <v>8.1188000000000007E-3</v>
      </c>
      <c r="P92" s="3">
        <f>Bank1!DD73</f>
        <v>0.15461900000000001</v>
      </c>
      <c r="Q92" s="3">
        <f>Bank1!DE73</f>
        <v>4.3112999999999997E-3</v>
      </c>
      <c r="R92" s="3">
        <f>Bank1!DX73</f>
        <v>0.64384200000000003</v>
      </c>
      <c r="S92" s="3">
        <f>Bank1!DY73</f>
        <v>1.1165E-2</v>
      </c>
      <c r="T92" s="3">
        <f>Bank1!ER73</f>
        <v>0.37008200000000002</v>
      </c>
      <c r="U92" s="3">
        <f>Bank1!ES73</f>
        <v>9.6027000000000005E-3</v>
      </c>
      <c r="V92" s="15">
        <f>Bank1!FL73</f>
        <v>0.35143099999999999</v>
      </c>
      <c r="W92" s="15">
        <f>Bank1!FM73</f>
        <v>7.8221000000000002E-3</v>
      </c>
      <c r="X92" s="15">
        <f>Bank1!GF73</f>
        <v>0.31605</v>
      </c>
      <c r="Y92" s="15">
        <f>Bank1!GG73</f>
        <v>7.2465000000000003E-3</v>
      </c>
      <c r="AA92" s="3">
        <f t="shared" si="106"/>
        <v>0.93969262078590832</v>
      </c>
      <c r="AC92">
        <f t="shared" si="88"/>
        <v>2.6179648476571247</v>
      </c>
      <c r="AD92">
        <f t="shared" si="89"/>
        <v>5.5780153969851518E-2</v>
      </c>
      <c r="AE92">
        <f t="shared" si="90"/>
        <v>1.1888521191872918</v>
      </c>
      <c r="AF92">
        <f t="shared" si="91"/>
        <v>2.8043246882113862E-2</v>
      </c>
      <c r="AG92">
        <f t="shared" si="92"/>
        <v>1.174841302211374</v>
      </c>
      <c r="AH92">
        <f t="shared" si="93"/>
        <v>2.3216045889136651E-2</v>
      </c>
      <c r="AI92">
        <f t="shared" si="94"/>
        <v>1.1589135122890528</v>
      </c>
      <c r="AJ92">
        <f t="shared" si="95"/>
        <v>1.6472811642376975E-2</v>
      </c>
      <c r="AK92">
        <f t="shared" si="96"/>
        <v>0.34374237976134758</v>
      </c>
      <c r="AL92">
        <f t="shared" si="97"/>
        <v>7.6291764496366331E-3</v>
      </c>
      <c r="AM92">
        <f t="shared" si="98"/>
        <v>0.14529433333329636</v>
      </c>
      <c r="AN92">
        <f t="shared" si="99"/>
        <v>4.0512967959942863E-3</v>
      </c>
      <c r="AO92">
        <f t="shared" si="100"/>
        <v>0.60501357635204078</v>
      </c>
      <c r="AP92">
        <f t="shared" si="101"/>
        <v>1.0491668111074666E-2</v>
      </c>
      <c r="AQ92">
        <f t="shared" si="102"/>
        <v>0.34776332448569053</v>
      </c>
      <c r="AR92">
        <f t="shared" si="103"/>
        <v>9.0235863296208429E-3</v>
      </c>
      <c r="AS92" s="23">
        <f t="shared" si="82"/>
        <v>0.33023711741541256</v>
      </c>
      <c r="AT92" s="23">
        <f t="shared" si="83"/>
        <v>7.3503696490494538E-3</v>
      </c>
      <c r="AU92" s="23">
        <f t="shared" si="84"/>
        <v>0.29698985279938633</v>
      </c>
      <c r="AV92" s="23">
        <f t="shared" si="85"/>
        <v>6.809482576525085E-3</v>
      </c>
      <c r="AX92" s="3">
        <f t="shared" si="104"/>
        <v>25</v>
      </c>
      <c r="AY92" s="3">
        <f t="shared" si="105"/>
        <v>0</v>
      </c>
      <c r="AZ92" s="3">
        <f t="shared" si="63"/>
        <v>1.227239578390541</v>
      </c>
      <c r="BA92" s="3">
        <f t="shared" si="64"/>
        <v>2.6148407875599439E-2</v>
      </c>
      <c r="BB92" s="3">
        <f t="shared" si="65"/>
        <v>1.0174487167322868</v>
      </c>
      <c r="BC92" s="3">
        <f t="shared" si="66"/>
        <v>2.4000096473494551E-2</v>
      </c>
      <c r="BD92" s="3">
        <f t="shared" si="67"/>
        <v>1.4052283610492611</v>
      </c>
      <c r="BE92" s="3">
        <f t="shared" si="68"/>
        <v>2.776872591509074E-2</v>
      </c>
      <c r="BF92" s="3">
        <f t="shared" si="69"/>
        <v>1.1956554710763583</v>
      </c>
      <c r="BG92" s="3">
        <f t="shared" si="70"/>
        <v>1.699506231946141E-2</v>
      </c>
      <c r="BH92" s="3">
        <f t="shared" si="71"/>
        <v>1.2285573868930819</v>
      </c>
      <c r="BI92" s="3">
        <f t="shared" si="72"/>
        <v>2.7267167608542184E-2</v>
      </c>
      <c r="BJ92" s="3">
        <f t="shared" si="73"/>
        <v>1.0154690380844362</v>
      </c>
      <c r="BK92" s="3">
        <f t="shared" si="74"/>
        <v>2.8314706885269141E-2</v>
      </c>
      <c r="BL92" s="3">
        <f t="shared" si="75"/>
        <v>1.4643819606108084</v>
      </c>
      <c r="BM92" s="3">
        <f t="shared" si="76"/>
        <v>2.5394156625724439E-2</v>
      </c>
      <c r="BN92" s="3">
        <f t="shared" si="77"/>
        <v>0.93160967546055506</v>
      </c>
      <c r="BO92" s="3">
        <f t="shared" si="78"/>
        <v>2.4172935269872822E-2</v>
      </c>
      <c r="BP92" s="19">
        <f t="shared" si="86"/>
        <v>1.4279000709299814</v>
      </c>
      <c r="BQ92" s="19">
        <f t="shared" si="79"/>
        <v>3.1781991756052848E-2</v>
      </c>
      <c r="BR92" s="19">
        <f t="shared" si="87"/>
        <v>1.3260217475396798</v>
      </c>
      <c r="BS92" s="19">
        <f t="shared" si="80"/>
        <v>3.0403469683740834E-2</v>
      </c>
    </row>
    <row r="93" spans="2:71">
      <c r="B93" s="8">
        <v>75</v>
      </c>
      <c r="C93" s="8">
        <v>0</v>
      </c>
      <c r="D93" s="8">
        <v>30</v>
      </c>
      <c r="E93" s="8">
        <v>0</v>
      </c>
      <c r="F93" s="3">
        <f>Bank1!H74</f>
        <v>2.99661</v>
      </c>
      <c r="G93" s="3">
        <f>Bank1!I74</f>
        <v>6.6736000000000004E-2</v>
      </c>
      <c r="H93" s="19">
        <f>Bank1!AB74</f>
        <v>0.896787</v>
      </c>
      <c r="I93" s="19">
        <f>Bank1!AC74</f>
        <v>1.9075000000000002E-2</v>
      </c>
      <c r="J93" s="3">
        <f>Bank1!AV74</f>
        <v>1.59826</v>
      </c>
      <c r="K93" s="3">
        <f>Bank1!AW74</f>
        <v>3.8241999999999998E-2</v>
      </c>
      <c r="L93" s="3">
        <f>Bank1!BP74</f>
        <v>1.2430600000000001</v>
      </c>
      <c r="M93" s="3">
        <f>Bank1!BQ74</f>
        <v>1.8955E-2</v>
      </c>
      <c r="N93" s="3">
        <f>Bank1!CJ74</f>
        <v>0.40920099999999998</v>
      </c>
      <c r="O93" s="3">
        <f>Bank1!CK74</f>
        <v>8.9282000000000007E-3</v>
      </c>
      <c r="P93" s="3">
        <f>Bank1!DD74</f>
        <v>0.101437</v>
      </c>
      <c r="Q93" s="3">
        <f>Bank1!DE74</f>
        <v>4.0915999999999999E-3</v>
      </c>
      <c r="R93" s="3">
        <f>Bank1!DX74</f>
        <v>0.57222899999999999</v>
      </c>
      <c r="S93" s="3">
        <f>Bank1!DY74</f>
        <v>1.0673999999999999E-2</v>
      </c>
      <c r="T93" s="3">
        <f>Bank1!ER74</f>
        <v>0.42113600000000001</v>
      </c>
      <c r="U93" s="3">
        <f>Bank1!ES74</f>
        <v>1.0008E-2</v>
      </c>
      <c r="V93" s="15">
        <f>Bank1!FL74</f>
        <v>0.340202</v>
      </c>
      <c r="W93" s="15">
        <f>Bank1!FM74</f>
        <v>6.7660999999999997E-3</v>
      </c>
      <c r="X93" s="15">
        <f>Bank1!GF74</f>
        <v>0.38311899999999999</v>
      </c>
      <c r="Y93" s="15">
        <f>Bank1!GG74</f>
        <v>7.9045000000000001E-3</v>
      </c>
      <c r="AA93" s="3">
        <f t="shared" si="106"/>
        <v>0.96592582628906831</v>
      </c>
      <c r="AC93">
        <f t="shared" si="88"/>
        <v>2.8945029903160848</v>
      </c>
      <c r="AD93">
        <f t="shared" si="89"/>
        <v>6.4462025943227266E-2</v>
      </c>
      <c r="AE93">
        <f t="shared" si="90"/>
        <v>0.86622972398029474</v>
      </c>
      <c r="AF93">
        <f t="shared" si="91"/>
        <v>1.8425035136463978E-2</v>
      </c>
      <c r="AG93">
        <f t="shared" si="92"/>
        <v>1.5438006111247664</v>
      </c>
      <c r="AH93">
        <f t="shared" si="93"/>
        <v>3.6938935448946546E-2</v>
      </c>
      <c r="AI93">
        <f t="shared" si="94"/>
        <v>1.2007037576268893</v>
      </c>
      <c r="AJ93">
        <f t="shared" si="95"/>
        <v>1.8309124037309291E-2</v>
      </c>
      <c r="AK93">
        <f t="shared" si="96"/>
        <v>0.395257814043313</v>
      </c>
      <c r="AL93">
        <f t="shared" si="97"/>
        <v>8.6239789622740599E-3</v>
      </c>
      <c r="AM93">
        <f t="shared" si="98"/>
        <v>9.7980618041284218E-2</v>
      </c>
      <c r="AN93">
        <f t="shared" si="99"/>
        <v>3.9521821108443522E-3</v>
      </c>
      <c r="AO93">
        <f t="shared" si="100"/>
        <v>0.55273076965156731</v>
      </c>
      <c r="AP93">
        <f t="shared" si="101"/>
        <v>1.0310292269809515E-2</v>
      </c>
      <c r="AQ93">
        <f t="shared" si="102"/>
        <v>0.40678613878007308</v>
      </c>
      <c r="AR93">
        <f t="shared" si="103"/>
        <v>9.6669856695009958E-3</v>
      </c>
      <c r="AS93" s="23">
        <f t="shared" si="82"/>
        <v>0.32860989795519363</v>
      </c>
      <c r="AT93" s="23">
        <f t="shared" si="83"/>
        <v>6.5355507332544652E-3</v>
      </c>
      <c r="AU93" s="23">
        <f t="shared" si="84"/>
        <v>0.37006453664204153</v>
      </c>
      <c r="AV93" s="23">
        <f t="shared" si="85"/>
        <v>7.6351606939019405E-3</v>
      </c>
      <c r="AX93" s="3">
        <f t="shared" si="104"/>
        <v>30</v>
      </c>
      <c r="AY93" s="3">
        <f t="shared" si="105"/>
        <v>0</v>
      </c>
      <c r="AZ93" s="3">
        <f t="shared" si="63"/>
        <v>1.3568740744035044</v>
      </c>
      <c r="BA93" s="3">
        <f t="shared" si="64"/>
        <v>3.0218262713330155E-2</v>
      </c>
      <c r="BB93" s="3">
        <f t="shared" si="65"/>
        <v>0.74134058125043112</v>
      </c>
      <c r="BC93" s="3">
        <f t="shared" si="66"/>
        <v>1.5768595650195612E-2</v>
      </c>
      <c r="BD93" s="3">
        <f t="shared" si="67"/>
        <v>1.846540803829684</v>
      </c>
      <c r="BE93" s="3">
        <f t="shared" si="68"/>
        <v>4.4182682054268244E-2</v>
      </c>
      <c r="BF93" s="3">
        <f t="shared" si="69"/>
        <v>1.2387706258708817</v>
      </c>
      <c r="BG93" s="3">
        <f t="shared" si="70"/>
        <v>1.888959278987544E-2</v>
      </c>
      <c r="BH93" s="3">
        <f t="shared" si="71"/>
        <v>1.4126768643053647</v>
      </c>
      <c r="BI93" s="3">
        <f t="shared" si="72"/>
        <v>3.0822655809470551E-2</v>
      </c>
      <c r="BJ93" s="3">
        <f t="shared" si="73"/>
        <v>0.68479122117627955</v>
      </c>
      <c r="BK93" s="3">
        <f t="shared" si="74"/>
        <v>2.7621989614882794E-2</v>
      </c>
      <c r="BL93" s="3">
        <f t="shared" si="75"/>
        <v>1.337836041684642</v>
      </c>
      <c r="BM93" s="3">
        <f t="shared" si="76"/>
        <v>2.495515241090869E-2</v>
      </c>
      <c r="BN93" s="3">
        <f t="shared" si="77"/>
        <v>1.0897236023701216</v>
      </c>
      <c r="BO93" s="3">
        <f t="shared" si="78"/>
        <v>2.589651279520197E-2</v>
      </c>
      <c r="BP93" s="19">
        <f t="shared" si="86"/>
        <v>1.420864196825792</v>
      </c>
      <c r="BQ93" s="19">
        <f t="shared" si="79"/>
        <v>2.8258826350647529E-2</v>
      </c>
      <c r="BR93" s="19">
        <f t="shared" si="87"/>
        <v>1.6522908744360838</v>
      </c>
      <c r="BS93" s="19">
        <f t="shared" si="80"/>
        <v>3.4090016984226895E-2</v>
      </c>
    </row>
    <row r="94" spans="2:71">
      <c r="B94" s="8">
        <v>75</v>
      </c>
      <c r="C94" s="8">
        <v>30</v>
      </c>
      <c r="D94" s="8">
        <v>30</v>
      </c>
      <c r="E94" s="8">
        <v>330</v>
      </c>
      <c r="F94" s="3">
        <f>Bank1!H75</f>
        <v>2.0575399999999999</v>
      </c>
      <c r="G94" s="3">
        <f>Bank1!I75</f>
        <v>4.4511000000000002E-2</v>
      </c>
      <c r="H94" s="19">
        <f>Bank1!AB75</f>
        <v>0.98161799999999999</v>
      </c>
      <c r="I94" s="19">
        <f>Bank1!AC75</f>
        <v>2.0955999999999999E-2</v>
      </c>
      <c r="J94" s="3">
        <f>Bank1!AV75</f>
        <v>1.2100500000000001</v>
      </c>
      <c r="K94" s="3">
        <f>Bank1!AW75</f>
        <v>2.4202999999999999E-2</v>
      </c>
      <c r="L94" s="3">
        <f>Bank1!BP75</f>
        <v>0.99367300000000003</v>
      </c>
      <c r="M94" s="3">
        <f>Bank1!BQ75</f>
        <v>1.3851E-2</v>
      </c>
      <c r="N94" s="3">
        <f>Bank1!CJ75</f>
        <v>0.247581</v>
      </c>
      <c r="O94" s="3">
        <f>Bank1!CK75</f>
        <v>5.8779000000000001E-3</v>
      </c>
      <c r="P94" s="3">
        <f>Bank1!DD75</f>
        <v>0.11187800000000001</v>
      </c>
      <c r="Q94" s="3">
        <f>Bank1!DE75</f>
        <v>3.7383E-3</v>
      </c>
      <c r="R94" s="3">
        <f>Bank1!DX75</f>
        <v>0.576797</v>
      </c>
      <c r="S94" s="3">
        <f>Bank1!DY75</f>
        <v>1.0840000000000001E-2</v>
      </c>
      <c r="T94" s="3">
        <f>Bank1!ER75</f>
        <v>0.51878199999999997</v>
      </c>
      <c r="U94" s="3">
        <f>Bank1!ES75</f>
        <v>1.0827E-2</v>
      </c>
      <c r="V94" s="15">
        <f>Bank1!FL75</f>
        <v>0.31685200000000002</v>
      </c>
      <c r="W94" s="15">
        <f>Bank1!FM75</f>
        <v>7.5766999999999996E-3</v>
      </c>
      <c r="X94" s="15">
        <f>Bank1!GF75</f>
        <v>0.27043699999999998</v>
      </c>
      <c r="Y94" s="15">
        <f>Bank1!GG75</f>
        <v>6.0089999999999996E-3</v>
      </c>
      <c r="AA94" s="3">
        <f t="shared" si="106"/>
        <v>0.96592582628906831</v>
      </c>
      <c r="AC94">
        <f t="shared" si="88"/>
        <v>1.9874310246228095</v>
      </c>
      <c r="AD94">
        <f t="shared" si="89"/>
        <v>4.2994324453952723E-2</v>
      </c>
      <c r="AE94">
        <f t="shared" si="90"/>
        <v>0.94817017775022261</v>
      </c>
      <c r="AF94">
        <f t="shared" si="91"/>
        <v>2.0241941615713716E-2</v>
      </c>
      <c r="AG94">
        <f t="shared" si="92"/>
        <v>1.1688185461010872</v>
      </c>
      <c r="AH94">
        <f t="shared" si="93"/>
        <v>2.3378302773674319E-2</v>
      </c>
      <c r="AI94">
        <f t="shared" si="94"/>
        <v>0.95981441358613739</v>
      </c>
      <c r="AJ94">
        <f t="shared" si="95"/>
        <v>1.3379038619929886E-2</v>
      </c>
      <c r="AK94">
        <f t="shared" si="96"/>
        <v>0.23914488199847381</v>
      </c>
      <c r="AL94">
        <f t="shared" si="97"/>
        <v>5.6776154143445149E-3</v>
      </c>
      <c r="AM94">
        <f t="shared" si="98"/>
        <v>0.10806584959356839</v>
      </c>
      <c r="AN94">
        <f t="shared" si="99"/>
        <v>3.610920516416424E-3</v>
      </c>
      <c r="AO94">
        <f t="shared" si="100"/>
        <v>0.55714311882605572</v>
      </c>
      <c r="AP94">
        <f t="shared" si="101"/>
        <v>1.0470635956973501E-2</v>
      </c>
      <c r="AQ94">
        <f t="shared" si="102"/>
        <v>0.50110493201389539</v>
      </c>
      <c r="AR94">
        <f t="shared" si="103"/>
        <v>1.0458078921231743E-2</v>
      </c>
      <c r="AS94" s="23">
        <f t="shared" si="82"/>
        <v>0.30605552991134388</v>
      </c>
      <c r="AT94" s="23">
        <f t="shared" si="83"/>
        <v>7.3185302080443831E-3</v>
      </c>
      <c r="AU94" s="23">
        <f t="shared" si="84"/>
        <v>0.26122208268413677</v>
      </c>
      <c r="AV94" s="23">
        <f t="shared" si="85"/>
        <v>5.8042482901710111E-3</v>
      </c>
      <c r="AX94" s="3">
        <f t="shared" si="104"/>
        <v>30</v>
      </c>
      <c r="AY94" s="3">
        <f t="shared" si="105"/>
        <v>330</v>
      </c>
      <c r="AZ94" s="3">
        <f t="shared" si="63"/>
        <v>0.93166033719709485</v>
      </c>
      <c r="BA94" s="3">
        <f t="shared" si="64"/>
        <v>2.0154715470406356E-2</v>
      </c>
      <c r="BB94" s="3">
        <f t="shared" si="65"/>
        <v>0.81146722542352379</v>
      </c>
      <c r="BC94" s="3">
        <f t="shared" si="66"/>
        <v>1.7323548647208351E-2</v>
      </c>
      <c r="BD94" s="3">
        <f t="shared" si="67"/>
        <v>1.3980245389824617</v>
      </c>
      <c r="BE94" s="3">
        <f t="shared" si="68"/>
        <v>2.7962801468528174E-2</v>
      </c>
      <c r="BF94" s="3">
        <f t="shared" si="69"/>
        <v>0.99024417495615391</v>
      </c>
      <c r="BG94" s="3">
        <f t="shared" si="70"/>
        <v>1.3803204945004734E-2</v>
      </c>
      <c r="BH94" s="3">
        <f t="shared" si="71"/>
        <v>0.85471919849068434</v>
      </c>
      <c r="BI94" s="3">
        <f t="shared" si="72"/>
        <v>2.0292162875214147E-2</v>
      </c>
      <c r="BJ94" s="3">
        <f t="shared" si="73"/>
        <v>0.75527738638524222</v>
      </c>
      <c r="BK94" s="3">
        <f t="shared" si="74"/>
        <v>2.52368960253486E-2</v>
      </c>
      <c r="BL94" s="3">
        <f t="shared" si="75"/>
        <v>1.3485157434096775</v>
      </c>
      <c r="BM94" s="3">
        <f t="shared" si="76"/>
        <v>2.5343250153105696E-2</v>
      </c>
      <c r="BN94" s="3">
        <f t="shared" si="77"/>
        <v>1.3423905576459298</v>
      </c>
      <c r="BO94" s="3">
        <f t="shared" si="78"/>
        <v>2.8015741809917241E-2</v>
      </c>
      <c r="BP94" s="19">
        <f t="shared" si="86"/>
        <v>1.3233421981430029</v>
      </c>
      <c r="BQ94" s="19">
        <f t="shared" si="79"/>
        <v>3.1644322373442772E-2</v>
      </c>
      <c r="BR94" s="19">
        <f t="shared" si="87"/>
        <v>1.1663232238804946</v>
      </c>
      <c r="BS94" s="19">
        <f t="shared" si="80"/>
        <v>2.5915227029947425E-2</v>
      </c>
    </row>
    <row r="95" spans="2:71">
      <c r="B95" s="8">
        <v>75</v>
      </c>
      <c r="C95" s="8">
        <v>60</v>
      </c>
      <c r="D95" s="8">
        <v>30</v>
      </c>
      <c r="E95" s="8">
        <v>300</v>
      </c>
      <c r="F95" s="3">
        <f>Bank1!H76</f>
        <v>3.6296300000000001</v>
      </c>
      <c r="G95" s="3">
        <f>Bank1!I76</f>
        <v>8.4856000000000001E-2</v>
      </c>
      <c r="H95" s="19">
        <f>Bank1!AB76</f>
        <v>1.26278</v>
      </c>
      <c r="I95" s="19">
        <f>Bank1!AC76</f>
        <v>2.9367999999999998E-2</v>
      </c>
      <c r="J95" s="3">
        <f>Bank1!AV76</f>
        <v>0.95943500000000004</v>
      </c>
      <c r="K95" s="3">
        <f>Bank1!AW76</f>
        <v>1.814E-2</v>
      </c>
      <c r="L95" s="3">
        <f>Bank1!BP76</f>
        <v>1.0846899999999999</v>
      </c>
      <c r="M95" s="3">
        <f>Bank1!BQ76</f>
        <v>1.6580999999999999E-2</v>
      </c>
      <c r="N95" s="3">
        <f>Bank1!CJ76</f>
        <v>0.50081600000000004</v>
      </c>
      <c r="O95" s="3">
        <f>Bank1!CK76</f>
        <v>1.1583E-2</v>
      </c>
      <c r="P95" s="3">
        <f>Bank1!DD76</f>
        <v>0.14468700000000001</v>
      </c>
      <c r="Q95" s="3">
        <f>Bank1!DE76</f>
        <v>4.2762E-3</v>
      </c>
      <c r="R95" s="3">
        <f>Bank1!DX76</f>
        <v>0.45459899999999998</v>
      </c>
      <c r="S95" s="3">
        <f>Bank1!DY76</f>
        <v>8.9794000000000002E-3</v>
      </c>
      <c r="T95" s="3">
        <f>Bank1!ER76</f>
        <v>0.48498999999999998</v>
      </c>
      <c r="U95" s="3">
        <f>Bank1!ES76</f>
        <v>9.4455000000000008E-3</v>
      </c>
      <c r="V95" s="15">
        <f>Bank1!FL76</f>
        <v>0.32758999999999999</v>
      </c>
      <c r="W95" s="15">
        <f>Bank1!FM76</f>
        <v>7.5439000000000001E-3</v>
      </c>
      <c r="X95" s="15">
        <f>Bank1!GF76</f>
        <v>0.39540199999999998</v>
      </c>
      <c r="Y95" s="15">
        <f>Bank1!GG76</f>
        <v>9.4613000000000006E-3</v>
      </c>
      <c r="AA95" s="3">
        <f t="shared" si="106"/>
        <v>0.96592582628906831</v>
      </c>
      <c r="AC95">
        <f t="shared" si="88"/>
        <v>3.505953356873591</v>
      </c>
      <c r="AD95">
        <f t="shared" si="89"/>
        <v>8.1964601915585175E-2</v>
      </c>
      <c r="AE95">
        <f t="shared" si="90"/>
        <v>1.2197518149213098</v>
      </c>
      <c r="AF95">
        <f t="shared" si="91"/>
        <v>2.8367309666457355E-2</v>
      </c>
      <c r="AG95">
        <f t="shared" si="92"/>
        <v>0.92674304514565231</v>
      </c>
      <c r="AH95">
        <f t="shared" si="93"/>
        <v>1.7521894488883701E-2</v>
      </c>
      <c r="AI95">
        <f t="shared" si="94"/>
        <v>1.0477300845174895</v>
      </c>
      <c r="AJ95">
        <f t="shared" si="95"/>
        <v>1.6016016125699039E-2</v>
      </c>
      <c r="AK95">
        <f t="shared" si="96"/>
        <v>0.48375110861878606</v>
      </c>
      <c r="AL95">
        <f t="shared" si="97"/>
        <v>1.1188318845906278E-2</v>
      </c>
      <c r="AM95">
        <f t="shared" si="98"/>
        <v>0.13975691002828644</v>
      </c>
      <c r="AN95">
        <f t="shared" si="99"/>
        <v>4.1304920183773139E-3</v>
      </c>
      <c r="AO95">
        <f t="shared" si="100"/>
        <v>0.43910891470518415</v>
      </c>
      <c r="AP95">
        <f t="shared" si="101"/>
        <v>8.6734343645800595E-3</v>
      </c>
      <c r="AQ95">
        <f t="shared" si="102"/>
        <v>0.46846436649193524</v>
      </c>
      <c r="AR95">
        <f t="shared" si="103"/>
        <v>9.1236523922133949E-3</v>
      </c>
      <c r="AS95" s="23">
        <f t="shared" si="82"/>
        <v>0.3164276414340359</v>
      </c>
      <c r="AT95" s="23">
        <f t="shared" si="83"/>
        <v>7.2868478409421024E-3</v>
      </c>
      <c r="AU95" s="23">
        <f t="shared" si="84"/>
        <v>0.38192900356635018</v>
      </c>
      <c r="AV95" s="23">
        <f t="shared" si="85"/>
        <v>9.1389140202687621E-3</v>
      </c>
      <c r="AX95" s="3">
        <f t="shared" si="104"/>
        <v>30</v>
      </c>
      <c r="AY95" s="3">
        <f t="shared" si="105"/>
        <v>300</v>
      </c>
      <c r="AZ95" s="3">
        <f t="shared" si="63"/>
        <v>1.6435074456393031</v>
      </c>
      <c r="BA95" s="3">
        <f t="shared" si="64"/>
        <v>3.8423053536357339E-2</v>
      </c>
      <c r="BB95" s="3">
        <f t="shared" si="65"/>
        <v>1.0438934319871045</v>
      </c>
      <c r="BC95" s="3">
        <f t="shared" si="66"/>
        <v>2.4277437329223838E-2</v>
      </c>
      <c r="BD95" s="3">
        <f t="shared" si="67"/>
        <v>1.1084778922843173</v>
      </c>
      <c r="BE95" s="3">
        <f t="shared" si="68"/>
        <v>2.0957948132012606E-2</v>
      </c>
      <c r="BF95" s="3">
        <f t="shared" si="69"/>
        <v>1.0809471064758633</v>
      </c>
      <c r="BG95" s="3">
        <f t="shared" si="70"/>
        <v>1.6523784650431264E-2</v>
      </c>
      <c r="BH95" s="3">
        <f t="shared" si="71"/>
        <v>1.7289575941260056</v>
      </c>
      <c r="BI95" s="3">
        <f t="shared" si="72"/>
        <v>3.9987771582300727E-2</v>
      </c>
      <c r="BJ95" s="3">
        <f t="shared" si="73"/>
        <v>0.97676772201792617</v>
      </c>
      <c r="BK95" s="3">
        <f t="shared" si="74"/>
        <v>2.8868206078590718E-2</v>
      </c>
      <c r="BL95" s="3">
        <f t="shared" si="75"/>
        <v>1.062824370512149</v>
      </c>
      <c r="BM95" s="3">
        <f t="shared" si="76"/>
        <v>2.099328232701082E-2</v>
      </c>
      <c r="BN95" s="3">
        <f t="shared" si="77"/>
        <v>1.2549510132439052</v>
      </c>
      <c r="BO95" s="3">
        <f t="shared" si="78"/>
        <v>2.4440998362018407E-2</v>
      </c>
      <c r="BP95" s="19">
        <f t="shared" si="86"/>
        <v>1.3681897879441074</v>
      </c>
      <c r="BQ95" s="19">
        <f t="shared" si="79"/>
        <v>3.1507332156877656E-2</v>
      </c>
      <c r="BR95" s="19">
        <f t="shared" si="87"/>
        <v>1.7052642033774792</v>
      </c>
      <c r="BS95" s="19">
        <f t="shared" si="80"/>
        <v>4.0804083457886768E-2</v>
      </c>
    </row>
    <row r="96" spans="2:71">
      <c r="B96" s="8">
        <v>75</v>
      </c>
      <c r="C96" s="8">
        <v>90</v>
      </c>
      <c r="D96" s="8">
        <v>30</v>
      </c>
      <c r="E96" s="8">
        <v>270</v>
      </c>
      <c r="F96" s="3">
        <f>Bank1!H77</f>
        <v>1.9722299999999999</v>
      </c>
      <c r="G96" s="3">
        <f>Bank1!I77</f>
        <v>4.7824999999999999E-2</v>
      </c>
      <c r="H96" s="19">
        <f>Bank1!AB77</f>
        <v>1.3151299999999999</v>
      </c>
      <c r="I96" s="19">
        <f>Bank1!AC77</f>
        <v>3.0875E-2</v>
      </c>
      <c r="J96" s="3">
        <f>Bank1!AV77</f>
        <v>1.0093300000000001</v>
      </c>
      <c r="K96" s="3">
        <f>Bank1!AW77</f>
        <v>1.9431E-2</v>
      </c>
      <c r="L96" s="3">
        <f>Bank1!BP77</f>
        <v>1.1113999999999999</v>
      </c>
      <c r="M96" s="3">
        <f>Bank1!BQ77</f>
        <v>1.5417999999999999E-2</v>
      </c>
      <c r="N96" s="3">
        <f>Bank1!CJ77</f>
        <v>0.26124700000000001</v>
      </c>
      <c r="O96" s="3">
        <f>Bank1!CK77</f>
        <v>7.5173000000000002E-3</v>
      </c>
      <c r="P96" s="3">
        <f>Bank1!DD77</f>
        <v>0.15672</v>
      </c>
      <c r="Q96" s="3">
        <f>Bank1!DE77</f>
        <v>4.6385999999999997E-3</v>
      </c>
      <c r="R96" s="3">
        <f>Bank1!DX77</f>
        <v>0.53306799999999999</v>
      </c>
      <c r="S96" s="3">
        <f>Bank1!DY77</f>
        <v>1.0456999999999999E-2</v>
      </c>
      <c r="T96" s="3">
        <f>Bank1!ER77</f>
        <v>0.41767900000000002</v>
      </c>
      <c r="U96" s="3">
        <f>Bank1!ES77</f>
        <v>9.8481000000000003E-3</v>
      </c>
      <c r="V96" s="15">
        <f>Bank1!FL77</f>
        <v>0.38792599999999999</v>
      </c>
      <c r="W96" s="15">
        <f>Bank1!FM77</f>
        <v>7.9133999999999993E-3</v>
      </c>
      <c r="X96" s="15">
        <f>Bank1!GF77</f>
        <v>0.32501099999999999</v>
      </c>
      <c r="Y96" s="15">
        <f>Bank1!GG77</f>
        <v>7.2344999999999996E-3</v>
      </c>
      <c r="AA96" s="3">
        <f t="shared" si="106"/>
        <v>0.96592582628906831</v>
      </c>
      <c r="AC96">
        <f t="shared" si="88"/>
        <v>1.9050278923820891</v>
      </c>
      <c r="AD96">
        <f t="shared" si="89"/>
        <v>4.6195402642274688E-2</v>
      </c>
      <c r="AE96">
        <f t="shared" si="90"/>
        <v>1.2703180319275422</v>
      </c>
      <c r="AF96">
        <f t="shared" si="91"/>
        <v>2.9822959886674983E-2</v>
      </c>
      <c r="AG96">
        <f t="shared" si="92"/>
        <v>0.97493791424834542</v>
      </c>
      <c r="AH96">
        <f t="shared" si="93"/>
        <v>1.8768904730622888E-2</v>
      </c>
      <c r="AI96">
        <f t="shared" si="94"/>
        <v>1.0735299633376705</v>
      </c>
      <c r="AJ96">
        <f t="shared" si="95"/>
        <v>1.4892644389724855E-2</v>
      </c>
      <c r="AK96">
        <f t="shared" si="96"/>
        <v>0.25234522434054024</v>
      </c>
      <c r="AL96">
        <f t="shared" si="97"/>
        <v>7.2611542139628133E-3</v>
      </c>
      <c r="AM96">
        <f t="shared" si="98"/>
        <v>0.15137989549602279</v>
      </c>
      <c r="AN96">
        <f t="shared" si="99"/>
        <v>4.4805435378244716E-3</v>
      </c>
      <c r="AO96">
        <f t="shared" si="100"/>
        <v>0.51490414836826104</v>
      </c>
      <c r="AP96">
        <f t="shared" si="101"/>
        <v>1.0100686365504787E-2</v>
      </c>
      <c r="AQ96">
        <f t="shared" si="102"/>
        <v>0.40344693319859176</v>
      </c>
      <c r="AR96">
        <f t="shared" si="103"/>
        <v>9.5125341298773741E-3</v>
      </c>
      <c r="AS96" s="23">
        <f t="shared" si="82"/>
        <v>0.37470774208901308</v>
      </c>
      <c r="AT96" s="23">
        <f t="shared" si="83"/>
        <v>7.6437574337559124E-3</v>
      </c>
      <c r="AU96" s="23">
        <f t="shared" si="84"/>
        <v>0.31393651872803635</v>
      </c>
      <c r="AV96" s="23">
        <f t="shared" si="85"/>
        <v>6.9879903902882647E-3</v>
      </c>
      <c r="AX96" s="3">
        <f t="shared" si="104"/>
        <v>30</v>
      </c>
      <c r="AY96" s="3">
        <f t="shared" si="105"/>
        <v>270</v>
      </c>
      <c r="AZ96" s="3">
        <f t="shared" si="63"/>
        <v>0.8930317110871363</v>
      </c>
      <c r="BA96" s="3">
        <f t="shared" si="64"/>
        <v>2.1655304697090243E-2</v>
      </c>
      <c r="BB96" s="3">
        <f t="shared" si="65"/>
        <v>1.0871692370873789</v>
      </c>
      <c r="BC96" s="3">
        <f t="shared" si="66"/>
        <v>2.5523218385310069E-2</v>
      </c>
      <c r="BD96" s="3">
        <f t="shared" si="67"/>
        <v>1.1661238030917467</v>
      </c>
      <c r="BE96" s="3">
        <f t="shared" si="68"/>
        <v>2.2449497803370286E-2</v>
      </c>
      <c r="BF96" s="3">
        <f t="shared" si="69"/>
        <v>1.107564939417967</v>
      </c>
      <c r="BG96" s="3">
        <f t="shared" si="70"/>
        <v>1.536479776493271E-2</v>
      </c>
      <c r="BH96" s="3">
        <f t="shared" si="71"/>
        <v>0.9018980715325321</v>
      </c>
      <c r="BI96" s="3">
        <f t="shared" si="72"/>
        <v>2.595183245408178E-2</v>
      </c>
      <c r="BJ96" s="3">
        <f t="shared" si="73"/>
        <v>1.0580013228185627</v>
      </c>
      <c r="BK96" s="3">
        <f t="shared" si="74"/>
        <v>3.1314732874082339E-2</v>
      </c>
      <c r="BL96" s="3">
        <f t="shared" si="75"/>
        <v>1.2462800435992385</v>
      </c>
      <c r="BM96" s="3">
        <f t="shared" si="76"/>
        <v>2.4447819820205375E-2</v>
      </c>
      <c r="BN96" s="3">
        <f t="shared" si="77"/>
        <v>1.0807783341114272</v>
      </c>
      <c r="BO96" s="3">
        <f t="shared" si="78"/>
        <v>2.5482758558995657E-2</v>
      </c>
      <c r="BP96" s="19">
        <f t="shared" si="86"/>
        <v>1.6201849619280373</v>
      </c>
      <c r="BQ96" s="19">
        <f t="shared" si="79"/>
        <v>3.3050560358731641E-2</v>
      </c>
      <c r="BR96" s="19">
        <f t="shared" si="87"/>
        <v>1.4016864457031524</v>
      </c>
      <c r="BS96" s="19">
        <f t="shared" si="80"/>
        <v>3.1200484264961668E-2</v>
      </c>
    </row>
    <row r="97" spans="2:71">
      <c r="B97" s="8">
        <v>75</v>
      </c>
      <c r="C97" s="8">
        <v>120</v>
      </c>
      <c r="D97" s="8">
        <v>30</v>
      </c>
      <c r="E97" s="8">
        <v>240</v>
      </c>
      <c r="F97" s="3">
        <f>Bank1!H78</f>
        <v>1.88446</v>
      </c>
      <c r="G97" s="3">
        <f>Bank1!I78</f>
        <v>4.4495E-2</v>
      </c>
      <c r="H97" s="19">
        <f>Bank1!AB78</f>
        <v>1.1956500000000001</v>
      </c>
      <c r="I97" s="19">
        <f>Bank1!AC78</f>
        <v>2.7689999999999999E-2</v>
      </c>
      <c r="J97" s="3">
        <f>Bank1!AV78</f>
        <v>1.25003</v>
      </c>
      <c r="K97" s="3">
        <f>Bank1!AW78</f>
        <v>2.9342E-2</v>
      </c>
      <c r="L97" s="3">
        <f>Bank1!BP78</f>
        <v>0.96760000000000002</v>
      </c>
      <c r="M97" s="3">
        <f>Bank1!BQ78</f>
        <v>1.2439E-2</v>
      </c>
      <c r="N97" s="3">
        <f>Bank1!CJ78</f>
        <v>0.242669</v>
      </c>
      <c r="O97" s="3">
        <f>Bank1!CK78</f>
        <v>6.1434000000000002E-3</v>
      </c>
      <c r="P97" s="3">
        <f>Bank1!DD78</f>
        <v>0.148559</v>
      </c>
      <c r="Q97" s="3">
        <f>Bank1!DE78</f>
        <v>3.8806000000000001E-3</v>
      </c>
      <c r="R97" s="3">
        <f>Bank1!DX78</f>
        <v>0.57840599999999998</v>
      </c>
      <c r="S97" s="3">
        <f>Bank1!DY78</f>
        <v>1.0819E-2</v>
      </c>
      <c r="T97" s="3">
        <f>Bank1!ER78</f>
        <v>0.42964999999999998</v>
      </c>
      <c r="U97" s="3">
        <f>Bank1!ES78</f>
        <v>9.9568E-3</v>
      </c>
      <c r="V97" s="15">
        <f>Bank1!FL78</f>
        <v>0.249276</v>
      </c>
      <c r="W97" s="15">
        <f>Bank1!FM78</f>
        <v>5.8295999999999999E-3</v>
      </c>
      <c r="X97" s="15">
        <f>Bank1!GF78</f>
        <v>0.27692</v>
      </c>
      <c r="Y97" s="15">
        <f>Bank1!GG78</f>
        <v>6.7942000000000002E-3</v>
      </c>
      <c r="AA97" s="3">
        <f t="shared" si="106"/>
        <v>0.96592582628906831</v>
      </c>
      <c r="AC97">
        <f t="shared" ref="AC97:AC128" si="107">F97*$AA97</f>
        <v>1.8202485826086976</v>
      </c>
      <c r="AD97">
        <f t="shared" ref="AD97:AD128" si="108">G97*$AA97</f>
        <v>4.2978869640732095E-2</v>
      </c>
      <c r="AE97">
        <f t="shared" ref="AE97:AE128" si="109">H97*$AA97</f>
        <v>1.1549092142025246</v>
      </c>
      <c r="AF97">
        <f t="shared" ref="AF97:AF128" si="110">I97*$AA97</f>
        <v>2.6746486129944302E-2</v>
      </c>
      <c r="AG97">
        <f t="shared" ref="AG97:AG128" si="111">J97*$AA97</f>
        <v>1.207436260636124</v>
      </c>
      <c r="AH97">
        <f t="shared" ref="AH97:AH128" si="112">K97*$AA97</f>
        <v>2.8342195594973842E-2</v>
      </c>
      <c r="AI97">
        <f t="shared" ref="AI97:AI128" si="113">L97*$AA97</f>
        <v>0.93462982951730256</v>
      </c>
      <c r="AJ97">
        <f t="shared" ref="AJ97:AJ128" si="114">M97*$AA97</f>
        <v>1.2015151353209722E-2</v>
      </c>
      <c r="AK97">
        <f t="shared" ref="AK97:AK128" si="115">N97*$AA97</f>
        <v>0.2344002543397419</v>
      </c>
      <c r="AL97">
        <f t="shared" ref="AL97:AL128" si="116">O97*$AA97</f>
        <v>5.9340687212242624E-3</v>
      </c>
      <c r="AM97">
        <f t="shared" ref="AM97:AM128" si="117">P97*$AA97</f>
        <v>0.1434969748276777</v>
      </c>
      <c r="AN97">
        <f t="shared" ref="AN97:AN128" si="118">Q97*$AA97</f>
        <v>3.7483717614973586E-3</v>
      </c>
      <c r="AO97">
        <f t="shared" ref="AO97:AO128" si="119">R97*$AA97</f>
        <v>0.55869729348055486</v>
      </c>
      <c r="AP97">
        <f t="shared" ref="AP97:AP128" si="120">S97*$AA97</f>
        <v>1.0450351514621431E-2</v>
      </c>
      <c r="AQ97">
        <f t="shared" ref="AQ97:AQ128" si="121">T97*$AA97</f>
        <v>0.41501003126509817</v>
      </c>
      <c r="AR97">
        <f t="shared" ref="AR97:AV128" si="122">U97*$AA97</f>
        <v>9.6175302671949962E-3</v>
      </c>
      <c r="AS97" s="23">
        <f t="shared" si="122"/>
        <v>0.24078212627403378</v>
      </c>
      <c r="AT97" s="23">
        <f t="shared" si="122"/>
        <v>5.6309611969347527E-3</v>
      </c>
      <c r="AU97" s="23">
        <f t="shared" si="122"/>
        <v>0.26748417981596878</v>
      </c>
      <c r="AV97" s="23">
        <f t="shared" si="122"/>
        <v>6.5626932489731881E-3</v>
      </c>
      <c r="AX97" s="3">
        <f t="shared" si="104"/>
        <v>30</v>
      </c>
      <c r="AY97" s="3">
        <f t="shared" si="105"/>
        <v>240</v>
      </c>
      <c r="AZ97" s="3">
        <f t="shared" ref="AZ97:AZ160" si="123">AC97/AC$15</f>
        <v>0.85328918953431643</v>
      </c>
      <c r="BA97" s="3">
        <f t="shared" ref="BA97:BA160" si="124">AD97/AC$15</f>
        <v>2.0147470621997499E-2</v>
      </c>
      <c r="BB97" s="3">
        <f t="shared" ref="BB97:BB160" si="125">AE97/AE$15</f>
        <v>0.98839954857962697</v>
      </c>
      <c r="BC97" s="3">
        <f t="shared" ref="BC97:BC160" si="126">AF97/AE$15</f>
        <v>2.2890296909772821E-2</v>
      </c>
      <c r="BD97" s="3">
        <f t="shared" ref="BD97:BD160" si="127">AG97/AG$15</f>
        <v>1.4442152096725311</v>
      </c>
      <c r="BE97" s="3">
        <f t="shared" ref="BE97:BE160" si="128">AH97/AG$15</f>
        <v>3.3900116542972099E-2</v>
      </c>
      <c r="BF97" s="3">
        <f t="shared" ref="BF97:BF160" si="129">AI97/AI$15</f>
        <v>0.96426114394531659</v>
      </c>
      <c r="BG97" s="3">
        <f t="shared" ref="BG97:BG160" si="130">AJ97/AI$15</f>
        <v>1.2396077273187055E-2</v>
      </c>
      <c r="BH97" s="3">
        <f t="shared" ref="BH97:BH160" si="131">AK97/AK$15</f>
        <v>0.83776159389668781</v>
      </c>
      <c r="BI97" s="3">
        <f t="shared" ref="BI97:BI160" si="132">AL97/AK$15</f>
        <v>2.1208743498118476E-2</v>
      </c>
      <c r="BJ97" s="3">
        <f t="shared" ref="BJ97:BJ160" si="133">AM97/AM$15</f>
        <v>1.0029072136077262</v>
      </c>
      <c r="BK97" s="3">
        <f t="shared" ref="BK97:BK160" si="134">AN97/AM$15</f>
        <v>2.619754934488077E-2</v>
      </c>
      <c r="BL97" s="3">
        <f t="shared" ref="BL97:BL160" si="135">AO97/AO$15</f>
        <v>1.3522774859831415</v>
      </c>
      <c r="BM97" s="3">
        <f t="shared" ref="BM97:BM160" si="136">AP97/AO$15</f>
        <v>2.529415345077957E-2</v>
      </c>
      <c r="BN97" s="3">
        <f t="shared" ref="BN97:BN160" si="137">AQ97/AQ$15</f>
        <v>1.111754268830788</v>
      </c>
      <c r="BO97" s="3">
        <f t="shared" ref="BO97:BO160" si="138">AR97/AQ$15</f>
        <v>2.5764028637017086E-2</v>
      </c>
      <c r="BP97" s="19">
        <f t="shared" si="86"/>
        <v>1.0411089397709188</v>
      </c>
      <c r="BQ97" s="19">
        <f t="shared" ref="BQ97:BQ160" si="139">AT97/AS$15</f>
        <v>2.4347505075853867E-2</v>
      </c>
      <c r="BR97" s="19">
        <f t="shared" si="87"/>
        <v>1.1942826874909371</v>
      </c>
      <c r="BS97" s="19">
        <f t="shared" ref="BS97:BS160" si="140">AV97/AU$15</f>
        <v>2.9301586867510204E-2</v>
      </c>
    </row>
    <row r="98" spans="2:71">
      <c r="B98" s="8">
        <v>75</v>
      </c>
      <c r="C98" s="8">
        <v>150</v>
      </c>
      <c r="D98" s="8">
        <v>30</v>
      </c>
      <c r="E98" s="8">
        <v>210</v>
      </c>
      <c r="F98" s="3">
        <f>Bank1!H79</f>
        <v>2.0342199999999999</v>
      </c>
      <c r="G98" s="3">
        <f>Bank1!I79</f>
        <v>5.3179999999999998E-2</v>
      </c>
      <c r="H98" s="19">
        <f>Bank1!AB79</f>
        <v>1.0194000000000001</v>
      </c>
      <c r="I98" s="19">
        <f>Bank1!AC79</f>
        <v>2.4215E-2</v>
      </c>
      <c r="J98" s="3">
        <f>Bank1!AV79</f>
        <v>0.92650699999999997</v>
      </c>
      <c r="K98" s="3">
        <f>Bank1!AW79</f>
        <v>1.8738000000000001E-2</v>
      </c>
      <c r="L98" s="3">
        <f>Bank1!BP79</f>
        <v>1.00668</v>
      </c>
      <c r="M98" s="3">
        <f>Bank1!BQ79</f>
        <v>1.2727E-2</v>
      </c>
      <c r="N98" s="3">
        <f>Bank1!CJ79</f>
        <v>0.27759899999999998</v>
      </c>
      <c r="O98" s="3">
        <f>Bank1!CK79</f>
        <v>6.4644000000000004E-3</v>
      </c>
      <c r="P98" s="3">
        <f>Bank1!DD79</f>
        <v>0.126661</v>
      </c>
      <c r="Q98" s="3">
        <f>Bank1!DE79</f>
        <v>3.3227E-3</v>
      </c>
      <c r="R98" s="3">
        <f>Bank1!DX79</f>
        <v>0.42589700000000003</v>
      </c>
      <c r="S98" s="3">
        <f>Bank1!DY79</f>
        <v>8.1828000000000005E-3</v>
      </c>
      <c r="T98" s="3">
        <f>Bank1!ER79</f>
        <v>0.38627699999999998</v>
      </c>
      <c r="U98" s="3">
        <f>Bank1!ES79</f>
        <v>8.1770000000000002E-3</v>
      </c>
      <c r="V98" s="15">
        <f>Bank1!FL79</f>
        <v>0.23339299999999999</v>
      </c>
      <c r="W98" s="15">
        <f>Bank1!FM79</f>
        <v>6.5201E-3</v>
      </c>
      <c r="X98" s="15">
        <f>Bank1!GF79</f>
        <v>0.300815</v>
      </c>
      <c r="Y98" s="15">
        <f>Bank1!GG79</f>
        <v>7.7619000000000004E-3</v>
      </c>
      <c r="AA98" s="3">
        <f t="shared" si="106"/>
        <v>0.96592582628906831</v>
      </c>
      <c r="AC98">
        <f t="shared" si="107"/>
        <v>1.9649056343537485</v>
      </c>
      <c r="AD98">
        <f t="shared" si="108"/>
        <v>5.1367935442052648E-2</v>
      </c>
      <c r="AE98">
        <f t="shared" si="109"/>
        <v>0.98466478731907636</v>
      </c>
      <c r="AF98">
        <f t="shared" si="110"/>
        <v>2.338989388358979E-2</v>
      </c>
      <c r="AG98">
        <f t="shared" si="111"/>
        <v>0.89493703953760584</v>
      </c>
      <c r="AH98">
        <f t="shared" si="112"/>
        <v>1.8099518133004564E-2</v>
      </c>
      <c r="AI98">
        <f t="shared" si="113"/>
        <v>0.97237821080867926</v>
      </c>
      <c r="AJ98">
        <f t="shared" si="114"/>
        <v>1.2293337991180972E-2</v>
      </c>
      <c r="AK98">
        <f t="shared" si="115"/>
        <v>0.26814004345201908</v>
      </c>
      <c r="AL98">
        <f t="shared" si="116"/>
        <v>6.2441309114630531E-3</v>
      </c>
      <c r="AM98">
        <f t="shared" si="117"/>
        <v>0.12234513108359968</v>
      </c>
      <c r="AN98">
        <f t="shared" si="118"/>
        <v>3.2094817430106874E-3</v>
      </c>
      <c r="AO98">
        <f t="shared" si="119"/>
        <v>0.41138491163903534</v>
      </c>
      <c r="AP98">
        <f t="shared" si="120"/>
        <v>7.9039778513581883E-3</v>
      </c>
      <c r="AQ98">
        <f t="shared" si="121"/>
        <v>0.37311493040146243</v>
      </c>
      <c r="AR98">
        <f t="shared" si="122"/>
        <v>7.8983754815657118E-3</v>
      </c>
      <c r="AS98" s="23">
        <f t="shared" si="122"/>
        <v>0.22544032637508452</v>
      </c>
      <c r="AT98" s="23">
        <f t="shared" si="122"/>
        <v>6.2979329799873543E-3</v>
      </c>
      <c r="AU98" s="23">
        <f t="shared" si="122"/>
        <v>0.29056497743514609</v>
      </c>
      <c r="AV98" s="23">
        <f t="shared" si="122"/>
        <v>7.4974196710731198E-3</v>
      </c>
      <c r="AX98" s="3">
        <f t="shared" si="104"/>
        <v>30</v>
      </c>
      <c r="AY98" s="3">
        <f t="shared" si="105"/>
        <v>210</v>
      </c>
      <c r="AZ98" s="3">
        <f t="shared" si="123"/>
        <v>0.92110097064119012</v>
      </c>
      <c r="BA98" s="3">
        <f t="shared" si="124"/>
        <v>2.4080064898928576E-2</v>
      </c>
      <c r="BB98" s="3">
        <f t="shared" si="125"/>
        <v>0.84270020476065055</v>
      </c>
      <c r="BC98" s="3">
        <f t="shared" si="126"/>
        <v>2.0017643180575979E-2</v>
      </c>
      <c r="BD98" s="3">
        <f t="shared" si="127"/>
        <v>1.0704347105814005</v>
      </c>
      <c r="BE98" s="3">
        <f t="shared" si="128"/>
        <v>2.1648844106816553E-2</v>
      </c>
      <c r="BF98" s="3">
        <f t="shared" si="129"/>
        <v>1.0032062922559646</v>
      </c>
      <c r="BG98" s="3">
        <f t="shared" si="130"/>
        <v>1.2683083483869413E-2</v>
      </c>
      <c r="BH98" s="3">
        <f t="shared" si="131"/>
        <v>0.95834977151645517</v>
      </c>
      <c r="BI98" s="3">
        <f t="shared" si="132"/>
        <v>2.2316925720160998E-2</v>
      </c>
      <c r="BJ98" s="3">
        <f t="shared" si="133"/>
        <v>0.85507596700817989</v>
      </c>
      <c r="BK98" s="3">
        <f t="shared" si="134"/>
        <v>2.2431221256567369E-2</v>
      </c>
      <c r="BL98" s="3">
        <f t="shared" si="135"/>
        <v>0.99572086812336313</v>
      </c>
      <c r="BM98" s="3">
        <f t="shared" si="136"/>
        <v>1.913088075210639E-2</v>
      </c>
      <c r="BN98" s="3">
        <f t="shared" si="137"/>
        <v>0.99952310881217332</v>
      </c>
      <c r="BO98" s="3">
        <f t="shared" si="138"/>
        <v>2.1158651591363559E-2</v>
      </c>
      <c r="BP98" s="19">
        <f t="shared" ref="BP98:BP161" si="141">AS98/AS$15</f>
        <v>0.97477309801165801</v>
      </c>
      <c r="BQ98" s="19">
        <f t="shared" si="139"/>
        <v>2.7231399726409151E-2</v>
      </c>
      <c r="BR98" s="19">
        <f t="shared" ref="BR98:BR161" si="142">AU98/AU$15</f>
        <v>1.2973354999190605</v>
      </c>
      <c r="BS98" s="19">
        <f t="shared" si="140"/>
        <v>3.3475020915917614E-2</v>
      </c>
    </row>
    <row r="99" spans="2:71">
      <c r="B99" s="8">
        <v>75</v>
      </c>
      <c r="C99" s="8">
        <v>180</v>
      </c>
      <c r="D99" s="8">
        <v>30</v>
      </c>
      <c r="E99" s="8">
        <v>180</v>
      </c>
      <c r="F99" s="3">
        <f>Bank1!H80</f>
        <v>2.0909300000000002</v>
      </c>
      <c r="G99" s="3">
        <f>Bank1!I80</f>
        <v>5.6635999999999999E-2</v>
      </c>
      <c r="H99" s="19">
        <f>Bank1!AB80</f>
        <v>1.11954</v>
      </c>
      <c r="I99" s="19">
        <f>Bank1!AC80</f>
        <v>2.7896000000000001E-2</v>
      </c>
      <c r="J99" s="3">
        <f>Bank1!AV80</f>
        <v>0.942797</v>
      </c>
      <c r="K99" s="3">
        <f>Bank1!AW80</f>
        <v>2.0171000000000001E-2</v>
      </c>
      <c r="L99" s="3">
        <f>Bank1!BP80</f>
        <v>1.3543400000000001</v>
      </c>
      <c r="M99" s="3">
        <f>Bank1!BQ80</f>
        <v>2.0674999999999999E-2</v>
      </c>
      <c r="N99" s="3">
        <f>Bank1!CJ80</f>
        <v>0.28102700000000003</v>
      </c>
      <c r="O99" s="3">
        <f>Bank1!CK80</f>
        <v>6.4336999999999997E-3</v>
      </c>
      <c r="P99" s="3">
        <f>Bank1!DD80</f>
        <v>0.161802</v>
      </c>
      <c r="Q99" s="3">
        <f>Bank1!DE80</f>
        <v>4.2643000000000004E-3</v>
      </c>
      <c r="R99" s="3">
        <f>Bank1!DX80</f>
        <v>0.364952</v>
      </c>
      <c r="S99" s="3">
        <f>Bank1!DY80</f>
        <v>7.4682999999999998E-3</v>
      </c>
      <c r="T99" s="3">
        <f>Bank1!ER80</f>
        <v>0.37962000000000001</v>
      </c>
      <c r="U99" s="3">
        <f>Bank1!ES80</f>
        <v>7.7489999999999998E-3</v>
      </c>
      <c r="V99" s="15">
        <f>Bank1!FL80</f>
        <v>0.34958800000000001</v>
      </c>
      <c r="W99" s="15">
        <f>Bank1!FM80</f>
        <v>8.0992000000000008E-3</v>
      </c>
      <c r="X99" s="15">
        <f>Bank1!GF80</f>
        <v>0.41443099999999999</v>
      </c>
      <c r="Y99" s="15">
        <f>Bank1!GG80</f>
        <v>8.7019000000000003E-3</v>
      </c>
      <c r="AA99" s="3">
        <f t="shared" si="106"/>
        <v>0.96592582628906831</v>
      </c>
      <c r="AC99">
        <f t="shared" si="107"/>
        <v>2.0196832879626019</v>
      </c>
      <c r="AD99">
        <f t="shared" si="108"/>
        <v>5.4706175097707671E-2</v>
      </c>
      <c r="AE99">
        <f t="shared" si="109"/>
        <v>1.0813925995636635</v>
      </c>
      <c r="AF99">
        <f t="shared" si="110"/>
        <v>2.694546685015985E-2</v>
      </c>
      <c r="AG99">
        <f t="shared" si="111"/>
        <v>0.91067197124785471</v>
      </c>
      <c r="AH99">
        <f t="shared" si="112"/>
        <v>1.9483689842076799E-2</v>
      </c>
      <c r="AI99">
        <f t="shared" si="113"/>
        <v>1.3081919835763369</v>
      </c>
      <c r="AJ99">
        <f t="shared" si="114"/>
        <v>1.9970516458526485E-2</v>
      </c>
      <c r="AK99">
        <f t="shared" si="115"/>
        <v>0.27145123718453801</v>
      </c>
      <c r="AL99">
        <f t="shared" si="116"/>
        <v>6.2144769885959785E-3</v>
      </c>
      <c r="AM99">
        <f t="shared" si="117"/>
        <v>0.15628873054522383</v>
      </c>
      <c r="AN99">
        <f t="shared" si="118"/>
        <v>4.1189975010444742E-3</v>
      </c>
      <c r="AO99">
        <f t="shared" si="119"/>
        <v>0.35251656215584803</v>
      </c>
      <c r="AP99">
        <f t="shared" si="120"/>
        <v>7.2138238484746485E-3</v>
      </c>
      <c r="AQ99">
        <f t="shared" si="121"/>
        <v>0.3666847621758561</v>
      </c>
      <c r="AR99">
        <f t="shared" si="122"/>
        <v>7.48495922791399E-3</v>
      </c>
      <c r="AS99" s="23">
        <f t="shared" si="122"/>
        <v>0.33767607776074282</v>
      </c>
      <c r="AT99" s="23">
        <f t="shared" si="122"/>
        <v>7.8232264522804223E-3</v>
      </c>
      <c r="AU99" s="23">
        <f t="shared" si="122"/>
        <v>0.40030960611480487</v>
      </c>
      <c r="AV99" s="23">
        <f t="shared" si="122"/>
        <v>8.4053899477848446E-3</v>
      </c>
      <c r="AX99" s="3">
        <f t="shared" si="104"/>
        <v>30</v>
      </c>
      <c r="AY99" s="3">
        <f t="shared" si="105"/>
        <v>180</v>
      </c>
      <c r="AZ99" s="3">
        <f t="shared" si="123"/>
        <v>0.94677943022032229</v>
      </c>
      <c r="BA99" s="3">
        <f t="shared" si="124"/>
        <v>2.5644952155241048E-2</v>
      </c>
      <c r="BB99" s="3">
        <f t="shared" si="125"/>
        <v>0.92548223193813872</v>
      </c>
      <c r="BC99" s="3">
        <f t="shared" si="126"/>
        <v>2.3060589476165495E-2</v>
      </c>
      <c r="BD99" s="3">
        <f t="shared" si="127"/>
        <v>1.0892552715003907</v>
      </c>
      <c r="BE99" s="3">
        <f t="shared" si="128"/>
        <v>2.330445268857918E-2</v>
      </c>
      <c r="BF99" s="3">
        <f t="shared" si="129"/>
        <v>1.3496666367206491</v>
      </c>
      <c r="BG99" s="3">
        <f t="shared" si="130"/>
        <v>2.0603657659228419E-2</v>
      </c>
      <c r="BH99" s="3">
        <f t="shared" si="131"/>
        <v>0.97018419100917097</v>
      </c>
      <c r="BI99" s="3">
        <f t="shared" si="132"/>
        <v>2.2210940691448518E-2</v>
      </c>
      <c r="BJ99" s="3">
        <f t="shared" si="133"/>
        <v>1.0923094055301752</v>
      </c>
      <c r="BK99" s="3">
        <f t="shared" si="134"/>
        <v>2.8787870347723309E-2</v>
      </c>
      <c r="BL99" s="3">
        <f t="shared" si="135"/>
        <v>0.85323522415832376</v>
      </c>
      <c r="BM99" s="3">
        <f t="shared" si="136"/>
        <v>1.746042390391506E-2</v>
      </c>
      <c r="BN99" s="3">
        <f t="shared" si="137"/>
        <v>0.98229758066692363</v>
      </c>
      <c r="BO99" s="3">
        <f t="shared" si="138"/>
        <v>2.0051166831536776E-2</v>
      </c>
      <c r="BP99" s="19">
        <f t="shared" si="141"/>
        <v>1.4600651167245782</v>
      </c>
      <c r="BQ99" s="19">
        <f t="shared" si="139"/>
        <v>3.3826559817201118E-2</v>
      </c>
      <c r="BR99" s="19">
        <f t="shared" si="142"/>
        <v>1.7873312453400136</v>
      </c>
      <c r="BS99" s="19">
        <f t="shared" si="140"/>
        <v>3.7528992193692719E-2</v>
      </c>
    </row>
    <row r="100" spans="2:71">
      <c r="B100" s="8">
        <v>75</v>
      </c>
      <c r="C100" s="8">
        <v>210</v>
      </c>
      <c r="D100" s="8">
        <v>30</v>
      </c>
      <c r="E100" s="8">
        <v>150</v>
      </c>
      <c r="F100" s="3">
        <f>Bank1!H81</f>
        <v>1.80522</v>
      </c>
      <c r="G100" s="3">
        <f>Bank1!I81</f>
        <v>4.6826E-2</v>
      </c>
      <c r="H100" s="19">
        <f>Bank1!AB81</f>
        <v>1.4223600000000001</v>
      </c>
      <c r="I100" s="19">
        <f>Bank1!AC81</f>
        <v>3.3890999999999998E-2</v>
      </c>
      <c r="J100" s="3">
        <f>Bank1!AV81</f>
        <v>0.88764299999999996</v>
      </c>
      <c r="K100" s="3">
        <f>Bank1!AW81</f>
        <v>1.6102000000000002E-2</v>
      </c>
      <c r="L100" s="3">
        <f>Bank1!BP81</f>
        <v>0.93642899999999996</v>
      </c>
      <c r="M100" s="3">
        <f>Bank1!BQ81</f>
        <v>1.4944000000000001E-2</v>
      </c>
      <c r="N100" s="3">
        <f>Bank1!CJ81</f>
        <v>0.242005</v>
      </c>
      <c r="O100" s="3">
        <f>Bank1!CK81</f>
        <v>6.2782999999999997E-3</v>
      </c>
      <c r="P100" s="3">
        <f>Bank1!DD81</f>
        <v>0.180483</v>
      </c>
      <c r="Q100" s="3">
        <f>Bank1!DE81</f>
        <v>4.5699E-3</v>
      </c>
      <c r="R100" s="3">
        <f>Bank1!DX81</f>
        <v>0.408192</v>
      </c>
      <c r="S100" s="3">
        <f>Bank1!DY81</f>
        <v>8.2249999999999997E-3</v>
      </c>
      <c r="T100" s="3">
        <f>Bank1!ER81</f>
        <v>0.36057</v>
      </c>
      <c r="U100" s="3">
        <f>Bank1!ES81</f>
        <v>8.1011999999999994E-3</v>
      </c>
      <c r="V100" s="15">
        <f>Bank1!FL81</f>
        <v>0.28508299999999998</v>
      </c>
      <c r="W100" s="15">
        <f>Bank1!FM81</f>
        <v>5.9959999999999996E-3</v>
      </c>
      <c r="X100" s="15">
        <f>Bank1!GF81</f>
        <v>0.37253999999999998</v>
      </c>
      <c r="Y100" s="15">
        <f>Bank1!GG81</f>
        <v>7.8879999999999992E-3</v>
      </c>
      <c r="AA100" s="3">
        <f t="shared" si="106"/>
        <v>0.96592582628906831</v>
      </c>
      <c r="AC100">
        <f t="shared" si="107"/>
        <v>1.7437086201335519</v>
      </c>
      <c r="AD100">
        <f t="shared" si="108"/>
        <v>4.5230442741811913E-2</v>
      </c>
      <c r="AE100">
        <f t="shared" si="109"/>
        <v>1.3738942582805194</v>
      </c>
      <c r="AF100">
        <f t="shared" si="110"/>
        <v>3.2736192178762814E-2</v>
      </c>
      <c r="AG100">
        <f t="shared" si="111"/>
        <v>0.85739729822470745</v>
      </c>
      <c r="AH100">
        <f t="shared" si="112"/>
        <v>1.5553337654906579E-2</v>
      </c>
      <c r="AI100">
        <f t="shared" si="113"/>
        <v>0.90452095558604595</v>
      </c>
      <c r="AJ100">
        <f t="shared" si="114"/>
        <v>1.4434795548063838E-2</v>
      </c>
      <c r="AK100">
        <f t="shared" si="115"/>
        <v>0.23375887959108599</v>
      </c>
      <c r="AL100">
        <f t="shared" si="116"/>
        <v>6.0643721151906575E-3</v>
      </c>
      <c r="AM100">
        <f t="shared" si="117"/>
        <v>0.17433319090612992</v>
      </c>
      <c r="AN100">
        <f t="shared" si="118"/>
        <v>4.4141844335584129E-3</v>
      </c>
      <c r="AO100">
        <f t="shared" si="119"/>
        <v>0.39428319488458735</v>
      </c>
      <c r="AP100">
        <f t="shared" si="120"/>
        <v>7.9447399212275865E-3</v>
      </c>
      <c r="AQ100">
        <f t="shared" si="121"/>
        <v>0.34828387518504939</v>
      </c>
      <c r="AR100">
        <f t="shared" si="122"/>
        <v>7.825158303932999E-3</v>
      </c>
      <c r="AS100" s="23">
        <f t="shared" si="122"/>
        <v>0.27536903233596643</v>
      </c>
      <c r="AT100" s="23">
        <f t="shared" si="122"/>
        <v>5.7916912544292536E-3</v>
      </c>
      <c r="AU100" s="23">
        <f t="shared" si="122"/>
        <v>0.35984600732572947</v>
      </c>
      <c r="AV100" s="23">
        <f t="shared" si="122"/>
        <v>7.6192229177681698E-3</v>
      </c>
      <c r="AX100" s="3">
        <f t="shared" si="104"/>
        <v>30</v>
      </c>
      <c r="AY100" s="3">
        <f t="shared" si="105"/>
        <v>150</v>
      </c>
      <c r="AZ100" s="3">
        <f t="shared" si="123"/>
        <v>0.81740907778946681</v>
      </c>
      <c r="BA100" s="3">
        <f t="shared" si="124"/>
        <v>2.120295447456242E-2</v>
      </c>
      <c r="BB100" s="3">
        <f t="shared" si="125"/>
        <v>1.1758123045353728</v>
      </c>
      <c r="BC100" s="3">
        <f t="shared" si="126"/>
        <v>2.8016433823369831E-2</v>
      </c>
      <c r="BD100" s="3">
        <f t="shared" si="127"/>
        <v>1.0255334042857809</v>
      </c>
      <c r="BE100" s="3">
        <f t="shared" si="128"/>
        <v>1.8603356164369735E-2</v>
      </c>
      <c r="BF100" s="3">
        <f t="shared" si="129"/>
        <v>0.93319770438566441</v>
      </c>
      <c r="BG100" s="3">
        <f t="shared" si="130"/>
        <v>1.4892433376517994E-2</v>
      </c>
      <c r="BH100" s="3">
        <f t="shared" si="131"/>
        <v>0.8354692792691607</v>
      </c>
      <c r="BI100" s="3">
        <f t="shared" si="132"/>
        <v>2.1674456213861579E-2</v>
      </c>
      <c r="BJ100" s="3">
        <f t="shared" si="133"/>
        <v>1.218423001188506</v>
      </c>
      <c r="BK100" s="3">
        <f t="shared" si="134"/>
        <v>3.0850945923612486E-2</v>
      </c>
      <c r="BL100" s="3">
        <f t="shared" si="135"/>
        <v>0.95432767218602577</v>
      </c>
      <c r="BM100" s="3">
        <f t="shared" si="136"/>
        <v>1.9229541744399847E-2</v>
      </c>
      <c r="BN100" s="3">
        <f t="shared" si="137"/>
        <v>0.9330041585297737</v>
      </c>
      <c r="BO100" s="3">
        <f t="shared" si="138"/>
        <v>2.0962512935300777E-2</v>
      </c>
      <c r="BP100" s="19">
        <f t="shared" si="141"/>
        <v>1.1906579850315024</v>
      </c>
      <c r="BQ100" s="19">
        <f t="shared" si="139"/>
        <v>2.5042479833062264E-2</v>
      </c>
      <c r="BR100" s="19">
        <f t="shared" si="142"/>
        <v>1.6066664466195062</v>
      </c>
      <c r="BS100" s="19">
        <f t="shared" si="140"/>
        <v>3.4018856850095737E-2</v>
      </c>
    </row>
    <row r="101" spans="2:71">
      <c r="B101" s="8">
        <v>75</v>
      </c>
      <c r="C101" s="8">
        <v>240</v>
      </c>
      <c r="D101" s="8">
        <v>30</v>
      </c>
      <c r="E101" s="8">
        <v>120</v>
      </c>
      <c r="F101" s="3">
        <f>Bank1!H82</f>
        <v>1.96879</v>
      </c>
      <c r="G101" s="3">
        <f>Bank1!I82</f>
        <v>4.8760999999999999E-2</v>
      </c>
      <c r="H101" s="19">
        <f>Bank1!AB82</f>
        <v>0.87145300000000003</v>
      </c>
      <c r="I101" s="19">
        <f>Bank1!AC82</f>
        <v>2.061E-2</v>
      </c>
      <c r="J101" s="3">
        <f>Bank1!AV82</f>
        <v>1.04098</v>
      </c>
      <c r="K101" s="3">
        <f>Bank1!AW82</f>
        <v>2.2429999999999999E-2</v>
      </c>
      <c r="L101" s="3">
        <f>Bank1!BP82</f>
        <v>1.08961</v>
      </c>
      <c r="M101" s="3">
        <f>Bank1!BQ82</f>
        <v>1.6632999999999998E-2</v>
      </c>
      <c r="N101" s="3">
        <f>Bank1!CJ82</f>
        <v>0.267017</v>
      </c>
      <c r="O101" s="3">
        <f>Bank1!CK82</f>
        <v>7.2573999999999998E-3</v>
      </c>
      <c r="P101" s="3">
        <f>Bank1!DD82</f>
        <v>0.108164</v>
      </c>
      <c r="Q101" s="3">
        <f>Bank1!DE82</f>
        <v>3.9788000000000002E-3</v>
      </c>
      <c r="R101" s="3">
        <f>Bank1!DX82</f>
        <v>0.38102399999999997</v>
      </c>
      <c r="S101" s="3">
        <f>Bank1!DY82</f>
        <v>8.1046E-3</v>
      </c>
      <c r="T101" s="3">
        <f>Bank1!ER82</f>
        <v>0.42910900000000002</v>
      </c>
      <c r="U101" s="3">
        <f>Bank1!ES82</f>
        <v>8.5672000000000005E-3</v>
      </c>
      <c r="V101" s="15">
        <f>Bank1!FL82</f>
        <v>0.34104099999999998</v>
      </c>
      <c r="W101" s="15">
        <f>Bank1!FM82</f>
        <v>8.2053000000000004E-3</v>
      </c>
      <c r="X101" s="15">
        <f>Bank1!GF82</f>
        <v>0.32503300000000002</v>
      </c>
      <c r="Y101" s="15">
        <f>Bank1!GG82</f>
        <v>7.5782000000000002E-3</v>
      </c>
      <c r="AA101" s="3">
        <f t="shared" si="106"/>
        <v>0.96592582628906831</v>
      </c>
      <c r="AC101">
        <f t="shared" si="107"/>
        <v>1.9017051075396549</v>
      </c>
      <c r="AD101">
        <f t="shared" si="108"/>
        <v>4.7099509215681262E-2</v>
      </c>
      <c r="AE101">
        <f t="shared" si="109"/>
        <v>0.84175895909708753</v>
      </c>
      <c r="AF101">
        <f t="shared" si="110"/>
        <v>1.9907731279817698E-2</v>
      </c>
      <c r="AG101">
        <f t="shared" si="111"/>
        <v>1.0055094666503943</v>
      </c>
      <c r="AH101">
        <f t="shared" si="112"/>
        <v>2.1665716283663802E-2</v>
      </c>
      <c r="AI101">
        <f t="shared" si="113"/>
        <v>1.0524824395828316</v>
      </c>
      <c r="AJ101">
        <f t="shared" si="114"/>
        <v>1.6066244268666072E-2</v>
      </c>
      <c r="AK101">
        <f t="shared" si="115"/>
        <v>0.25791861635822816</v>
      </c>
      <c r="AL101">
        <f t="shared" si="116"/>
        <v>7.0101100917102843E-3</v>
      </c>
      <c r="AM101">
        <f t="shared" si="117"/>
        <v>0.10447840107473078</v>
      </c>
      <c r="AN101">
        <f t="shared" si="118"/>
        <v>3.8432256776389454E-3</v>
      </c>
      <c r="AO101">
        <f t="shared" si="119"/>
        <v>0.36804092203596595</v>
      </c>
      <c r="AP101">
        <f t="shared" si="120"/>
        <v>7.8284424517423828E-3</v>
      </c>
      <c r="AQ101">
        <f t="shared" si="121"/>
        <v>0.41448746539307585</v>
      </c>
      <c r="AR101">
        <f t="shared" si="122"/>
        <v>8.2752797389837058E-3</v>
      </c>
      <c r="AS101" s="23">
        <f t="shared" si="122"/>
        <v>0.32942030972345016</v>
      </c>
      <c r="AT101" s="23">
        <f t="shared" si="122"/>
        <v>7.9257111824496927E-3</v>
      </c>
      <c r="AU101" s="23">
        <f t="shared" si="122"/>
        <v>0.31395776909621476</v>
      </c>
      <c r="AV101" s="23">
        <f t="shared" si="122"/>
        <v>7.3199790967838178E-3</v>
      </c>
      <c r="AX101" s="3">
        <f t="shared" si="104"/>
        <v>30</v>
      </c>
      <c r="AY101" s="3">
        <f t="shared" si="105"/>
        <v>120</v>
      </c>
      <c r="AZ101" s="3">
        <f t="shared" si="123"/>
        <v>0.89147406867923273</v>
      </c>
      <c r="BA101" s="3">
        <f t="shared" si="124"/>
        <v>2.2079128329008206E-2</v>
      </c>
      <c r="BB101" s="3">
        <f t="shared" si="125"/>
        <v>0.72039790223590661</v>
      </c>
      <c r="BC101" s="3">
        <f t="shared" si="126"/>
        <v>1.7037523268704148E-2</v>
      </c>
      <c r="BD101" s="3">
        <f t="shared" si="127"/>
        <v>1.2026904546010189</v>
      </c>
      <c r="BE101" s="3">
        <f t="shared" si="128"/>
        <v>2.5914375777345244E-2</v>
      </c>
      <c r="BF101" s="3">
        <f t="shared" si="129"/>
        <v>1.0858501292416869</v>
      </c>
      <c r="BG101" s="3">
        <f t="shared" si="130"/>
        <v>1.6575605216248915E-2</v>
      </c>
      <c r="BH101" s="3">
        <f t="shared" si="131"/>
        <v>0.92181773328077299</v>
      </c>
      <c r="BI101" s="3">
        <f t="shared" si="132"/>
        <v>2.505458460514455E-2</v>
      </c>
      <c r="BJ101" s="3">
        <f t="shared" si="133"/>
        <v>0.73020453727250512</v>
      </c>
      <c r="BK101" s="3">
        <f t="shared" si="134"/>
        <v>2.6860487897080766E-2</v>
      </c>
      <c r="BL101" s="3">
        <f t="shared" si="135"/>
        <v>0.89081056700525307</v>
      </c>
      <c r="BM101" s="3">
        <f t="shared" si="136"/>
        <v>1.8948053984396716E-2</v>
      </c>
      <c r="BN101" s="3">
        <f t="shared" si="137"/>
        <v>1.1103543873937174</v>
      </c>
      <c r="BO101" s="3">
        <f t="shared" si="138"/>
        <v>2.2168325781280408E-2</v>
      </c>
      <c r="BP101" s="19">
        <f t="shared" si="141"/>
        <v>1.424368306328784</v>
      </c>
      <c r="BQ101" s="19">
        <f t="shared" si="139"/>
        <v>3.426968975554133E-2</v>
      </c>
      <c r="BR101" s="19">
        <f t="shared" si="142"/>
        <v>1.401781325881994</v>
      </c>
      <c r="BS101" s="19">
        <f t="shared" si="140"/>
        <v>3.2682771422590712E-2</v>
      </c>
    </row>
    <row r="102" spans="2:71">
      <c r="B102" s="8">
        <v>75</v>
      </c>
      <c r="C102" s="8">
        <v>270</v>
      </c>
      <c r="D102" s="8">
        <v>30</v>
      </c>
      <c r="E102" s="8">
        <v>90</v>
      </c>
      <c r="F102" s="3">
        <f>Bank1!H83</f>
        <v>1.5882700000000001</v>
      </c>
      <c r="G102" s="3">
        <f>Bank1!I83</f>
        <v>3.9037000000000002E-2</v>
      </c>
      <c r="H102" s="19">
        <f>Bank1!AB83</f>
        <v>0.98292199999999996</v>
      </c>
      <c r="I102" s="19">
        <f>Bank1!AC83</f>
        <v>2.3803000000000001E-2</v>
      </c>
      <c r="J102" s="3">
        <f>Bank1!AV83</f>
        <v>1.1325499999999999</v>
      </c>
      <c r="K102" s="3">
        <f>Bank1!AW83</f>
        <v>2.2681E-2</v>
      </c>
      <c r="L102" s="3">
        <f>Bank1!BP83</f>
        <v>1.52335</v>
      </c>
      <c r="M102" s="3">
        <f>Bank1!BQ83</f>
        <v>2.5359E-2</v>
      </c>
      <c r="N102" s="3">
        <f>Bank1!CJ83</f>
        <v>0.19207199999999999</v>
      </c>
      <c r="O102" s="3">
        <f>Bank1!CK83</f>
        <v>5.3445999999999997E-3</v>
      </c>
      <c r="P102" s="3">
        <f>Bank1!DD83</f>
        <v>0.135209</v>
      </c>
      <c r="Q102" s="3">
        <f>Bank1!DE83</f>
        <v>3.4102E-3</v>
      </c>
      <c r="R102" s="3">
        <f>Bank1!DX83</f>
        <v>0.43528499999999998</v>
      </c>
      <c r="S102" s="3">
        <f>Bank1!DY83</f>
        <v>8.6146E-3</v>
      </c>
      <c r="T102" s="3">
        <f>Bank1!ER83</f>
        <v>0.478823</v>
      </c>
      <c r="U102" s="3">
        <f>Bank1!ES83</f>
        <v>8.9499000000000002E-3</v>
      </c>
      <c r="V102" s="15">
        <f>Bank1!FL83</f>
        <v>0.29797800000000002</v>
      </c>
      <c r="W102" s="15">
        <f>Bank1!FM83</f>
        <v>6.2053000000000004E-3</v>
      </c>
      <c r="X102" s="15">
        <f>Bank1!GF83</f>
        <v>0.378577</v>
      </c>
      <c r="Y102" s="15">
        <f>Bank1!GG83</f>
        <v>6.9801999999999998E-3</v>
      </c>
      <c r="AA102" s="3">
        <f t="shared" si="106"/>
        <v>0.96592582628906831</v>
      </c>
      <c r="AC102">
        <f t="shared" si="107"/>
        <v>1.5341510121201385</v>
      </c>
      <c r="AD102">
        <f t="shared" si="108"/>
        <v>3.7706846480846365E-2</v>
      </c>
      <c r="AE102">
        <f t="shared" si="109"/>
        <v>0.94942974502770361</v>
      </c>
      <c r="AF102">
        <f t="shared" si="110"/>
        <v>2.2991932443158693E-2</v>
      </c>
      <c r="AG102">
        <f t="shared" si="111"/>
        <v>1.0939592945636842</v>
      </c>
      <c r="AH102">
        <f t="shared" si="112"/>
        <v>2.1908163666062359E-2</v>
      </c>
      <c r="AI102">
        <f t="shared" si="113"/>
        <v>1.4714431074774521</v>
      </c>
      <c r="AJ102">
        <f t="shared" si="114"/>
        <v>2.4494913028864484E-2</v>
      </c>
      <c r="AK102">
        <f t="shared" si="115"/>
        <v>0.18552730530699393</v>
      </c>
      <c r="AL102">
        <f t="shared" si="116"/>
        <v>5.1624871711845538E-3</v>
      </c>
      <c r="AM102">
        <f t="shared" si="117"/>
        <v>0.13060186504671864</v>
      </c>
      <c r="AN102">
        <f t="shared" si="118"/>
        <v>3.2940002528109805E-3</v>
      </c>
      <c r="AO102">
        <f t="shared" si="119"/>
        <v>0.42045302329623707</v>
      </c>
      <c r="AP102">
        <f t="shared" si="120"/>
        <v>8.3210646231498073E-3</v>
      </c>
      <c r="AQ102">
        <f t="shared" si="121"/>
        <v>0.46250750192121054</v>
      </c>
      <c r="AR102">
        <f t="shared" si="122"/>
        <v>8.6449395527045322E-3</v>
      </c>
      <c r="AS102" s="23">
        <f t="shared" si="122"/>
        <v>0.28782464586596401</v>
      </c>
      <c r="AT102" s="23">
        <f t="shared" si="122"/>
        <v>5.9938595298715562E-3</v>
      </c>
      <c r="AU102" s="23">
        <f t="shared" si="122"/>
        <v>0.3656773015390366</v>
      </c>
      <c r="AV102" s="23">
        <f t="shared" si="122"/>
        <v>6.7423554526629542E-3</v>
      </c>
      <c r="AX102" s="3">
        <f t="shared" si="104"/>
        <v>30</v>
      </c>
      <c r="AY102" s="3">
        <f t="shared" si="105"/>
        <v>90</v>
      </c>
      <c r="AZ102" s="3">
        <f t="shared" si="123"/>
        <v>0.71917346139566174</v>
      </c>
      <c r="BA102" s="3">
        <f t="shared" si="124"/>
        <v>1.7676071708527172E-2</v>
      </c>
      <c r="BB102" s="3">
        <f t="shared" si="125"/>
        <v>0.81254519390204838</v>
      </c>
      <c r="BC102" s="3">
        <f t="shared" si="126"/>
        <v>1.9677058047790626E-2</v>
      </c>
      <c r="BD102" s="3">
        <f t="shared" si="127"/>
        <v>1.3084853449234219</v>
      </c>
      <c r="BE102" s="3">
        <f t="shared" si="128"/>
        <v>2.6204367231652585E-2</v>
      </c>
      <c r="BF102" s="3">
        <f t="shared" si="129"/>
        <v>1.5180934411214322</v>
      </c>
      <c r="BG102" s="3">
        <f t="shared" si="130"/>
        <v>2.5271494780187354E-2</v>
      </c>
      <c r="BH102" s="3">
        <f t="shared" si="131"/>
        <v>0.66308652882290131</v>
      </c>
      <c r="BI102" s="3">
        <f t="shared" si="132"/>
        <v>1.8451061382954714E-2</v>
      </c>
      <c r="BJ102" s="3">
        <f t="shared" si="133"/>
        <v>0.91278267519764578</v>
      </c>
      <c r="BK102" s="3">
        <f t="shared" si="134"/>
        <v>2.3021925160004224E-2</v>
      </c>
      <c r="BL102" s="3">
        <f t="shared" si="135"/>
        <v>1.017669432001348</v>
      </c>
      <c r="BM102" s="3">
        <f t="shared" si="136"/>
        <v>2.0140402469459806E-2</v>
      </c>
      <c r="BN102" s="3">
        <f t="shared" si="137"/>
        <v>1.2389933998937843</v>
      </c>
      <c r="BO102" s="3">
        <f t="shared" si="138"/>
        <v>2.3158593112088139E-2</v>
      </c>
      <c r="BP102" s="19">
        <f t="shared" si="141"/>
        <v>1.2445143521841608</v>
      </c>
      <c r="BQ102" s="19">
        <f t="shared" si="139"/>
        <v>2.5916627769863459E-2</v>
      </c>
      <c r="BR102" s="19">
        <f t="shared" si="142"/>
        <v>1.6327024302407067</v>
      </c>
      <c r="BS102" s="19">
        <f t="shared" si="140"/>
        <v>3.0103755652261442E-2</v>
      </c>
    </row>
    <row r="103" spans="2:71">
      <c r="B103" s="8">
        <v>75</v>
      </c>
      <c r="C103" s="8">
        <v>300</v>
      </c>
      <c r="D103" s="8">
        <v>30</v>
      </c>
      <c r="E103" s="8">
        <v>60</v>
      </c>
      <c r="F103" s="3">
        <f>Bank1!H84</f>
        <v>2.42814</v>
      </c>
      <c r="G103" s="3">
        <f>Bank1!I84</f>
        <v>5.1351000000000001E-2</v>
      </c>
      <c r="H103" s="19">
        <f>Bank1!AB84</f>
        <v>0.91524799999999995</v>
      </c>
      <c r="I103" s="19">
        <f>Bank1!AC84</f>
        <v>2.1794999999999998E-2</v>
      </c>
      <c r="J103" s="3">
        <f>Bank1!AV84</f>
        <v>1.1262000000000001</v>
      </c>
      <c r="K103" s="3">
        <f>Bank1!AW84</f>
        <v>2.1936000000000001E-2</v>
      </c>
      <c r="L103" s="3">
        <f>Bank1!BP84</f>
        <v>1.47601</v>
      </c>
      <c r="M103" s="3">
        <f>Bank1!BQ84</f>
        <v>2.3262000000000001E-2</v>
      </c>
      <c r="N103" s="3">
        <f>Bank1!CJ84</f>
        <v>0.29223300000000002</v>
      </c>
      <c r="O103" s="3">
        <f>Bank1!CK84</f>
        <v>6.5605000000000004E-3</v>
      </c>
      <c r="P103" s="3">
        <f>Bank1!DD84</f>
        <v>0.11967700000000001</v>
      </c>
      <c r="Q103" s="3">
        <f>Bank1!DE84</f>
        <v>4.0838000000000003E-3</v>
      </c>
      <c r="R103" s="3">
        <f>Bank1!DX84</f>
        <v>0.45533099999999999</v>
      </c>
      <c r="S103" s="3">
        <f>Bank1!DY84</f>
        <v>9.0007999999999998E-3</v>
      </c>
      <c r="T103" s="3">
        <f>Bank1!ER84</f>
        <v>0.44000299999999998</v>
      </c>
      <c r="U103" s="3">
        <f>Bank1!ES84</f>
        <v>9.0542000000000001E-3</v>
      </c>
      <c r="V103" s="15">
        <f>Bank1!FL84</f>
        <v>0.28741499999999998</v>
      </c>
      <c r="W103" s="15">
        <f>Bank1!FM84</f>
        <v>7.6170999999999999E-3</v>
      </c>
      <c r="X103" s="15">
        <f>Bank1!GF84</f>
        <v>0.31528099999999998</v>
      </c>
      <c r="Y103" s="15">
        <f>Bank1!GG84</f>
        <v>6.4111000000000003E-3</v>
      </c>
      <c r="AA103" s="3">
        <f t="shared" si="106"/>
        <v>0.96592582628906831</v>
      </c>
      <c r="AC103">
        <f t="shared" si="107"/>
        <v>2.3454031358455385</v>
      </c>
      <c r="AD103">
        <f t="shared" si="108"/>
        <v>4.9601257105769951E-2</v>
      </c>
      <c r="AE103">
        <f t="shared" si="109"/>
        <v>0.88406168065941715</v>
      </c>
      <c r="AF103">
        <f t="shared" si="110"/>
        <v>2.1052353383970244E-2</v>
      </c>
      <c r="AG103">
        <f t="shared" si="111"/>
        <v>1.0878256655667489</v>
      </c>
      <c r="AH103">
        <f t="shared" si="112"/>
        <v>2.1188548925477002E-2</v>
      </c>
      <c r="AI103">
        <f t="shared" si="113"/>
        <v>1.4257161788609278</v>
      </c>
      <c r="AJ103">
        <f t="shared" si="114"/>
        <v>2.2469366571136309E-2</v>
      </c>
      <c r="AK103">
        <f t="shared" si="115"/>
        <v>0.28227540199393331</v>
      </c>
      <c r="AL103">
        <f t="shared" si="116"/>
        <v>6.3369563833694329E-3</v>
      </c>
      <c r="AM103">
        <f t="shared" si="117"/>
        <v>0.11559910511279683</v>
      </c>
      <c r="AN103">
        <f t="shared" si="118"/>
        <v>3.9446478893992972E-3</v>
      </c>
      <c r="AO103">
        <f t="shared" si="119"/>
        <v>0.43981597241002773</v>
      </c>
      <c r="AP103">
        <f t="shared" si="120"/>
        <v>8.6941051772626461E-3</v>
      </c>
      <c r="AQ103">
        <f t="shared" si="121"/>
        <v>0.4250102613446689</v>
      </c>
      <c r="AR103">
        <f t="shared" si="122"/>
        <v>8.7456856163864831E-3</v>
      </c>
      <c r="AS103" s="23">
        <f t="shared" si="122"/>
        <v>0.27762157136287252</v>
      </c>
      <c r="AT103" s="23">
        <f t="shared" si="122"/>
        <v>7.3575536114264617E-3</v>
      </c>
      <c r="AU103" s="23">
        <f t="shared" si="122"/>
        <v>0.30453806043824372</v>
      </c>
      <c r="AV103" s="23">
        <f t="shared" si="122"/>
        <v>6.1926470649218465E-3</v>
      </c>
      <c r="AX103" s="3">
        <f t="shared" si="104"/>
        <v>30</v>
      </c>
      <c r="AY103" s="3">
        <f t="shared" si="105"/>
        <v>60</v>
      </c>
      <c r="AZ103" s="3">
        <f t="shared" si="123"/>
        <v>1.0994691384671764</v>
      </c>
      <c r="BA103" s="3">
        <f t="shared" si="124"/>
        <v>2.3251888165191453E-2</v>
      </c>
      <c r="BB103" s="3">
        <f t="shared" si="125"/>
        <v>0.75660160585322322</v>
      </c>
      <c r="BC103" s="3">
        <f t="shared" si="126"/>
        <v>1.8017118856933859E-2</v>
      </c>
      <c r="BD103" s="3">
        <f t="shared" si="127"/>
        <v>1.3011489077327782</v>
      </c>
      <c r="BE103" s="3">
        <f t="shared" si="128"/>
        <v>2.5343635624246335E-2</v>
      </c>
      <c r="BF103" s="3">
        <f t="shared" si="129"/>
        <v>1.4709167952405195</v>
      </c>
      <c r="BG103" s="3">
        <f t="shared" si="130"/>
        <v>2.3181730808656424E-2</v>
      </c>
      <c r="BH103" s="3">
        <f t="shared" si="131"/>
        <v>1.0088704526297583</v>
      </c>
      <c r="BI103" s="3">
        <f t="shared" si="132"/>
        <v>2.2648689930560646E-2</v>
      </c>
      <c r="BJ103" s="3">
        <f t="shared" si="133"/>
        <v>0.80792766916128844</v>
      </c>
      <c r="BK103" s="3">
        <f t="shared" si="134"/>
        <v>2.7569332581204989E-2</v>
      </c>
      <c r="BL103" s="3">
        <f t="shared" si="135"/>
        <v>1.0645357412789453</v>
      </c>
      <c r="BM103" s="3">
        <f t="shared" si="136"/>
        <v>2.104331420461935E-2</v>
      </c>
      <c r="BN103" s="3">
        <f t="shared" si="137"/>
        <v>1.1385434971450092</v>
      </c>
      <c r="BO103" s="3">
        <f t="shared" si="138"/>
        <v>2.3428477832765558E-2</v>
      </c>
      <c r="BP103" s="19">
        <f t="shared" si="141"/>
        <v>1.2003976553068028</v>
      </c>
      <c r="BQ103" s="19">
        <f t="shared" si="139"/>
        <v>3.1813054225553465E-2</v>
      </c>
      <c r="BR103" s="19">
        <f t="shared" si="142"/>
        <v>1.3597235302427781</v>
      </c>
      <c r="BS103" s="19">
        <f t="shared" si="140"/>
        <v>2.7649377935046755E-2</v>
      </c>
    </row>
    <row r="104" spans="2:71">
      <c r="B104" s="8">
        <v>75</v>
      </c>
      <c r="C104" s="8">
        <v>330</v>
      </c>
      <c r="D104" s="8">
        <v>30</v>
      </c>
      <c r="E104" s="8">
        <v>30</v>
      </c>
      <c r="F104" s="3">
        <f>Bank1!H85</f>
        <v>3.2362899999999999</v>
      </c>
      <c r="G104" s="3">
        <f>Bank1!I85</f>
        <v>8.1614999999999993E-2</v>
      </c>
      <c r="H104" s="19">
        <f>Bank1!AB85</f>
        <v>0.91258300000000003</v>
      </c>
      <c r="I104" s="19">
        <f>Bank1!AC85</f>
        <v>2.2554000000000001E-2</v>
      </c>
      <c r="J104" s="3">
        <f>Bank1!AV85</f>
        <v>1.4410700000000001</v>
      </c>
      <c r="K104" s="3">
        <f>Bank1!AW85</f>
        <v>3.0986E-2</v>
      </c>
      <c r="L104" s="3">
        <f>Bank1!BP85</f>
        <v>1.2104299999999999</v>
      </c>
      <c r="M104" s="3">
        <f>Bank1!BQ85</f>
        <v>1.7462999999999999E-2</v>
      </c>
      <c r="N104" s="3">
        <f>Bank1!CJ85</f>
        <v>0.43287900000000001</v>
      </c>
      <c r="O104" s="3">
        <f>Bank1!CK85</f>
        <v>9.0687000000000007E-3</v>
      </c>
      <c r="P104" s="3">
        <f>Bank1!DD85</f>
        <v>0.108135</v>
      </c>
      <c r="Q104" s="3">
        <f>Bank1!DE85</f>
        <v>3.6324E-3</v>
      </c>
      <c r="R104" s="3">
        <f>Bank1!DX85</f>
        <v>0.44173200000000001</v>
      </c>
      <c r="S104" s="3">
        <f>Bank1!DY85</f>
        <v>8.8938999999999997E-3</v>
      </c>
      <c r="T104" s="3">
        <f>Bank1!ER85</f>
        <v>0.50809800000000005</v>
      </c>
      <c r="U104" s="3">
        <f>Bank1!ES85</f>
        <v>9.5073999999999992E-3</v>
      </c>
      <c r="V104" s="15">
        <f>Bank1!FL85</f>
        <v>0.27934599999999998</v>
      </c>
      <c r="W104" s="15">
        <f>Bank1!FM85</f>
        <v>6.8056999999999996E-3</v>
      </c>
      <c r="X104" s="15">
        <f>Bank1!GF85</f>
        <v>0.357769</v>
      </c>
      <c r="Y104" s="15">
        <f>Bank1!GG85</f>
        <v>9.9317999999999993E-3</v>
      </c>
      <c r="AA104" s="3">
        <f t="shared" si="106"/>
        <v>0.96592582628906831</v>
      </c>
      <c r="AC104">
        <f t="shared" si="107"/>
        <v>3.1260160923610489</v>
      </c>
      <c r="AD104">
        <f t="shared" si="108"/>
        <v>7.8834036312582303E-2</v>
      </c>
      <c r="AE104">
        <f t="shared" si="109"/>
        <v>0.88148748833235691</v>
      </c>
      <c r="AF104">
        <f t="shared" si="110"/>
        <v>2.1785491086123647E-2</v>
      </c>
      <c r="AG104">
        <f t="shared" si="111"/>
        <v>1.3919667304903878</v>
      </c>
      <c r="AH104">
        <f t="shared" si="112"/>
        <v>2.9930177653393071E-2</v>
      </c>
      <c r="AI104">
        <f t="shared" si="113"/>
        <v>1.1691855979150769</v>
      </c>
      <c r="AJ104">
        <f t="shared" si="114"/>
        <v>1.6867962704486001E-2</v>
      </c>
      <c r="AK104">
        <f t="shared" si="115"/>
        <v>0.41812900575818562</v>
      </c>
      <c r="AL104">
        <f t="shared" si="116"/>
        <v>8.7596915408676753E-3</v>
      </c>
      <c r="AM104">
        <f t="shared" si="117"/>
        <v>0.10445038922576839</v>
      </c>
      <c r="AN104">
        <f t="shared" si="118"/>
        <v>3.5086289714124116E-3</v>
      </c>
      <c r="AO104">
        <f t="shared" si="119"/>
        <v>0.42668034709832275</v>
      </c>
      <c r="AP104">
        <f t="shared" si="120"/>
        <v>8.5908477064323436E-3</v>
      </c>
      <c r="AQ104">
        <f t="shared" si="121"/>
        <v>0.49078498048582309</v>
      </c>
      <c r="AR104">
        <f t="shared" si="122"/>
        <v>9.1834432008606869E-3</v>
      </c>
      <c r="AS104" s="23">
        <f t="shared" si="122"/>
        <v>0.26982751587054604</v>
      </c>
      <c r="AT104" s="23">
        <f t="shared" si="122"/>
        <v>6.5738013959755117E-3</v>
      </c>
      <c r="AU104" s="23">
        <f t="shared" si="122"/>
        <v>0.34557831694561369</v>
      </c>
      <c r="AV104" s="23">
        <f t="shared" si="122"/>
        <v>9.5933821215377687E-3</v>
      </c>
      <c r="AX104" s="3">
        <f t="shared" si="104"/>
        <v>30</v>
      </c>
      <c r="AY104" s="3">
        <f t="shared" si="105"/>
        <v>30</v>
      </c>
      <c r="AZ104" s="3">
        <f t="shared" si="123"/>
        <v>1.4654019035681378</v>
      </c>
      <c r="BA104" s="3">
        <f t="shared" si="124"/>
        <v>3.695551893053884E-2</v>
      </c>
      <c r="BB104" s="3">
        <f t="shared" si="125"/>
        <v>0.75439854910838611</v>
      </c>
      <c r="BC104" s="3">
        <f t="shared" si="126"/>
        <v>1.8644556031167069E-2</v>
      </c>
      <c r="BD104" s="3">
        <f t="shared" si="127"/>
        <v>1.6649322113891625</v>
      </c>
      <c r="BE104" s="3">
        <f t="shared" si="128"/>
        <v>3.5799502801463205E-2</v>
      </c>
      <c r="BF104" s="3">
        <f t="shared" si="129"/>
        <v>1.2062532208203074</v>
      </c>
      <c r="BG104" s="3">
        <f t="shared" si="130"/>
        <v>1.7402741170645993E-2</v>
      </c>
      <c r="BH104" s="3">
        <f t="shared" si="131"/>
        <v>1.4944199753755296</v>
      </c>
      <c r="BI104" s="3">
        <f t="shared" si="132"/>
        <v>3.1307701299180757E-2</v>
      </c>
      <c r="BJ104" s="3">
        <f t="shared" si="133"/>
        <v>0.73000876112165169</v>
      </c>
      <c r="BK104" s="3">
        <f t="shared" si="134"/>
        <v>2.4521975529646165E-2</v>
      </c>
      <c r="BL104" s="3">
        <f t="shared" si="135"/>
        <v>1.0327421196154691</v>
      </c>
      <c r="BM104" s="3">
        <f t="shared" si="136"/>
        <v>2.0793388610397298E-2</v>
      </c>
      <c r="BN104" s="3">
        <f t="shared" si="137"/>
        <v>1.3147448399496935</v>
      </c>
      <c r="BO104" s="3">
        <f t="shared" si="138"/>
        <v>2.460116963919896E-2</v>
      </c>
      <c r="BP104" s="19">
        <f t="shared" si="141"/>
        <v>1.1666972267255855</v>
      </c>
      <c r="BQ104" s="19">
        <f t="shared" si="139"/>
        <v>2.8424216977963952E-2</v>
      </c>
      <c r="BR104" s="19">
        <f t="shared" si="142"/>
        <v>1.5429630319982128</v>
      </c>
      <c r="BS104" s="19">
        <f t="shared" si="140"/>
        <v>4.2833225464475259E-2</v>
      </c>
    </row>
    <row r="105" spans="2:71">
      <c r="B105" s="8">
        <v>80</v>
      </c>
      <c r="C105" s="8">
        <v>330</v>
      </c>
      <c r="D105" s="8">
        <v>35</v>
      </c>
      <c r="E105" s="8">
        <v>30</v>
      </c>
      <c r="F105" s="3">
        <f>Bank1!H86</f>
        <v>2.9133100000000001</v>
      </c>
      <c r="G105" s="3">
        <f>Bank1!I86</f>
        <v>6.7825999999999997E-2</v>
      </c>
      <c r="H105" s="19">
        <f>Bank1!AB86</f>
        <v>0.93909299999999996</v>
      </c>
      <c r="I105" s="19">
        <f>Bank1!AC86</f>
        <v>2.0997999999999999E-2</v>
      </c>
      <c r="J105" s="3">
        <f>Bank1!AV86</f>
        <v>0.98506099999999996</v>
      </c>
      <c r="K105" s="3">
        <f>Bank1!AW86</f>
        <v>2.0452999999999999E-2</v>
      </c>
      <c r="L105" s="3">
        <f>Bank1!BP86</f>
        <v>0.91472600000000004</v>
      </c>
      <c r="M105" s="3">
        <f>Bank1!BQ86</f>
        <v>1.3631000000000001E-2</v>
      </c>
      <c r="N105" s="3">
        <f>Bank1!CJ86</f>
        <v>0.409659</v>
      </c>
      <c r="O105" s="3">
        <f>Bank1!CK86</f>
        <v>1.0567E-2</v>
      </c>
      <c r="P105" s="3">
        <f>Bank1!DD86</f>
        <v>0.103439</v>
      </c>
      <c r="Q105" s="3">
        <f>Bank1!DE86</f>
        <v>3.2851E-3</v>
      </c>
      <c r="R105" s="3">
        <f>Bank1!DX86</f>
        <v>0.60347700000000004</v>
      </c>
      <c r="S105" s="3">
        <f>Bank1!DY86</f>
        <v>1.2014E-2</v>
      </c>
      <c r="T105" s="3">
        <f>Bank1!ER86</f>
        <v>0.49763200000000002</v>
      </c>
      <c r="U105" s="3">
        <f>Bank1!ES86</f>
        <v>1.1429999999999999E-2</v>
      </c>
      <c r="V105" s="15">
        <f>Bank1!FL86</f>
        <v>0.27623900000000001</v>
      </c>
      <c r="W105" s="15">
        <f>Bank1!FM86</f>
        <v>6.5633999999999996E-3</v>
      </c>
      <c r="X105" s="15">
        <f>Bank1!GF86</f>
        <v>0.30621599999999999</v>
      </c>
      <c r="Y105" s="15">
        <f>Bank1!GG86</f>
        <v>6.0556000000000004E-3</v>
      </c>
      <c r="AA105" s="3">
        <f t="shared" si="106"/>
        <v>0.98480775301220802</v>
      </c>
      <c r="AC105">
        <f t="shared" si="107"/>
        <v>2.869050274927996</v>
      </c>
      <c r="AD105">
        <f t="shared" si="108"/>
        <v>6.6795570655806019E-2</v>
      </c>
      <c r="AE105">
        <f t="shared" si="109"/>
        <v>0.92482606719949345</v>
      </c>
      <c r="AF105">
        <f t="shared" si="110"/>
        <v>2.0678993197750344E-2</v>
      </c>
      <c r="AG105">
        <f t="shared" si="111"/>
        <v>0.97009570998995864</v>
      </c>
      <c r="AH105">
        <f t="shared" si="112"/>
        <v>2.0142272972358689E-2</v>
      </c>
      <c r="AI105">
        <f t="shared" si="113"/>
        <v>0.90082925668184499</v>
      </c>
      <c r="AJ105">
        <f t="shared" si="114"/>
        <v>1.3423914481309408E-2</v>
      </c>
      <c r="AK105">
        <f t="shared" si="115"/>
        <v>0.40343535929122815</v>
      </c>
      <c r="AL105">
        <f t="shared" si="116"/>
        <v>1.0406463526080002E-2</v>
      </c>
      <c r="AM105">
        <f t="shared" si="117"/>
        <v>0.1018675291638298</v>
      </c>
      <c r="AN105">
        <f t="shared" si="118"/>
        <v>3.2351919494204044E-3</v>
      </c>
      <c r="AO105">
        <f t="shared" si="119"/>
        <v>0.59430882836454835</v>
      </c>
      <c r="AP105">
        <f t="shared" si="120"/>
        <v>1.1831480344688668E-2</v>
      </c>
      <c r="AQ105">
        <f t="shared" si="121"/>
        <v>0.4900718517469711</v>
      </c>
      <c r="AR105">
        <f t="shared" si="122"/>
        <v>1.1256352616929538E-2</v>
      </c>
      <c r="AS105" s="23">
        <f t="shared" si="122"/>
        <v>0.27204230888433933</v>
      </c>
      <c r="AT105" s="23">
        <f t="shared" si="122"/>
        <v>6.4636872061203257E-3</v>
      </c>
      <c r="AU105" s="23">
        <f t="shared" si="122"/>
        <v>0.3015638908963863</v>
      </c>
      <c r="AV105" s="23">
        <f t="shared" si="122"/>
        <v>5.9636018291407272E-3</v>
      </c>
      <c r="AX105" s="3">
        <f t="shared" si="104"/>
        <v>35</v>
      </c>
      <c r="AY105" s="3">
        <f t="shared" si="105"/>
        <v>30</v>
      </c>
      <c r="AZ105" s="3">
        <f t="shared" si="123"/>
        <v>1.3449424475408569</v>
      </c>
      <c r="BA105" s="3">
        <f t="shared" si="124"/>
        <v>3.1312172905357184E-2</v>
      </c>
      <c r="BB105" s="3">
        <f t="shared" si="125"/>
        <v>0.7914887647388319</v>
      </c>
      <c r="BC105" s="3">
        <f t="shared" si="126"/>
        <v>1.7697588079121016E-2</v>
      </c>
      <c r="BD105" s="3">
        <f t="shared" si="127"/>
        <v>1.1603320397777819</v>
      </c>
      <c r="BE105" s="3">
        <f t="shared" si="128"/>
        <v>2.4092184351603575E-2</v>
      </c>
      <c r="BF105" s="3">
        <f t="shared" si="129"/>
        <v>0.92938896460865017</v>
      </c>
      <c r="BG105" s="3">
        <f t="shared" si="130"/>
        <v>1.3849503541585689E-2</v>
      </c>
      <c r="BH105" s="3">
        <f t="shared" si="131"/>
        <v>1.4419039372893641</v>
      </c>
      <c r="BI105" s="3">
        <f t="shared" si="132"/>
        <v>3.7193370352748771E-2</v>
      </c>
      <c r="BJ105" s="3">
        <f t="shared" si="133"/>
        <v>0.71195702873517996</v>
      </c>
      <c r="BK105" s="3">
        <f t="shared" si="134"/>
        <v>2.2610911117643628E-2</v>
      </c>
      <c r="BL105" s="3">
        <f t="shared" si="135"/>
        <v>1.4384720629515078</v>
      </c>
      <c r="BM105" s="3">
        <f t="shared" si="136"/>
        <v>2.8637053879931488E-2</v>
      </c>
      <c r="BN105" s="3">
        <f t="shared" si="137"/>
        <v>1.3128344670432175</v>
      </c>
      <c r="BO105" s="3">
        <f t="shared" si="138"/>
        <v>3.0154206237348029E-2</v>
      </c>
      <c r="BP105" s="19">
        <f t="shared" si="141"/>
        <v>1.1762736884093656</v>
      </c>
      <c r="BQ105" s="19">
        <f t="shared" si="139"/>
        <v>2.7948098300768644E-2</v>
      </c>
      <c r="BR105" s="19">
        <f t="shared" si="142"/>
        <v>1.346444243236171</v>
      </c>
      <c r="BS105" s="19">
        <f t="shared" si="140"/>
        <v>2.6626720221480774E-2</v>
      </c>
    </row>
    <row r="106" spans="2:71">
      <c r="B106" s="8">
        <v>80</v>
      </c>
      <c r="C106" s="8">
        <v>300</v>
      </c>
      <c r="D106" s="8">
        <v>35</v>
      </c>
      <c r="E106" s="8">
        <v>60</v>
      </c>
      <c r="F106" s="3">
        <f>Bank1!H87</f>
        <v>2.6787700000000001</v>
      </c>
      <c r="G106" s="3">
        <f>Bank1!I87</f>
        <v>6.3125000000000001E-2</v>
      </c>
      <c r="H106" s="19">
        <f>Bank1!AB87</f>
        <v>0.70111500000000004</v>
      </c>
      <c r="I106" s="19">
        <f>Bank1!AC87</f>
        <v>1.6234999999999999E-2</v>
      </c>
      <c r="J106" s="3">
        <f>Bank1!AV87</f>
        <v>1.00851</v>
      </c>
      <c r="K106" s="3">
        <f>Bank1!AW87</f>
        <v>2.0456999999999999E-2</v>
      </c>
      <c r="L106" s="3">
        <f>Bank1!BP87</f>
        <v>1.2120599999999999</v>
      </c>
      <c r="M106" s="3">
        <f>Bank1!BQ87</f>
        <v>2.1729999999999999E-2</v>
      </c>
      <c r="N106" s="3">
        <f>Bank1!CJ87</f>
        <v>0.365815</v>
      </c>
      <c r="O106" s="3">
        <f>Bank1!CK87</f>
        <v>9.0711000000000003E-3</v>
      </c>
      <c r="P106" s="3">
        <f>Bank1!DD87</f>
        <v>8.1242400000000006E-2</v>
      </c>
      <c r="Q106" s="3">
        <f>Bank1!DE87</f>
        <v>2.96E-3</v>
      </c>
      <c r="R106" s="3">
        <f>Bank1!DX87</f>
        <v>0.50320100000000001</v>
      </c>
      <c r="S106" s="3">
        <f>Bank1!DY87</f>
        <v>9.0235999999999997E-3</v>
      </c>
      <c r="T106" s="3">
        <f>Bank1!ER87</f>
        <v>0.37714599999999998</v>
      </c>
      <c r="U106" s="3">
        <f>Bank1!ES87</f>
        <v>8.4113999999999994E-3</v>
      </c>
      <c r="V106" s="15">
        <f>Bank1!FL87</f>
        <v>0.35775699999999999</v>
      </c>
      <c r="W106" s="15">
        <f>Bank1!FM87</f>
        <v>6.7739999999999996E-3</v>
      </c>
      <c r="X106" s="15">
        <f>Bank1!GF87</f>
        <v>0.32678299999999999</v>
      </c>
      <c r="Y106" s="15">
        <f>Bank1!GG87</f>
        <v>8.3665000000000007E-3</v>
      </c>
      <c r="AA106" s="3">
        <f t="shared" si="106"/>
        <v>0.98480775301220802</v>
      </c>
      <c r="AC106">
        <f t="shared" si="107"/>
        <v>2.6380734645365127</v>
      </c>
      <c r="AD106">
        <f t="shared" si="108"/>
        <v>6.2165989408895631E-2</v>
      </c>
      <c r="AE106">
        <f t="shared" si="109"/>
        <v>0.69046348775315425</v>
      </c>
      <c r="AF106">
        <f t="shared" si="110"/>
        <v>1.5988353870153196E-2</v>
      </c>
      <c r="AG106">
        <f t="shared" si="111"/>
        <v>0.99318846699034191</v>
      </c>
      <c r="AH106">
        <f t="shared" si="112"/>
        <v>2.0146212203370741E-2</v>
      </c>
      <c r="AI106">
        <f t="shared" si="113"/>
        <v>1.1936460851159767</v>
      </c>
      <c r="AJ106">
        <f t="shared" si="114"/>
        <v>2.1399872472955279E-2</v>
      </c>
      <c r="AK106">
        <f t="shared" si="115"/>
        <v>0.36025744816816085</v>
      </c>
      <c r="AL106">
        <f t="shared" si="116"/>
        <v>8.9332896083490401E-3</v>
      </c>
      <c r="AM106">
        <f t="shared" si="117"/>
        <v>8.0008145393319019E-2</v>
      </c>
      <c r="AN106">
        <f t="shared" si="118"/>
        <v>2.9150309489161357E-3</v>
      </c>
      <c r="AO106">
        <f t="shared" si="119"/>
        <v>0.49555624612349608</v>
      </c>
      <c r="AP106">
        <f t="shared" si="120"/>
        <v>8.88651124008096E-3</v>
      </c>
      <c r="AQ106">
        <f t="shared" si="121"/>
        <v>0.37141630481754218</v>
      </c>
      <c r="AR106">
        <f t="shared" si="122"/>
        <v>8.2836119336868862E-3</v>
      </c>
      <c r="AS106" s="23">
        <f t="shared" si="122"/>
        <v>0.35232186729438847</v>
      </c>
      <c r="AT106" s="23">
        <f t="shared" si="122"/>
        <v>6.6710877189046971E-3</v>
      </c>
      <c r="AU106" s="23">
        <f t="shared" si="122"/>
        <v>0.32181843195258836</v>
      </c>
      <c r="AV106" s="23">
        <f t="shared" si="122"/>
        <v>8.2393940655766384E-3</v>
      </c>
      <c r="AX106" s="3">
        <f t="shared" si="104"/>
        <v>35</v>
      </c>
      <c r="AY106" s="3">
        <f t="shared" si="105"/>
        <v>60</v>
      </c>
      <c r="AZ106" s="3">
        <f t="shared" si="123"/>
        <v>1.2366660191325403</v>
      </c>
      <c r="BA106" s="3">
        <f t="shared" si="124"/>
        <v>2.9141935462074608E-2</v>
      </c>
      <c r="BB106" s="3">
        <f t="shared" si="125"/>
        <v>0.59091553796042151</v>
      </c>
      <c r="BC106" s="3">
        <f t="shared" si="126"/>
        <v>1.3683224233952265E-2</v>
      </c>
      <c r="BD106" s="3">
        <f t="shared" si="127"/>
        <v>1.1879532997817299</v>
      </c>
      <c r="BE106" s="3">
        <f t="shared" si="128"/>
        <v>2.4096896068095359E-2</v>
      </c>
      <c r="BF106" s="3">
        <f t="shared" si="129"/>
        <v>1.2314891983430671</v>
      </c>
      <c r="BG106" s="3">
        <f t="shared" si="130"/>
        <v>2.2078329686644929E-2</v>
      </c>
      <c r="BH106" s="3">
        <f t="shared" si="131"/>
        <v>1.2875833042103522</v>
      </c>
      <c r="BI106" s="3">
        <f t="shared" si="132"/>
        <v>3.1928151964305804E-2</v>
      </c>
      <c r="BJ106" s="3">
        <f t="shared" si="133"/>
        <v>0.55918075108339205</v>
      </c>
      <c r="BK106" s="3">
        <f t="shared" si="134"/>
        <v>2.037329058726527E-2</v>
      </c>
      <c r="BL106" s="3">
        <f t="shared" si="135"/>
        <v>1.1994501539400202</v>
      </c>
      <c r="BM106" s="3">
        <f t="shared" si="136"/>
        <v>2.1509016097132488E-2</v>
      </c>
      <c r="BN106" s="3">
        <f t="shared" si="137"/>
        <v>0.99497272664836911</v>
      </c>
      <c r="BO106" s="3">
        <f t="shared" si="138"/>
        <v>2.2190646574350763E-2</v>
      </c>
      <c r="BP106" s="19">
        <f t="shared" si="141"/>
        <v>1.5233915049803588</v>
      </c>
      <c r="BQ106" s="19">
        <f t="shared" si="139"/>
        <v>2.8844869715301032E-2</v>
      </c>
      <c r="BR106" s="19">
        <f t="shared" si="142"/>
        <v>1.4368781812101445</v>
      </c>
      <c r="BS106" s="19">
        <f t="shared" si="140"/>
        <v>3.6787841788265226E-2</v>
      </c>
    </row>
    <row r="107" spans="2:71">
      <c r="B107" s="8">
        <v>80</v>
      </c>
      <c r="C107" s="8">
        <v>270</v>
      </c>
      <c r="D107" s="8">
        <v>35</v>
      </c>
      <c r="E107" s="8">
        <v>90</v>
      </c>
      <c r="F107" s="3">
        <f>Bank1!H88</f>
        <v>1.83205</v>
      </c>
      <c r="G107" s="3">
        <f>Bank1!I88</f>
        <v>4.1142999999999999E-2</v>
      </c>
      <c r="H107" s="19">
        <f>Bank1!AB88</f>
        <v>0.75262099999999998</v>
      </c>
      <c r="I107" s="19">
        <f>Bank1!AC88</f>
        <v>2.0140000000000002E-2</v>
      </c>
      <c r="J107" s="3">
        <f>Bank1!AV88</f>
        <v>0.95106800000000002</v>
      </c>
      <c r="K107" s="3">
        <f>Bank1!AW88</f>
        <v>2.0486000000000001E-2</v>
      </c>
      <c r="L107" s="3">
        <f>Bank1!BP88</f>
        <v>1.25962</v>
      </c>
      <c r="M107" s="3">
        <f>Bank1!BQ88</f>
        <v>2.1873E-2</v>
      </c>
      <c r="N107" s="3">
        <f>Bank1!CJ88</f>
        <v>0.202963</v>
      </c>
      <c r="O107" s="3">
        <f>Bank1!CK88</f>
        <v>4.9303999999999997E-3</v>
      </c>
      <c r="P107" s="3">
        <f>Bank1!DD88</f>
        <v>0.104118</v>
      </c>
      <c r="Q107" s="3">
        <f>Bank1!DE88</f>
        <v>4.1028000000000002E-3</v>
      </c>
      <c r="R107" s="3">
        <f>Bank1!DX88</f>
        <v>0.46956300000000001</v>
      </c>
      <c r="S107" s="3">
        <f>Bank1!DY88</f>
        <v>9.4385000000000007E-3</v>
      </c>
      <c r="T107" s="3">
        <f>Bank1!ER88</f>
        <v>0.459901</v>
      </c>
      <c r="U107" s="3">
        <f>Bank1!ES88</f>
        <v>9.5691999999999999E-3</v>
      </c>
      <c r="V107" s="15">
        <f>Bank1!FL88</f>
        <v>0.33886699999999997</v>
      </c>
      <c r="W107" s="15">
        <f>Bank1!FM88</f>
        <v>7.7603999999999998E-3</v>
      </c>
      <c r="X107" s="15">
        <f>Bank1!GF88</f>
        <v>0.19506799999999999</v>
      </c>
      <c r="Y107" s="15">
        <f>Bank1!GG88</f>
        <v>6.4063999999999996E-3</v>
      </c>
      <c r="AA107" s="3">
        <f t="shared" si="106"/>
        <v>0.98480775301220802</v>
      </c>
      <c r="AC107">
        <f t="shared" si="107"/>
        <v>1.8042170439060157</v>
      </c>
      <c r="AD107">
        <f t="shared" si="108"/>
        <v>4.0517945382181272E-2</v>
      </c>
      <c r="AE107">
        <f t="shared" si="109"/>
        <v>0.74118699587980097</v>
      </c>
      <c r="AF107">
        <f t="shared" si="110"/>
        <v>1.9834028145665872E-2</v>
      </c>
      <c r="AG107">
        <f t="shared" si="111"/>
        <v>0.93661914004181468</v>
      </c>
      <c r="AH107">
        <f t="shared" si="112"/>
        <v>2.0174771628208094E-2</v>
      </c>
      <c r="AI107">
        <f t="shared" si="113"/>
        <v>1.2404835418492375</v>
      </c>
      <c r="AJ107">
        <f t="shared" si="114"/>
        <v>2.1540699981636026E-2</v>
      </c>
      <c r="AK107">
        <f t="shared" si="115"/>
        <v>0.19987953597461677</v>
      </c>
      <c r="AL107">
        <f t="shared" si="116"/>
        <v>4.8554961454513905E-3</v>
      </c>
      <c r="AM107">
        <f t="shared" si="117"/>
        <v>0.10253621362812508</v>
      </c>
      <c r="AN107">
        <f t="shared" si="118"/>
        <v>4.040469249058487E-3</v>
      </c>
      <c r="AO107">
        <f t="shared" si="119"/>
        <v>0.46242928292767144</v>
      </c>
      <c r="AP107">
        <f t="shared" si="120"/>
        <v>9.295107976805727E-3</v>
      </c>
      <c r="AQ107">
        <f t="shared" si="121"/>
        <v>0.45291407041806747</v>
      </c>
      <c r="AR107">
        <f t="shared" si="122"/>
        <v>9.4238223501244209E-3</v>
      </c>
      <c r="AS107" s="23">
        <f t="shared" si="122"/>
        <v>0.33371884883998787</v>
      </c>
      <c r="AT107" s="23">
        <f t="shared" si="122"/>
        <v>7.6425020864759391E-3</v>
      </c>
      <c r="AU107" s="23">
        <f t="shared" si="122"/>
        <v>0.19210447876458539</v>
      </c>
      <c r="AV107" s="23">
        <f t="shared" si="122"/>
        <v>6.3090723888974088E-3</v>
      </c>
      <c r="AX107" s="3">
        <f t="shared" si="104"/>
        <v>35</v>
      </c>
      <c r="AY107" s="3">
        <f t="shared" si="105"/>
        <v>90</v>
      </c>
      <c r="AZ107" s="3">
        <f t="shared" si="123"/>
        <v>0.84577398595316888</v>
      </c>
      <c r="BA107" s="3">
        <f t="shared" si="124"/>
        <v>1.8993847932136803E-2</v>
      </c>
      <c r="BB107" s="3">
        <f t="shared" si="125"/>
        <v>0.63432595664806823</v>
      </c>
      <c r="BC107" s="3">
        <f t="shared" si="126"/>
        <v>1.6974446324102166E-2</v>
      </c>
      <c r="BD107" s="3">
        <f t="shared" si="127"/>
        <v>1.1202906951014966</v>
      </c>
      <c r="BE107" s="3">
        <f t="shared" si="128"/>
        <v>2.4131056012660777E-2</v>
      </c>
      <c r="BF107" s="3">
        <f t="shared" si="129"/>
        <v>1.2798115802987431</v>
      </c>
      <c r="BG107" s="3">
        <f t="shared" si="130"/>
        <v>2.2223621962079363E-2</v>
      </c>
      <c r="BH107" s="3">
        <f t="shared" si="131"/>
        <v>0.71438232487034636</v>
      </c>
      <c r="BI107" s="3">
        <f t="shared" si="132"/>
        <v>1.7353855700500857E-2</v>
      </c>
      <c r="BJ107" s="3">
        <f t="shared" si="133"/>
        <v>0.71663049640705601</v>
      </c>
      <c r="BK107" s="3">
        <f t="shared" si="134"/>
        <v>2.823903264237566E-2</v>
      </c>
      <c r="BL107" s="3">
        <f t="shared" si="135"/>
        <v>1.1192692634445036</v>
      </c>
      <c r="BM107" s="3">
        <f t="shared" si="136"/>
        <v>2.249798843397148E-2</v>
      </c>
      <c r="BN107" s="3">
        <f t="shared" si="137"/>
        <v>1.2132939285006645</v>
      </c>
      <c r="BO107" s="3">
        <f t="shared" si="138"/>
        <v>2.5245112014560873E-2</v>
      </c>
      <c r="BP107" s="19">
        <f t="shared" si="141"/>
        <v>1.4429546007993674</v>
      </c>
      <c r="BQ107" s="19">
        <f t="shared" si="139"/>
        <v>3.3045132409008283E-2</v>
      </c>
      <c r="BR107" s="19">
        <f t="shared" si="142"/>
        <v>0.857721953260422</v>
      </c>
      <c r="BS107" s="19">
        <f t="shared" si="140"/>
        <v>2.8169202131398112E-2</v>
      </c>
    </row>
    <row r="108" spans="2:71">
      <c r="B108" s="8">
        <v>80</v>
      </c>
      <c r="C108" s="8">
        <v>240</v>
      </c>
      <c r="D108" s="8">
        <v>35</v>
      </c>
      <c r="E108" s="8">
        <v>120</v>
      </c>
      <c r="F108" s="3">
        <f>Bank1!H89</f>
        <v>2.9527899999999998</v>
      </c>
      <c r="G108" s="3">
        <f>Bank1!I89</f>
        <v>7.8660999999999995E-2</v>
      </c>
      <c r="H108" s="19">
        <f>Bank1!AB89</f>
        <v>0.95179999999999998</v>
      </c>
      <c r="I108" s="19">
        <f>Bank1!AC89</f>
        <v>2.2835999999999999E-2</v>
      </c>
      <c r="J108" s="3">
        <f>Bank1!AV89</f>
        <v>1.12124</v>
      </c>
      <c r="K108" s="3">
        <f>Bank1!AW89</f>
        <v>2.2946999999999999E-2</v>
      </c>
      <c r="L108" s="3">
        <f>Bank1!BP89</f>
        <v>1.05603</v>
      </c>
      <c r="M108" s="3">
        <f>Bank1!BQ89</f>
        <v>1.6962000000000001E-2</v>
      </c>
      <c r="N108" s="3">
        <f>Bank1!CJ89</f>
        <v>0.39784399999999998</v>
      </c>
      <c r="O108" s="3">
        <f>Bank1!CK89</f>
        <v>9.2265000000000003E-3</v>
      </c>
      <c r="P108" s="3">
        <f>Bank1!DD89</f>
        <v>0.128141</v>
      </c>
      <c r="Q108" s="3">
        <f>Bank1!DE89</f>
        <v>3.3717E-3</v>
      </c>
      <c r="R108" s="3">
        <f>Bank1!DX89</f>
        <v>0.40487800000000002</v>
      </c>
      <c r="S108" s="3">
        <f>Bank1!DY89</f>
        <v>7.7998E-3</v>
      </c>
      <c r="T108" s="3">
        <f>Bank1!ER89</f>
        <v>0.36526399999999998</v>
      </c>
      <c r="U108" s="3">
        <f>Bank1!ES89</f>
        <v>7.6883000000000003E-3</v>
      </c>
      <c r="V108" s="15">
        <f>Bank1!FL89</f>
        <v>0.30610599999999999</v>
      </c>
      <c r="W108" s="15">
        <f>Bank1!FM89</f>
        <v>7.7488000000000001E-3</v>
      </c>
      <c r="X108" s="15">
        <f>Bank1!GF89</f>
        <v>0.36530899999999999</v>
      </c>
      <c r="Y108" s="15">
        <f>Bank1!GG89</f>
        <v>7.7832999999999999E-3</v>
      </c>
      <c r="AA108" s="3">
        <f t="shared" si="106"/>
        <v>0.98480775301220802</v>
      </c>
      <c r="AC108">
        <f t="shared" si="107"/>
        <v>2.9079304850169176</v>
      </c>
      <c r="AD108">
        <f t="shared" si="108"/>
        <v>7.7465962659693285E-2</v>
      </c>
      <c r="AE108">
        <f t="shared" si="109"/>
        <v>0.9373400193170196</v>
      </c>
      <c r="AF108">
        <f t="shared" si="110"/>
        <v>2.2489069847786782E-2</v>
      </c>
      <c r="AG108">
        <f t="shared" si="111"/>
        <v>1.1042058449874081</v>
      </c>
      <c r="AH108">
        <f t="shared" si="112"/>
        <v>2.2598383508371137E-2</v>
      </c>
      <c r="AI108">
        <f t="shared" si="113"/>
        <v>1.039986531413482</v>
      </c>
      <c r="AJ108">
        <f t="shared" si="114"/>
        <v>1.6704309106593075E-2</v>
      </c>
      <c r="AK108">
        <f t="shared" si="115"/>
        <v>0.39179985568938885</v>
      </c>
      <c r="AL108">
        <f t="shared" si="116"/>
        <v>9.0863287331671375E-3</v>
      </c>
      <c r="AM108">
        <f t="shared" si="117"/>
        <v>0.12619425027873735</v>
      </c>
      <c r="AN108">
        <f t="shared" si="118"/>
        <v>3.320476300831262E-3</v>
      </c>
      <c r="AO108">
        <f t="shared" si="119"/>
        <v>0.39872699342407675</v>
      </c>
      <c r="AP108">
        <f t="shared" si="120"/>
        <v>7.6813035119446199E-3</v>
      </c>
      <c r="AQ108">
        <f t="shared" si="121"/>
        <v>0.35971481909625114</v>
      </c>
      <c r="AR108">
        <f t="shared" si="122"/>
        <v>7.5714974474837592E-3</v>
      </c>
      <c r="AS108" s="23">
        <f t="shared" si="122"/>
        <v>0.30145556204355495</v>
      </c>
      <c r="AT108" s="23">
        <f t="shared" si="122"/>
        <v>7.6310783165409977E-3</v>
      </c>
      <c r="AU108" s="23">
        <f t="shared" si="122"/>
        <v>0.35975913544513671</v>
      </c>
      <c r="AV108" s="23">
        <f t="shared" si="122"/>
        <v>7.6650541840199184E-3</v>
      </c>
      <c r="AX108" s="3">
        <f t="shared" si="104"/>
        <v>35</v>
      </c>
      <c r="AY108" s="3">
        <f t="shared" si="105"/>
        <v>120</v>
      </c>
      <c r="AZ108" s="3">
        <f t="shared" si="123"/>
        <v>1.3631685641672757</v>
      </c>
      <c r="BA108" s="3">
        <f t="shared" si="124"/>
        <v>3.631419858031288E-2</v>
      </c>
      <c r="BB108" s="3">
        <f t="shared" si="125"/>
        <v>0.80219851098711226</v>
      </c>
      <c r="BC108" s="3">
        <f t="shared" si="126"/>
        <v>1.9246695941270955E-2</v>
      </c>
      <c r="BD108" s="3">
        <f t="shared" si="127"/>
        <v>1.3207412498113722</v>
      </c>
      <c r="BE108" s="3">
        <f t="shared" si="128"/>
        <v>2.7029939584229563E-2</v>
      </c>
      <c r="BF108" s="3">
        <f t="shared" si="129"/>
        <v>1.0729580533358327</v>
      </c>
      <c r="BG108" s="3">
        <f t="shared" si="130"/>
        <v>1.7233899132299647E-2</v>
      </c>
      <c r="BH108" s="3">
        <f t="shared" si="131"/>
        <v>1.400317898610673</v>
      </c>
      <c r="BI108" s="3">
        <f t="shared" si="132"/>
        <v>3.247512364527648E-2</v>
      </c>
      <c r="BJ108" s="3">
        <f t="shared" si="133"/>
        <v>0.88197764498066189</v>
      </c>
      <c r="BK108" s="3">
        <f t="shared" si="134"/>
        <v>2.3206967524689974E-2</v>
      </c>
      <c r="BL108" s="3">
        <f t="shared" si="135"/>
        <v>0.96508349432319784</v>
      </c>
      <c r="BM108" s="3">
        <f t="shared" si="136"/>
        <v>1.8591917167695156E-2</v>
      </c>
      <c r="BN108" s="3">
        <f t="shared" si="137"/>
        <v>0.96362607061055916</v>
      </c>
      <c r="BO108" s="3">
        <f t="shared" si="138"/>
        <v>2.0282990709939008E-2</v>
      </c>
      <c r="BP108" s="19">
        <f t="shared" si="141"/>
        <v>1.3034525670315822</v>
      </c>
      <c r="BQ108" s="19">
        <f t="shared" si="139"/>
        <v>3.2995737592253417E-2</v>
      </c>
      <c r="BR108" s="19">
        <f t="shared" si="142"/>
        <v>1.6062785747719335</v>
      </c>
      <c r="BS108" s="19">
        <f t="shared" si="140"/>
        <v>3.42234875982316E-2</v>
      </c>
    </row>
    <row r="109" spans="2:71">
      <c r="B109" s="8">
        <v>80</v>
      </c>
      <c r="C109" s="8">
        <v>210</v>
      </c>
      <c r="D109" s="8">
        <v>35</v>
      </c>
      <c r="E109" s="8">
        <v>150</v>
      </c>
      <c r="F109" s="3">
        <f>Bank1!H90</f>
        <v>1.9665299999999999</v>
      </c>
      <c r="G109" s="3">
        <f>Bank1!I90</f>
        <v>4.7828000000000002E-2</v>
      </c>
      <c r="H109" s="19">
        <f>Bank1!AB90</f>
        <v>1.31687</v>
      </c>
      <c r="I109" s="19">
        <f>Bank1!AC90</f>
        <v>3.4284000000000002E-2</v>
      </c>
      <c r="J109" s="3">
        <f>Bank1!AV90</f>
        <v>0.686469</v>
      </c>
      <c r="K109" s="3">
        <f>Bank1!AW90</f>
        <v>1.4109999999999999E-2</v>
      </c>
      <c r="L109" s="3">
        <f>Bank1!BP90</f>
        <v>0.87454900000000002</v>
      </c>
      <c r="M109" s="3">
        <f>Bank1!BQ90</f>
        <v>1.4156999999999999E-2</v>
      </c>
      <c r="N109" s="3">
        <f>Bank1!CJ90</f>
        <v>0.28325600000000001</v>
      </c>
      <c r="O109" s="3">
        <f>Bank1!CK90</f>
        <v>7.6118000000000002E-3</v>
      </c>
      <c r="P109" s="3">
        <f>Bank1!DD90</f>
        <v>0.179373</v>
      </c>
      <c r="Q109" s="3">
        <f>Bank1!DE90</f>
        <v>4.5430999999999996E-3</v>
      </c>
      <c r="R109" s="3">
        <f>Bank1!DX90</f>
        <v>0.43940400000000002</v>
      </c>
      <c r="S109" s="3">
        <f>Bank1!DY90</f>
        <v>8.4034999999999995E-3</v>
      </c>
      <c r="T109" s="3">
        <f>Bank1!ER90</f>
        <v>0.42374699999999998</v>
      </c>
      <c r="U109" s="3">
        <f>Bank1!ES90</f>
        <v>8.5138999999999996E-3</v>
      </c>
      <c r="V109" s="15">
        <f>Bank1!FL90</f>
        <v>0.31587999999999999</v>
      </c>
      <c r="W109" s="15">
        <f>Bank1!FM90</f>
        <v>7.5158000000000004E-3</v>
      </c>
      <c r="X109" s="15">
        <f>Bank1!GF90</f>
        <v>0.33018500000000001</v>
      </c>
      <c r="Y109" s="15">
        <f>Bank1!GG90</f>
        <v>5.8225999999999998E-3</v>
      </c>
      <c r="AA109" s="3">
        <f t="shared" si="106"/>
        <v>0.98480775301220802</v>
      </c>
      <c r="AC109">
        <f t="shared" si="107"/>
        <v>1.9366539905310973</v>
      </c>
      <c r="AD109">
        <f t="shared" si="108"/>
        <v>4.7101385211067888E-2</v>
      </c>
      <c r="AE109">
        <f t="shared" si="109"/>
        <v>1.2968637857091863</v>
      </c>
      <c r="AF109">
        <f t="shared" si="110"/>
        <v>3.3763149004270541E-2</v>
      </c>
      <c r="AG109">
        <f t="shared" si="111"/>
        <v>0.6760399934025374</v>
      </c>
      <c r="AH109">
        <f t="shared" si="112"/>
        <v>1.3895637395002254E-2</v>
      </c>
      <c r="AI109">
        <f t="shared" si="113"/>
        <v>0.86126263558907357</v>
      </c>
      <c r="AJ109">
        <f t="shared" si="114"/>
        <v>1.3941923359393829E-2</v>
      </c>
      <c r="AK109">
        <f t="shared" si="115"/>
        <v>0.27895270488722601</v>
      </c>
      <c r="AL109">
        <f t="shared" si="116"/>
        <v>7.4961596543783255E-3</v>
      </c>
      <c r="AM109">
        <f t="shared" si="117"/>
        <v>0.17664792108105878</v>
      </c>
      <c r="AN109">
        <f t="shared" si="118"/>
        <v>4.4740801027097618E-3</v>
      </c>
      <c r="AO109">
        <f t="shared" si="119"/>
        <v>0.43272846590457625</v>
      </c>
      <c r="AP109">
        <f t="shared" si="120"/>
        <v>8.2758319524380893E-3</v>
      </c>
      <c r="AQ109">
        <f t="shared" si="121"/>
        <v>0.41730933091566408</v>
      </c>
      <c r="AR109">
        <f t="shared" si="122"/>
        <v>8.384554728370637E-3</v>
      </c>
      <c r="AS109" s="23">
        <f t="shared" si="122"/>
        <v>0.31108107302149629</v>
      </c>
      <c r="AT109" s="23">
        <f t="shared" si="122"/>
        <v>7.4016181100891535E-3</v>
      </c>
      <c r="AU109" s="23">
        <f t="shared" si="122"/>
        <v>0.32516874792833589</v>
      </c>
      <c r="AV109" s="23">
        <f t="shared" si="122"/>
        <v>5.7341416226888821E-3</v>
      </c>
      <c r="AX109" s="3">
        <f t="shared" si="104"/>
        <v>35</v>
      </c>
      <c r="AY109" s="3">
        <f t="shared" si="105"/>
        <v>150</v>
      </c>
      <c r="AZ109" s="3">
        <f t="shared" si="123"/>
        <v>0.90785727277993788</v>
      </c>
      <c r="BA109" s="3">
        <f t="shared" si="124"/>
        <v>2.2080007750971953E-2</v>
      </c>
      <c r="BB109" s="3">
        <f t="shared" si="125"/>
        <v>1.1098877423446085</v>
      </c>
      <c r="BC109" s="3">
        <f t="shared" si="126"/>
        <v>2.8895328588655345E-2</v>
      </c>
      <c r="BD109" s="3">
        <f t="shared" si="127"/>
        <v>0.80861182709924972</v>
      </c>
      <c r="BE109" s="3">
        <f t="shared" si="128"/>
        <v>1.6620579924760497E-2</v>
      </c>
      <c r="BF109" s="3">
        <f t="shared" si="129"/>
        <v>0.88856793139096346</v>
      </c>
      <c r="BG109" s="3">
        <f t="shared" si="130"/>
        <v>1.4383935268008848E-2</v>
      </c>
      <c r="BH109" s="3">
        <f t="shared" si="131"/>
        <v>0.99699491933739071</v>
      </c>
      <c r="BI109" s="3">
        <f t="shared" si="132"/>
        <v>2.6791757021960173E-2</v>
      </c>
      <c r="BJ109" s="3">
        <f t="shared" si="133"/>
        <v>1.2346007609829506</v>
      </c>
      <c r="BK109" s="3">
        <f t="shared" si="134"/>
        <v>3.1269559617231366E-2</v>
      </c>
      <c r="BL109" s="3">
        <f t="shared" si="135"/>
        <v>1.0473810573545375</v>
      </c>
      <c r="BM109" s="3">
        <f t="shared" si="136"/>
        <v>2.0030920782420858E-2</v>
      </c>
      <c r="BN109" s="3">
        <f t="shared" si="137"/>
        <v>1.1179137734433522</v>
      </c>
      <c r="BO109" s="3">
        <f t="shared" si="138"/>
        <v>2.246105831007501E-2</v>
      </c>
      <c r="BP109" s="19">
        <f t="shared" si="141"/>
        <v>1.3450719583214188</v>
      </c>
      <c r="BQ109" s="19">
        <f t="shared" si="139"/>
        <v>3.2003583083297836E-2</v>
      </c>
      <c r="BR109" s="19">
        <f t="shared" si="142"/>
        <v>1.4518369139853406</v>
      </c>
      <c r="BS109" s="19">
        <f t="shared" si="140"/>
        <v>2.560220971688915E-2</v>
      </c>
    </row>
    <row r="110" spans="2:71">
      <c r="B110" s="8">
        <v>80</v>
      </c>
      <c r="C110" s="8">
        <v>180</v>
      </c>
      <c r="D110" s="8">
        <v>35</v>
      </c>
      <c r="E110" s="8">
        <v>180</v>
      </c>
      <c r="F110" s="3">
        <f>Bank1!H91</f>
        <v>1.6091500000000001</v>
      </c>
      <c r="G110" s="3">
        <f>Bank1!I91</f>
        <v>3.925E-2</v>
      </c>
      <c r="H110" s="19">
        <f>Bank1!AB91</f>
        <v>0.78271900000000005</v>
      </c>
      <c r="I110" s="19">
        <f>Bank1!AC91</f>
        <v>1.6389999999999998E-2</v>
      </c>
      <c r="J110" s="3">
        <f>Bank1!AV91</f>
        <v>0.81077500000000002</v>
      </c>
      <c r="K110" s="3">
        <f>Bank1!AW91</f>
        <v>1.6042000000000001E-2</v>
      </c>
      <c r="L110" s="3">
        <f>Bank1!BP91</f>
        <v>1.43242</v>
      </c>
      <c r="M110" s="3">
        <f>Bank1!BQ91</f>
        <v>2.2896E-2</v>
      </c>
      <c r="N110" s="3">
        <f>Bank1!CJ91</f>
        <v>0.19325800000000001</v>
      </c>
      <c r="O110" s="3">
        <f>Bank1!CK91</f>
        <v>4.6740000000000002E-3</v>
      </c>
      <c r="P110" s="3">
        <f>Bank1!DD91</f>
        <v>0.10155699999999999</v>
      </c>
      <c r="Q110" s="3">
        <f>Bank1!DE91</f>
        <v>4.1386000000000001E-3</v>
      </c>
      <c r="R110" s="3">
        <f>Bank1!DX91</f>
        <v>0.40021299999999999</v>
      </c>
      <c r="S110" s="3">
        <f>Bank1!DY91</f>
        <v>8.4620000000000008E-3</v>
      </c>
      <c r="T110" s="3">
        <f>Bank1!ER91</f>
        <v>0.34951500000000002</v>
      </c>
      <c r="U110" s="3">
        <f>Bank1!ES91</f>
        <v>8.4376999999999994E-3</v>
      </c>
      <c r="V110" s="15">
        <f>Bank1!FL91</f>
        <v>0.33012799999999998</v>
      </c>
      <c r="W110" s="15">
        <f>Bank1!FM91</f>
        <v>7.4837999999999997E-3</v>
      </c>
      <c r="X110" s="15">
        <f>Bank1!GF91</f>
        <v>0.30821500000000002</v>
      </c>
      <c r="Y110" s="15">
        <f>Bank1!GG91</f>
        <v>7.6131999999999997E-3</v>
      </c>
      <c r="AA110" s="3">
        <f t="shared" si="106"/>
        <v>0.98480775301220802</v>
      </c>
      <c r="AC110">
        <f t="shared" si="107"/>
        <v>1.5847033957595946</v>
      </c>
      <c r="AD110">
        <f t="shared" si="108"/>
        <v>3.8653704305729168E-2</v>
      </c>
      <c r="AE110">
        <f t="shared" si="109"/>
        <v>0.77082773962996254</v>
      </c>
      <c r="AF110">
        <f t="shared" si="110"/>
        <v>1.6140999071870089E-2</v>
      </c>
      <c r="AG110">
        <f t="shared" si="111"/>
        <v>0.79845750594847298</v>
      </c>
      <c r="AH110">
        <f t="shared" si="112"/>
        <v>1.5798285973821841E-2</v>
      </c>
      <c r="AI110">
        <f t="shared" si="113"/>
        <v>1.410658321569747</v>
      </c>
      <c r="AJ110">
        <f t="shared" si="114"/>
        <v>2.2548158312967515E-2</v>
      </c>
      <c r="AK110">
        <f t="shared" si="115"/>
        <v>0.19032197673163331</v>
      </c>
      <c r="AL110">
        <f t="shared" si="116"/>
        <v>4.6029914375790605E-3</v>
      </c>
      <c r="AM110">
        <f t="shared" si="117"/>
        <v>0.10001412097266081</v>
      </c>
      <c r="AN110">
        <f t="shared" si="118"/>
        <v>4.0757253666163246E-3</v>
      </c>
      <c r="AO110">
        <f t="shared" si="119"/>
        <v>0.39413286525627478</v>
      </c>
      <c r="AP110">
        <f t="shared" si="120"/>
        <v>8.3334432059893049E-3</v>
      </c>
      <c r="AQ110">
        <f t="shared" si="121"/>
        <v>0.3442050817940619</v>
      </c>
      <c r="AR110">
        <f t="shared" si="122"/>
        <v>8.3095123775911075E-3</v>
      </c>
      <c r="AS110" s="23">
        <f t="shared" si="122"/>
        <v>0.32511261388641416</v>
      </c>
      <c r="AT110" s="23">
        <f t="shared" si="122"/>
        <v>7.3701042619927623E-3</v>
      </c>
      <c r="AU110" s="23">
        <f t="shared" si="122"/>
        <v>0.30353252159465771</v>
      </c>
      <c r="AV110" s="23">
        <f t="shared" si="122"/>
        <v>7.4975383852325418E-3</v>
      </c>
      <c r="AX110" s="3">
        <f t="shared" si="104"/>
        <v>35</v>
      </c>
      <c r="AY110" s="3">
        <f t="shared" si="105"/>
        <v>180</v>
      </c>
      <c r="AZ110" s="3">
        <f t="shared" si="123"/>
        <v>0.74287121503045328</v>
      </c>
      <c r="BA110" s="3">
        <f t="shared" si="124"/>
        <v>1.8119936109091937E-2</v>
      </c>
      <c r="BB110" s="3">
        <f t="shared" si="125"/>
        <v>0.65969323000769231</v>
      </c>
      <c r="BC110" s="3">
        <f t="shared" si="126"/>
        <v>1.3813861730488305E-2</v>
      </c>
      <c r="BD110" s="3">
        <f t="shared" si="127"/>
        <v>0.95503548465610866</v>
      </c>
      <c r="BE110" s="3">
        <f t="shared" si="128"/>
        <v>1.8896338990291136E-2</v>
      </c>
      <c r="BF110" s="3">
        <f t="shared" si="129"/>
        <v>1.4553815466978339</v>
      </c>
      <c r="BG110" s="3">
        <f t="shared" si="130"/>
        <v>2.3263020547879536E-2</v>
      </c>
      <c r="BH110" s="3">
        <f t="shared" si="131"/>
        <v>0.68022299305683009</v>
      </c>
      <c r="BI110" s="3">
        <f t="shared" si="132"/>
        <v>1.6451387624562108E-2</v>
      </c>
      <c r="BJ110" s="3">
        <f t="shared" si="133"/>
        <v>0.69900347032800647</v>
      </c>
      <c r="BK110" s="3">
        <f t="shared" si="134"/>
        <v>2.8485439332586508E-2</v>
      </c>
      <c r="BL110" s="3">
        <f t="shared" si="135"/>
        <v>0.95396381258939722</v>
      </c>
      <c r="BM110" s="3">
        <f t="shared" si="136"/>
        <v>2.0170363736638941E-2</v>
      </c>
      <c r="BN110" s="3">
        <f t="shared" si="137"/>
        <v>0.92207763718693758</v>
      </c>
      <c r="BO110" s="3">
        <f t="shared" si="138"/>
        <v>2.2260030268492693E-2</v>
      </c>
      <c r="BP110" s="19">
        <f t="shared" si="141"/>
        <v>1.4057424194527455</v>
      </c>
      <c r="BQ110" s="19">
        <f t="shared" si="139"/>
        <v>3.1867321519836116E-2</v>
      </c>
      <c r="BR110" s="19">
        <f t="shared" si="142"/>
        <v>1.3552339277798562</v>
      </c>
      <c r="BS110" s="19">
        <f t="shared" si="140"/>
        <v>3.34755509594718E-2</v>
      </c>
    </row>
    <row r="111" spans="2:71">
      <c r="B111" s="8">
        <v>80</v>
      </c>
      <c r="C111" s="8">
        <v>150</v>
      </c>
      <c r="D111" s="8">
        <v>35</v>
      </c>
      <c r="E111" s="8">
        <v>210</v>
      </c>
      <c r="F111" s="3">
        <f>Bank1!H92</f>
        <v>2.3396699999999999</v>
      </c>
      <c r="G111" s="3">
        <f>Bank1!I92</f>
        <v>5.4350999999999997E-2</v>
      </c>
      <c r="H111" s="19">
        <f>Bank1!AB92</f>
        <v>0.89138300000000004</v>
      </c>
      <c r="I111" s="19">
        <f>Bank1!AC92</f>
        <v>2.0451E-2</v>
      </c>
      <c r="J111" s="3">
        <f>Bank1!AV92</f>
        <v>0.92715400000000003</v>
      </c>
      <c r="K111" s="3">
        <f>Bank1!AW92</f>
        <v>2.0486000000000001E-2</v>
      </c>
      <c r="L111" s="3">
        <f>Bank1!BP92</f>
        <v>1.0581199999999999</v>
      </c>
      <c r="M111" s="3">
        <f>Bank1!BQ92</f>
        <v>1.6407000000000001E-2</v>
      </c>
      <c r="N111" s="3">
        <f>Bank1!CJ92</f>
        <v>0.29129899999999997</v>
      </c>
      <c r="O111" s="3">
        <f>Bank1!CK92</f>
        <v>8.0721999999999999E-3</v>
      </c>
      <c r="P111" s="3">
        <f>Bank1!DD92</f>
        <v>9.9948560000000006E-2</v>
      </c>
      <c r="Q111" s="3">
        <f>Bank1!DE92</f>
        <v>3.7919E-3</v>
      </c>
      <c r="R111" s="3">
        <f>Bank1!DX92</f>
        <v>0.426348</v>
      </c>
      <c r="S111" s="3">
        <f>Bank1!DY92</f>
        <v>8.5973999999999998E-3</v>
      </c>
      <c r="T111" s="3">
        <f>Bank1!ER92</f>
        <v>0.322135</v>
      </c>
      <c r="U111" s="3">
        <f>Bank1!ES92</f>
        <v>8.0844999999999997E-3</v>
      </c>
      <c r="V111" s="15">
        <f>Bank1!FL92</f>
        <v>0.25405499999999998</v>
      </c>
      <c r="W111" s="15">
        <f>Bank1!FM92</f>
        <v>6.4568000000000004E-3</v>
      </c>
      <c r="X111" s="15">
        <f>Bank1!GF92</f>
        <v>0.32279600000000003</v>
      </c>
      <c r="Y111" s="15">
        <f>Bank1!GG92</f>
        <v>7.2199999999999999E-3</v>
      </c>
      <c r="AA111" s="3">
        <f t="shared" si="106"/>
        <v>0.98480775301220802</v>
      </c>
      <c r="AC111">
        <f t="shared" si="107"/>
        <v>2.3041251554900728</v>
      </c>
      <c r="AD111">
        <f t="shared" si="108"/>
        <v>5.3525286183966514E-2</v>
      </c>
      <c r="AE111">
        <f t="shared" si="109"/>
        <v>0.87784088930328108</v>
      </c>
      <c r="AF111">
        <f t="shared" si="110"/>
        <v>2.0140303356852667E-2</v>
      </c>
      <c r="AG111">
        <f t="shared" si="111"/>
        <v>0.91306844743628079</v>
      </c>
      <c r="AH111">
        <f t="shared" si="112"/>
        <v>2.0174771628208094E-2</v>
      </c>
      <c r="AI111">
        <f t="shared" si="113"/>
        <v>1.0420447796172776</v>
      </c>
      <c r="AJ111">
        <f t="shared" si="114"/>
        <v>1.61577408036713E-2</v>
      </c>
      <c r="AK111">
        <f t="shared" si="115"/>
        <v>0.28687351364470315</v>
      </c>
      <c r="AL111">
        <f t="shared" si="116"/>
        <v>7.9495651438651459E-3</v>
      </c>
      <c r="AM111">
        <f t="shared" si="117"/>
        <v>9.8430116790405864E-2</v>
      </c>
      <c r="AN111">
        <f t="shared" si="118"/>
        <v>3.7342925186469914E-3</v>
      </c>
      <c r="AO111">
        <f t="shared" si="119"/>
        <v>0.41987081588124886</v>
      </c>
      <c r="AP111">
        <f t="shared" si="120"/>
        <v>8.4667861757471569E-3</v>
      </c>
      <c r="AQ111">
        <f t="shared" si="121"/>
        <v>0.31724104551658766</v>
      </c>
      <c r="AR111">
        <f t="shared" si="122"/>
        <v>7.961678279227195E-3</v>
      </c>
      <c r="AS111" s="23">
        <f t="shared" si="122"/>
        <v>0.25019533369151647</v>
      </c>
      <c r="AT111" s="23">
        <f t="shared" si="122"/>
        <v>6.3587066996492253E-3</v>
      </c>
      <c r="AU111" s="23">
        <f t="shared" si="122"/>
        <v>0.31789200344132873</v>
      </c>
      <c r="AV111" s="23">
        <f t="shared" si="122"/>
        <v>7.1103119767481418E-3</v>
      </c>
      <c r="AX111" s="3">
        <f t="shared" si="104"/>
        <v>35</v>
      </c>
      <c r="AY111" s="3">
        <f t="shared" si="105"/>
        <v>210</v>
      </c>
      <c r="AZ111" s="3">
        <f t="shared" si="123"/>
        <v>1.0801190042384492</v>
      </c>
      <c r="BA111" s="3">
        <f t="shared" si="124"/>
        <v>2.5091379553254922E-2</v>
      </c>
      <c r="BB111" s="3">
        <f t="shared" si="125"/>
        <v>0.75127770048248066</v>
      </c>
      <c r="BC111" s="3">
        <f t="shared" si="126"/>
        <v>1.7236564139732541E-2</v>
      </c>
      <c r="BD111" s="3">
        <f t="shared" si="127"/>
        <v>1.092121698055379</v>
      </c>
      <c r="BE111" s="3">
        <f t="shared" si="128"/>
        <v>2.4131056012660777E-2</v>
      </c>
      <c r="BF111" s="3">
        <f t="shared" si="129"/>
        <v>1.0750815558229514</v>
      </c>
      <c r="BG111" s="3">
        <f t="shared" si="130"/>
        <v>1.6670002538830345E-2</v>
      </c>
      <c r="BH111" s="3">
        <f t="shared" si="131"/>
        <v>1.0253043995822242</v>
      </c>
      <c r="BI111" s="3">
        <f t="shared" si="132"/>
        <v>2.8412257420408694E-2</v>
      </c>
      <c r="BJ111" s="3">
        <f t="shared" si="133"/>
        <v>0.6879327894117292</v>
      </c>
      <c r="BK111" s="3">
        <f t="shared" si="134"/>
        <v>2.6099148843868641E-2</v>
      </c>
      <c r="BL111" s="3">
        <f t="shared" si="135"/>
        <v>1.016260250341354</v>
      </c>
      <c r="BM111" s="3">
        <f t="shared" si="136"/>
        <v>2.0493108625547107E-2</v>
      </c>
      <c r="BN111" s="3">
        <f t="shared" si="137"/>
        <v>0.84984472670762101</v>
      </c>
      <c r="BO111" s="3">
        <f t="shared" si="138"/>
        <v>2.1328230999636058E-2</v>
      </c>
      <c r="BP111" s="19">
        <f t="shared" si="141"/>
        <v>1.0818103595395339</v>
      </c>
      <c r="BQ111" s="19">
        <f t="shared" si="139"/>
        <v>2.7494176967486822E-2</v>
      </c>
      <c r="BR111" s="19">
        <f t="shared" si="142"/>
        <v>1.4193471795714889</v>
      </c>
      <c r="BS111" s="19">
        <f t="shared" si="140"/>
        <v>3.1746634519963533E-2</v>
      </c>
    </row>
    <row r="112" spans="2:71">
      <c r="B112" s="8">
        <v>80</v>
      </c>
      <c r="C112" s="8">
        <v>120</v>
      </c>
      <c r="D112" s="8">
        <v>35</v>
      </c>
      <c r="E112" s="8">
        <v>240</v>
      </c>
      <c r="F112" s="3">
        <f>Bank1!H93</f>
        <v>2.04623</v>
      </c>
      <c r="G112" s="3">
        <f>Bank1!I93</f>
        <v>4.5182E-2</v>
      </c>
      <c r="H112" s="19">
        <f>Bank1!AB93</f>
        <v>0.95061600000000002</v>
      </c>
      <c r="I112" s="19">
        <f>Bank1!AC93</f>
        <v>2.3373000000000001E-2</v>
      </c>
      <c r="J112" s="3">
        <f>Bank1!AV93</f>
        <v>1.5322800000000001</v>
      </c>
      <c r="K112" s="3">
        <f>Bank1!AW93</f>
        <v>3.3160000000000002E-2</v>
      </c>
      <c r="L112" s="3">
        <f>Bank1!BP93</f>
        <v>1.04101</v>
      </c>
      <c r="M112" s="3">
        <f>Bank1!BQ93</f>
        <v>1.5355000000000001E-2</v>
      </c>
      <c r="N112" s="3">
        <f>Bank1!CJ93</f>
        <v>0.2611</v>
      </c>
      <c r="O112" s="3">
        <f>Bank1!CK93</f>
        <v>6.7184999999999996E-3</v>
      </c>
      <c r="P112" s="3">
        <f>Bank1!DD93</f>
        <v>0.122532</v>
      </c>
      <c r="Q112" s="3">
        <f>Bank1!DE93</f>
        <v>4.0301E-3</v>
      </c>
      <c r="R112" s="3">
        <f>Bank1!DX93</f>
        <v>0.48679</v>
      </c>
      <c r="S112" s="3">
        <f>Bank1!DY93</f>
        <v>8.7784999999999998E-3</v>
      </c>
      <c r="T112" s="3">
        <f>Bank1!ER93</f>
        <v>0.36752400000000002</v>
      </c>
      <c r="U112" s="3">
        <f>Bank1!ES93</f>
        <v>8.1577000000000004E-3</v>
      </c>
      <c r="V112" s="15">
        <f>Bank1!FL93</f>
        <v>0.25193399999999999</v>
      </c>
      <c r="W112" s="15">
        <f>Bank1!FM93</f>
        <v>5.5415999999999998E-3</v>
      </c>
      <c r="X112" s="15">
        <f>Bank1!GF93</f>
        <v>0.310805</v>
      </c>
      <c r="Y112" s="15">
        <f>Bank1!GG93</f>
        <v>7.4045999999999999E-3</v>
      </c>
      <c r="AA112" s="3">
        <f t="shared" si="106"/>
        <v>0.98480775301220802</v>
      </c>
      <c r="AC112">
        <f t="shared" si="107"/>
        <v>2.0151431684461705</v>
      </c>
      <c r="AD112">
        <f t="shared" si="108"/>
        <v>4.4495583896597586E-2</v>
      </c>
      <c r="AE112">
        <f t="shared" si="109"/>
        <v>0.93617400693745312</v>
      </c>
      <c r="AF112">
        <f t="shared" si="110"/>
        <v>2.3017911611154341E-2</v>
      </c>
      <c r="AG112">
        <f t="shared" si="111"/>
        <v>1.5090012237855461</v>
      </c>
      <c r="AH112">
        <f t="shared" si="112"/>
        <v>3.2656225089884819E-2</v>
      </c>
      <c r="AI112">
        <f t="shared" si="113"/>
        <v>1.0251947189632387</v>
      </c>
      <c r="AJ112">
        <f t="shared" si="114"/>
        <v>1.5121723047502455E-2</v>
      </c>
      <c r="AK112">
        <f t="shared" si="115"/>
        <v>0.25713330431148751</v>
      </c>
      <c r="AL112">
        <f t="shared" si="116"/>
        <v>6.616430888612519E-3</v>
      </c>
      <c r="AM112">
        <f t="shared" si="117"/>
        <v>0.12067046359209188</v>
      </c>
      <c r="AN112">
        <f t="shared" si="118"/>
        <v>3.9688737254144997E-3</v>
      </c>
      <c r="AO112">
        <f t="shared" si="119"/>
        <v>0.47939456608881276</v>
      </c>
      <c r="AP112">
        <f t="shared" si="120"/>
        <v>8.6451348598176672E-3</v>
      </c>
      <c r="AQ112">
        <f t="shared" si="121"/>
        <v>0.36194048461805878</v>
      </c>
      <c r="AR112">
        <f t="shared" si="122"/>
        <v>8.0337662067476896E-3</v>
      </c>
      <c r="AS112" s="23">
        <f t="shared" si="122"/>
        <v>0.24810655644737761</v>
      </c>
      <c r="AT112" s="23">
        <f t="shared" si="122"/>
        <v>5.4574106440924515E-3</v>
      </c>
      <c r="AU112" s="23">
        <f t="shared" si="122"/>
        <v>0.3060831736749593</v>
      </c>
      <c r="AV112" s="23">
        <f t="shared" si="122"/>
        <v>7.2921074879541952E-3</v>
      </c>
      <c r="AX112" s="3">
        <f t="shared" si="104"/>
        <v>35</v>
      </c>
      <c r="AY112" s="3">
        <f t="shared" si="105"/>
        <v>240</v>
      </c>
      <c r="AZ112" s="3">
        <f t="shared" si="123"/>
        <v>0.94465113030591574</v>
      </c>
      <c r="BA112" s="3">
        <f t="shared" si="124"/>
        <v>2.0858470147286416E-2</v>
      </c>
      <c r="BB112" s="3">
        <f t="shared" si="125"/>
        <v>0.80120060907808854</v>
      </c>
      <c r="BC112" s="3">
        <f t="shared" si="126"/>
        <v>1.9699291655076463E-2</v>
      </c>
      <c r="BD112" s="3">
        <f t="shared" si="127"/>
        <v>1.8049172365068757</v>
      </c>
      <c r="BE112" s="3">
        <f t="shared" si="128"/>
        <v>3.9060129716871589E-2</v>
      </c>
      <c r="BF112" s="3">
        <f t="shared" si="129"/>
        <v>1.0576972842657266</v>
      </c>
      <c r="BG112" s="3">
        <f t="shared" si="130"/>
        <v>1.5601139085984027E-2</v>
      </c>
      <c r="BH112" s="3">
        <f t="shared" si="131"/>
        <v>0.91901097748677063</v>
      </c>
      <c r="BI112" s="3">
        <f t="shared" si="132"/>
        <v>2.364754979795047E-2</v>
      </c>
      <c r="BJ112" s="3">
        <f t="shared" si="133"/>
        <v>0.84337163589148256</v>
      </c>
      <c r="BK112" s="3">
        <f t="shared" si="134"/>
        <v>2.7738648106668165E-2</v>
      </c>
      <c r="BL112" s="3">
        <f t="shared" si="135"/>
        <v>1.1603322339114239</v>
      </c>
      <c r="BM112" s="3">
        <f t="shared" si="136"/>
        <v>2.0924785873562387E-2</v>
      </c>
      <c r="BN112" s="3">
        <f t="shared" si="137"/>
        <v>0.96958831961286951</v>
      </c>
      <c r="BO112" s="3">
        <f t="shared" si="138"/>
        <v>2.1521344551392305E-2</v>
      </c>
      <c r="BP112" s="19">
        <f t="shared" si="141"/>
        <v>1.0727787727863376</v>
      </c>
      <c r="BQ112" s="19">
        <f t="shared" si="139"/>
        <v>2.359709625248187E-2</v>
      </c>
      <c r="BR112" s="19">
        <f t="shared" si="142"/>
        <v>1.3666222634317544</v>
      </c>
      <c r="BS112" s="19">
        <f t="shared" si="140"/>
        <v>3.2558328250210801E-2</v>
      </c>
    </row>
    <row r="113" spans="2:71">
      <c r="B113" s="8">
        <v>80</v>
      </c>
      <c r="C113" s="8">
        <v>90</v>
      </c>
      <c r="D113" s="8">
        <v>35</v>
      </c>
      <c r="E113" s="8">
        <v>270</v>
      </c>
      <c r="F113" s="3">
        <f>Bank1!H94</f>
        <v>2.2599499999999999</v>
      </c>
      <c r="G113" s="3">
        <f>Bank1!I94</f>
        <v>4.8898999999999998E-2</v>
      </c>
      <c r="H113" s="19">
        <f>Bank1!AB94</f>
        <v>1.15218</v>
      </c>
      <c r="I113" s="19">
        <f>Bank1!AC94</f>
        <v>2.8677999999999999E-2</v>
      </c>
      <c r="J113" s="3">
        <f>Bank1!AV94</f>
        <v>0.85619800000000001</v>
      </c>
      <c r="K113" s="3">
        <f>Bank1!AW94</f>
        <v>1.8457000000000001E-2</v>
      </c>
      <c r="L113" s="3">
        <f>Bank1!BP94</f>
        <v>0.99961</v>
      </c>
      <c r="M113" s="3">
        <f>Bank1!BQ94</f>
        <v>1.4024E-2</v>
      </c>
      <c r="N113" s="3">
        <f>Bank1!CJ94</f>
        <v>0.288296</v>
      </c>
      <c r="O113" s="3">
        <f>Bank1!CK94</f>
        <v>6.6465999999999999E-3</v>
      </c>
      <c r="P113" s="3">
        <f>Bank1!DD94</f>
        <v>0.14293400000000001</v>
      </c>
      <c r="Q113" s="3">
        <f>Bank1!DE94</f>
        <v>4.3372999999999997E-3</v>
      </c>
      <c r="R113" s="3">
        <f>Bank1!DX94</f>
        <v>0.49037199999999997</v>
      </c>
      <c r="S113" s="3">
        <f>Bank1!DY94</f>
        <v>1.0137999999999999E-2</v>
      </c>
      <c r="T113" s="3">
        <f>Bank1!ER94</f>
        <v>0.435581</v>
      </c>
      <c r="U113" s="3">
        <f>Bank1!ES94</f>
        <v>1.0054E-2</v>
      </c>
      <c r="V113" s="15">
        <f>Bank1!FL94</f>
        <v>0.29634199999999999</v>
      </c>
      <c r="W113" s="15">
        <f>Bank1!FM94</f>
        <v>6.3955000000000001E-3</v>
      </c>
      <c r="X113" s="15">
        <f>Bank1!GF94</f>
        <v>0.28004400000000002</v>
      </c>
      <c r="Y113" s="15">
        <f>Bank1!GG94</f>
        <v>6.3971000000000002E-3</v>
      </c>
      <c r="AA113" s="3">
        <f t="shared" si="106"/>
        <v>0.98480775301220802</v>
      </c>
      <c r="AC113">
        <f t="shared" si="107"/>
        <v>2.2256162814199394</v>
      </c>
      <c r="AD113">
        <f t="shared" si="108"/>
        <v>4.815611431454396E-2</v>
      </c>
      <c r="AE113">
        <f t="shared" si="109"/>
        <v>1.1346757968656058</v>
      </c>
      <c r="AF113">
        <f t="shared" si="110"/>
        <v>2.8242316740884101E-2</v>
      </c>
      <c r="AG113">
        <f t="shared" si="111"/>
        <v>0.84319042851354653</v>
      </c>
      <c r="AH113">
        <f t="shared" si="112"/>
        <v>1.8176596697346326E-2</v>
      </c>
      <c r="AI113">
        <f t="shared" si="113"/>
        <v>0.98442367798853325</v>
      </c>
      <c r="AJ113">
        <f t="shared" si="114"/>
        <v>1.3810943928243205E-2</v>
      </c>
      <c r="AK113">
        <f t="shared" si="115"/>
        <v>0.2839161359624075</v>
      </c>
      <c r="AL113">
        <f t="shared" si="116"/>
        <v>6.5456232111709414E-3</v>
      </c>
      <c r="AM113">
        <f t="shared" si="117"/>
        <v>0.14076251136904694</v>
      </c>
      <c r="AN113">
        <f t="shared" si="118"/>
        <v>4.2714066671398496E-3</v>
      </c>
      <c r="AO113">
        <f t="shared" si="119"/>
        <v>0.48292214746010242</v>
      </c>
      <c r="AP113">
        <f t="shared" si="120"/>
        <v>9.9839810000377643E-3</v>
      </c>
      <c r="AQ113">
        <f t="shared" si="121"/>
        <v>0.42896354586481056</v>
      </c>
      <c r="AR113">
        <f t="shared" si="122"/>
        <v>9.9012571487847399E-3</v>
      </c>
      <c r="AS113" s="23">
        <f t="shared" si="122"/>
        <v>0.29183989914314373</v>
      </c>
      <c r="AT113" s="23">
        <f t="shared" si="122"/>
        <v>6.2983379843895761E-3</v>
      </c>
      <c r="AU113" s="23">
        <f t="shared" si="122"/>
        <v>0.2757895023845508</v>
      </c>
      <c r="AV113" s="23">
        <f t="shared" si="122"/>
        <v>6.2999136767943964E-3</v>
      </c>
      <c r="AX113" s="3">
        <f t="shared" si="104"/>
        <v>35</v>
      </c>
      <c r="AY113" s="3">
        <f t="shared" si="105"/>
        <v>270</v>
      </c>
      <c r="AZ113" s="3">
        <f t="shared" si="123"/>
        <v>1.043315913624008</v>
      </c>
      <c r="BA113" s="3">
        <f t="shared" si="124"/>
        <v>2.2574439638178002E-2</v>
      </c>
      <c r="BB113" s="3">
        <f t="shared" si="125"/>
        <v>0.97108329521867087</v>
      </c>
      <c r="BC113" s="3">
        <f t="shared" si="126"/>
        <v>2.4170465326842198E-2</v>
      </c>
      <c r="BD113" s="3">
        <f t="shared" si="127"/>
        <v>1.0085405592076606</v>
      </c>
      <c r="BE113" s="3">
        <f t="shared" si="128"/>
        <v>2.1741037822204434E-2</v>
      </c>
      <c r="BF113" s="3">
        <f t="shared" si="129"/>
        <v>1.015633646482611</v>
      </c>
      <c r="BG113" s="3">
        <f t="shared" si="130"/>
        <v>1.4248803291555845E-2</v>
      </c>
      <c r="BH113" s="3">
        <f t="shared" si="131"/>
        <v>1.0147345414229261</v>
      </c>
      <c r="BI113" s="3">
        <f t="shared" si="132"/>
        <v>2.3394478601928646E-2</v>
      </c>
      <c r="BJ113" s="3">
        <f t="shared" si="133"/>
        <v>0.98379591783789666</v>
      </c>
      <c r="BK113" s="3">
        <f t="shared" si="134"/>
        <v>2.9853065291941101E-2</v>
      </c>
      <c r="BL113" s="3">
        <f t="shared" si="135"/>
        <v>1.1688704332620077</v>
      </c>
      <c r="BM113" s="3">
        <f t="shared" si="136"/>
        <v>2.4165344783980802E-2</v>
      </c>
      <c r="BN113" s="3">
        <f t="shared" si="137"/>
        <v>1.1491337976439451</v>
      </c>
      <c r="BO113" s="3">
        <f t="shared" si="138"/>
        <v>2.6524093570454689E-2</v>
      </c>
      <c r="BP113" s="19">
        <f t="shared" si="141"/>
        <v>1.2618757574803274</v>
      </c>
      <c r="BQ113" s="19">
        <f t="shared" si="139"/>
        <v>2.7233150909980477E-2</v>
      </c>
      <c r="BR113" s="19">
        <f t="shared" si="142"/>
        <v>1.2313648916216993</v>
      </c>
      <c r="BS113" s="19">
        <f t="shared" si="140"/>
        <v>2.8128309652030298E-2</v>
      </c>
    </row>
    <row r="114" spans="2:71">
      <c r="B114" s="8">
        <v>80</v>
      </c>
      <c r="C114" s="8">
        <v>60</v>
      </c>
      <c r="D114" s="8">
        <v>35</v>
      </c>
      <c r="E114" s="8">
        <v>300</v>
      </c>
      <c r="F114" s="3">
        <f>Bank1!H95</f>
        <v>2.9574799999999999</v>
      </c>
      <c r="G114" s="3">
        <f>Bank1!I95</f>
        <v>7.7118999999999993E-2</v>
      </c>
      <c r="H114" s="19">
        <f>Bank1!AB95</f>
        <v>1.3020400000000001</v>
      </c>
      <c r="I114" s="19">
        <f>Bank1!AC95</f>
        <v>2.7458E-2</v>
      </c>
      <c r="J114" s="3">
        <f>Bank1!AV95</f>
        <v>1.0479099999999999</v>
      </c>
      <c r="K114" s="3">
        <f>Bank1!AW95</f>
        <v>2.1388999999999998E-2</v>
      </c>
      <c r="L114" s="3">
        <f>Bank1!BP95</f>
        <v>1.1609799999999999</v>
      </c>
      <c r="M114" s="3">
        <f>Bank1!BQ95</f>
        <v>1.7697000000000001E-2</v>
      </c>
      <c r="N114" s="3">
        <f>Bank1!CJ95</f>
        <v>0.43919000000000002</v>
      </c>
      <c r="O114" s="3">
        <f>Bank1!CK95</f>
        <v>1.1011999999999999E-2</v>
      </c>
      <c r="P114" s="3">
        <f>Bank1!DD95</f>
        <v>0.159993</v>
      </c>
      <c r="Q114" s="3">
        <f>Bank1!DE95</f>
        <v>3.9763000000000003E-3</v>
      </c>
      <c r="R114" s="3">
        <f>Bank1!DX95</f>
        <v>0.51205999999999996</v>
      </c>
      <c r="S114" s="3">
        <f>Bank1!DY95</f>
        <v>1.0005999999999999E-2</v>
      </c>
      <c r="T114" s="3">
        <f>Bank1!ER95</f>
        <v>0.52328799999999998</v>
      </c>
      <c r="U114" s="3">
        <f>Bank1!ES95</f>
        <v>1.0345999999999999E-2</v>
      </c>
      <c r="V114" s="15">
        <f>Bank1!FL95</f>
        <v>0.28468900000000003</v>
      </c>
      <c r="W114" s="15">
        <f>Bank1!FM95</f>
        <v>5.5082999999999998E-3</v>
      </c>
      <c r="X114" s="15">
        <f>Bank1!GF95</f>
        <v>0.35649799999999998</v>
      </c>
      <c r="Y114" s="15">
        <f>Bank1!GG95</f>
        <v>9.2659999999999999E-3</v>
      </c>
      <c r="AA114" s="3">
        <f t="shared" si="106"/>
        <v>0.98480775301220802</v>
      </c>
      <c r="AC114">
        <f t="shared" si="107"/>
        <v>2.9125492333785448</v>
      </c>
      <c r="AD114">
        <f t="shared" si="108"/>
        <v>7.5947389104548457E-2</v>
      </c>
      <c r="AE114">
        <f t="shared" si="109"/>
        <v>1.2822590867320154</v>
      </c>
      <c r="AF114">
        <f t="shared" si="110"/>
        <v>2.7040851282209209E-2</v>
      </c>
      <c r="AG114">
        <f t="shared" si="111"/>
        <v>1.0319898924590227</v>
      </c>
      <c r="AH114">
        <f t="shared" si="112"/>
        <v>2.1064053029178114E-2</v>
      </c>
      <c r="AI114">
        <f t="shared" si="113"/>
        <v>1.1433421050921131</v>
      </c>
      <c r="AJ114">
        <f t="shared" si="114"/>
        <v>1.7428142805057046E-2</v>
      </c>
      <c r="AK114">
        <f t="shared" si="115"/>
        <v>0.43251771704543168</v>
      </c>
      <c r="AL114">
        <f t="shared" si="116"/>
        <v>1.0844702976170434E-2</v>
      </c>
      <c r="AM114">
        <f t="shared" si="117"/>
        <v>0.15756234682768219</v>
      </c>
      <c r="AN114">
        <f t="shared" si="118"/>
        <v>3.915891068302443E-3</v>
      </c>
      <c r="AO114">
        <f t="shared" si="119"/>
        <v>0.50428065800743116</v>
      </c>
      <c r="AP114">
        <f t="shared" si="120"/>
        <v>9.8539863766401534E-3</v>
      </c>
      <c r="AQ114">
        <f t="shared" si="121"/>
        <v>0.51533807945825227</v>
      </c>
      <c r="AR114">
        <f t="shared" si="122"/>
        <v>1.0188821012664304E-2</v>
      </c>
      <c r="AS114" s="23">
        <f t="shared" si="122"/>
        <v>0.28036393439729251</v>
      </c>
      <c r="AT114" s="23">
        <f t="shared" si="122"/>
        <v>5.424616545917145E-3</v>
      </c>
      <c r="AU114" s="23">
        <f t="shared" si="122"/>
        <v>0.35108199433334614</v>
      </c>
      <c r="AV114" s="23">
        <f t="shared" si="122"/>
        <v>9.1252286394111187E-3</v>
      </c>
      <c r="AX114" s="3">
        <f t="shared" si="104"/>
        <v>35</v>
      </c>
      <c r="AY114" s="3">
        <f t="shared" si="105"/>
        <v>300</v>
      </c>
      <c r="AZ114" s="3">
        <f t="shared" si="123"/>
        <v>1.3653337234119036</v>
      </c>
      <c r="BA114" s="3">
        <f t="shared" si="124"/>
        <v>3.5602327459797724E-2</v>
      </c>
      <c r="BB114" s="3">
        <f t="shared" si="125"/>
        <v>1.0973886838050637</v>
      </c>
      <c r="BC114" s="3">
        <f t="shared" si="126"/>
        <v>2.3142221805719822E-2</v>
      </c>
      <c r="BD114" s="3">
        <f t="shared" si="127"/>
        <v>1.2343637072257811</v>
      </c>
      <c r="BE114" s="3">
        <f t="shared" si="128"/>
        <v>2.5194726010680527E-2</v>
      </c>
      <c r="BF114" s="3">
        <f t="shared" si="129"/>
        <v>1.1795903911459285</v>
      </c>
      <c r="BG114" s="3">
        <f t="shared" si="130"/>
        <v>1.7980681107434667E-2</v>
      </c>
      <c r="BH114" s="3">
        <f t="shared" si="131"/>
        <v>1.5458461555052272</v>
      </c>
      <c r="BI114" s="3">
        <f t="shared" si="132"/>
        <v>3.8759666350380383E-2</v>
      </c>
      <c r="BJ114" s="3">
        <f t="shared" si="133"/>
        <v>1.101210770583896</v>
      </c>
      <c r="BK114" s="3">
        <f t="shared" si="134"/>
        <v>2.7368349784507737E-2</v>
      </c>
      <c r="BL114" s="3">
        <f t="shared" si="135"/>
        <v>1.2205668228531474</v>
      </c>
      <c r="BM114" s="3">
        <f t="shared" si="136"/>
        <v>2.3850704271898986E-2</v>
      </c>
      <c r="BN114" s="3">
        <f t="shared" si="137"/>
        <v>1.3805191840358157</v>
      </c>
      <c r="BO114" s="3">
        <f t="shared" si="138"/>
        <v>2.7294437246859381E-2</v>
      </c>
      <c r="BP114" s="19">
        <f t="shared" si="141"/>
        <v>1.2122552575109737</v>
      </c>
      <c r="BQ114" s="19">
        <f t="shared" si="139"/>
        <v>2.3455299063004528E-2</v>
      </c>
      <c r="BR114" s="19">
        <f t="shared" si="142"/>
        <v>1.5675362483515181</v>
      </c>
      <c r="BS114" s="19">
        <f t="shared" si="140"/>
        <v>4.0742979980883949E-2</v>
      </c>
    </row>
    <row r="115" spans="2:71">
      <c r="B115" s="8">
        <v>80</v>
      </c>
      <c r="C115" s="8">
        <v>30</v>
      </c>
      <c r="D115" s="8">
        <v>35</v>
      </c>
      <c r="E115" s="8">
        <v>330</v>
      </c>
      <c r="F115" s="3">
        <f>Bank1!H96</f>
        <v>2.5881699999999999</v>
      </c>
      <c r="G115" s="3">
        <f>Bank1!I96</f>
        <v>6.2507999999999994E-2</v>
      </c>
      <c r="H115" s="19">
        <f>Bank1!AB96</f>
        <v>0.82974800000000004</v>
      </c>
      <c r="I115" s="19">
        <f>Bank1!AC96</f>
        <v>1.9109999999999999E-2</v>
      </c>
      <c r="J115" s="3">
        <f>Bank1!AV96</f>
        <v>1.5048299999999999</v>
      </c>
      <c r="K115" s="3">
        <f>Bank1!AW96</f>
        <v>3.0609999999999998E-2</v>
      </c>
      <c r="L115" s="3">
        <f>Bank1!BP96</f>
        <v>1.21888</v>
      </c>
      <c r="M115" s="3">
        <f>Bank1!BQ96</f>
        <v>1.8008E-2</v>
      </c>
      <c r="N115" s="3">
        <f>Bank1!CJ96</f>
        <v>0.32828499999999999</v>
      </c>
      <c r="O115" s="3">
        <f>Bank1!CK96</f>
        <v>8.1072000000000002E-3</v>
      </c>
      <c r="P115" s="3">
        <f>Bank1!DD96</f>
        <v>9.6047779999999999E-2</v>
      </c>
      <c r="Q115" s="3">
        <f>Bank1!DE96</f>
        <v>3.7847000000000002E-3</v>
      </c>
      <c r="R115" s="3">
        <f>Bank1!DX96</f>
        <v>0.537883</v>
      </c>
      <c r="S115" s="3">
        <f>Bank1!DY96</f>
        <v>1.0928E-2</v>
      </c>
      <c r="T115" s="3">
        <f>Bank1!ER96</f>
        <v>0.41508200000000001</v>
      </c>
      <c r="U115" s="3">
        <f>Bank1!ES96</f>
        <v>1.0241999999999999E-2</v>
      </c>
      <c r="V115" s="15">
        <f>Bank1!FL96</f>
        <v>0.31227300000000002</v>
      </c>
      <c r="W115" s="15">
        <f>Bank1!FM96</f>
        <v>7.0623999999999999E-3</v>
      </c>
      <c r="X115" s="15">
        <f>Bank1!GF96</f>
        <v>0.29047600000000001</v>
      </c>
      <c r="Y115" s="15">
        <f>Bank1!GG96</f>
        <v>6.8339999999999998E-3</v>
      </c>
      <c r="AA115" s="3">
        <f t="shared" si="106"/>
        <v>0.98480775301220802</v>
      </c>
      <c r="AC115">
        <f t="shared" si="107"/>
        <v>2.5488498821136063</v>
      </c>
      <c r="AD115">
        <f t="shared" si="108"/>
        <v>6.155836302528709E-2</v>
      </c>
      <c r="AE115">
        <f t="shared" si="109"/>
        <v>0.81714226344637364</v>
      </c>
      <c r="AF115">
        <f t="shared" si="110"/>
        <v>1.8819676160063293E-2</v>
      </c>
      <c r="AG115">
        <f t="shared" si="111"/>
        <v>1.4819682509653609</v>
      </c>
      <c r="AH115">
        <f t="shared" si="112"/>
        <v>3.0144965319703686E-2</v>
      </c>
      <c r="AI115">
        <f t="shared" si="113"/>
        <v>1.2003624739915202</v>
      </c>
      <c r="AJ115">
        <f t="shared" si="114"/>
        <v>1.7734418016243841E-2</v>
      </c>
      <c r="AK115">
        <f t="shared" si="115"/>
        <v>0.32329761319761269</v>
      </c>
      <c r="AL115">
        <f t="shared" si="116"/>
        <v>7.984033415220573E-3</v>
      </c>
      <c r="AM115">
        <f t="shared" si="117"/>
        <v>9.4588598403610891E-2</v>
      </c>
      <c r="AN115">
        <f t="shared" si="118"/>
        <v>3.727201902825304E-3</v>
      </c>
      <c r="AO115">
        <f t="shared" si="119"/>
        <v>0.52971134861346547</v>
      </c>
      <c r="AP115">
        <f t="shared" si="120"/>
        <v>1.0761979124917409E-2</v>
      </c>
      <c r="AQ115">
        <f t="shared" si="121"/>
        <v>0.40877597173581331</v>
      </c>
      <c r="AR115">
        <f t="shared" si="122"/>
        <v>1.0086401006351034E-2</v>
      </c>
      <c r="AS115" s="23">
        <f t="shared" si="122"/>
        <v>0.30752887145638125</v>
      </c>
      <c r="AT115" s="23">
        <f t="shared" si="122"/>
        <v>6.9551062748734183E-3</v>
      </c>
      <c r="AU115" s="23">
        <f t="shared" si="122"/>
        <v>0.28606301686397417</v>
      </c>
      <c r="AV115" s="23">
        <f t="shared" si="122"/>
        <v>6.7301761840854292E-3</v>
      </c>
      <c r="AX115" s="3">
        <f t="shared" si="104"/>
        <v>35</v>
      </c>
      <c r="AY115" s="3">
        <f t="shared" si="105"/>
        <v>330</v>
      </c>
      <c r="AZ115" s="3">
        <f t="shared" si="123"/>
        <v>1.1948401283941013</v>
      </c>
      <c r="BA115" s="3">
        <f t="shared" si="124"/>
        <v>2.8857094682983912E-2</v>
      </c>
      <c r="BB115" s="3">
        <f t="shared" si="125"/>
        <v>0.69933033210184326</v>
      </c>
      <c r="BC115" s="3">
        <f t="shared" si="126"/>
        <v>1.6106339089056221E-2</v>
      </c>
      <c r="BD115" s="3">
        <f t="shared" si="127"/>
        <v>1.7725830820820225</v>
      </c>
      <c r="BE115" s="3">
        <f t="shared" si="128"/>
        <v>3.6056410453360652E-2</v>
      </c>
      <c r="BF115" s="3">
        <f t="shared" si="129"/>
        <v>1.2384185222484019</v>
      </c>
      <c r="BG115" s="3">
        <f t="shared" si="130"/>
        <v>1.8296666405757105E-2</v>
      </c>
      <c r="BH115" s="3">
        <f t="shared" si="131"/>
        <v>1.1554864754662753</v>
      </c>
      <c r="BI115" s="3">
        <f t="shared" si="132"/>
        <v>2.8535449240447135E-2</v>
      </c>
      <c r="BJ115" s="3">
        <f t="shared" si="133"/>
        <v>0.66108423385193427</v>
      </c>
      <c r="BK115" s="3">
        <f t="shared" si="134"/>
        <v>2.6049592191088811E-2</v>
      </c>
      <c r="BL115" s="3">
        <f t="shared" si="135"/>
        <v>1.2821195648492747</v>
      </c>
      <c r="BM115" s="3">
        <f t="shared" si="136"/>
        <v>2.6048420575985623E-2</v>
      </c>
      <c r="BN115" s="3">
        <f t="shared" si="137"/>
        <v>1.0950540886623705</v>
      </c>
      <c r="BO115" s="3">
        <f t="shared" si="138"/>
        <v>2.7020068266222094E-2</v>
      </c>
      <c r="BP115" s="19">
        <f t="shared" si="141"/>
        <v>1.329712725214969</v>
      </c>
      <c r="BQ115" s="19">
        <f t="shared" si="139"/>
        <v>3.0072927055999708E-2</v>
      </c>
      <c r="BR115" s="19">
        <f t="shared" si="142"/>
        <v>1.2772348211663336</v>
      </c>
      <c r="BS115" s="19">
        <f t="shared" si="140"/>
        <v>3.0049376774159389E-2</v>
      </c>
    </row>
    <row r="116" spans="2:71">
      <c r="B116" s="8">
        <v>80</v>
      </c>
      <c r="C116" s="8">
        <v>0</v>
      </c>
      <c r="D116" s="8">
        <v>35</v>
      </c>
      <c r="E116" s="8">
        <v>0</v>
      </c>
      <c r="F116" s="3">
        <f>Bank1!H97</f>
        <v>3.0136500000000002</v>
      </c>
      <c r="G116" s="3">
        <f>Bank1!I97</f>
        <v>7.1276999999999993E-2</v>
      </c>
      <c r="H116" s="19">
        <f>Bank1!AB97</f>
        <v>0.79078800000000005</v>
      </c>
      <c r="I116" s="19">
        <f>Bank1!AC97</f>
        <v>1.9140999999999998E-2</v>
      </c>
      <c r="J116" s="3">
        <f>Bank1!AV97</f>
        <v>1.4425300000000001</v>
      </c>
      <c r="K116" s="3">
        <f>Bank1!AW97</f>
        <v>2.8285999999999999E-2</v>
      </c>
      <c r="L116" s="3">
        <f>Bank1!BP97</f>
        <v>1.08033</v>
      </c>
      <c r="M116" s="3">
        <f>Bank1!BQ97</f>
        <v>1.7569000000000001E-2</v>
      </c>
      <c r="N116" s="3">
        <f>Bank1!CJ97</f>
        <v>0.41117399999999998</v>
      </c>
      <c r="O116" s="3">
        <f>Bank1!CK97</f>
        <v>1.0286999999999999E-2</v>
      </c>
      <c r="P116" s="3">
        <f>Bank1!DD97</f>
        <v>8.7237460000000003E-2</v>
      </c>
      <c r="Q116" s="3">
        <f>Bank1!DE97</f>
        <v>4.0499999999999998E-3</v>
      </c>
      <c r="R116" s="3">
        <f>Bank1!DX97</f>
        <v>0.50366100000000003</v>
      </c>
      <c r="S116" s="3">
        <f>Bank1!DY97</f>
        <v>1.0565E-2</v>
      </c>
      <c r="T116" s="3">
        <f>Bank1!ER97</f>
        <v>0.40267199999999997</v>
      </c>
      <c r="U116" s="3">
        <f>Bank1!ES97</f>
        <v>1.0029E-2</v>
      </c>
      <c r="V116" s="15">
        <f>Bank1!FL97</f>
        <v>0.316857</v>
      </c>
      <c r="W116" s="15">
        <f>Bank1!FM97</f>
        <v>6.3201999999999998E-3</v>
      </c>
      <c r="X116" s="15">
        <f>Bank1!GF97</f>
        <v>0.36162899999999998</v>
      </c>
      <c r="Y116" s="15">
        <f>Bank1!GG97</f>
        <v>8.0473999999999997E-3</v>
      </c>
      <c r="AA116" s="3">
        <f t="shared" si="106"/>
        <v>0.98480775301220802</v>
      </c>
      <c r="AC116">
        <f t="shared" si="107"/>
        <v>2.9678658848652408</v>
      </c>
      <c r="AD116">
        <f t="shared" si="108"/>
        <v>7.0194142211451149E-2</v>
      </c>
      <c r="AE116">
        <f t="shared" si="109"/>
        <v>0.77877415338901801</v>
      </c>
      <c r="AF116">
        <f t="shared" si="110"/>
        <v>1.8850205200406672E-2</v>
      </c>
      <c r="AG116">
        <f t="shared" si="111"/>
        <v>1.4206147279527006</v>
      </c>
      <c r="AH116">
        <f t="shared" si="112"/>
        <v>2.7856272101703314E-2</v>
      </c>
      <c r="AI116">
        <f t="shared" si="113"/>
        <v>1.0639173598116787</v>
      </c>
      <c r="AJ116">
        <f t="shared" si="114"/>
        <v>1.7302087412671485E-2</v>
      </c>
      <c r="AK116">
        <f t="shared" si="115"/>
        <v>0.40492734303704159</v>
      </c>
      <c r="AL116">
        <f t="shared" si="116"/>
        <v>1.0130717355236582E-2</v>
      </c>
      <c r="AM116">
        <f t="shared" si="117"/>
        <v>8.5912126961092378E-2</v>
      </c>
      <c r="AN116">
        <f t="shared" si="118"/>
        <v>3.9884713996994423E-3</v>
      </c>
      <c r="AO116">
        <f t="shared" si="119"/>
        <v>0.49600925768988174</v>
      </c>
      <c r="AP116">
        <f t="shared" si="120"/>
        <v>1.0404493910573978E-2</v>
      </c>
      <c r="AQ116">
        <f t="shared" si="121"/>
        <v>0.3965545075209318</v>
      </c>
      <c r="AR116">
        <f t="shared" si="122"/>
        <v>9.8766369549594338E-3</v>
      </c>
      <c r="AS116" s="23">
        <f t="shared" si="122"/>
        <v>0.31204323019618918</v>
      </c>
      <c r="AT116" s="23">
        <f t="shared" si="122"/>
        <v>6.2241819605877565E-3</v>
      </c>
      <c r="AU116" s="23">
        <f t="shared" si="122"/>
        <v>0.35613504291405174</v>
      </c>
      <c r="AV116" s="23">
        <f t="shared" si="122"/>
        <v>7.9251419115904422E-3</v>
      </c>
      <c r="AX116" s="3">
        <f t="shared" si="104"/>
        <v>35</v>
      </c>
      <c r="AY116" s="3">
        <f t="shared" si="105"/>
        <v>0</v>
      </c>
      <c r="AZ116" s="3">
        <f t="shared" si="123"/>
        <v>1.3912648523608895</v>
      </c>
      <c r="BA116" s="3">
        <f t="shared" si="124"/>
        <v>3.2905342319687794E-2</v>
      </c>
      <c r="BB116" s="3">
        <f t="shared" si="125"/>
        <v>0.66649396523059101</v>
      </c>
      <c r="BC116" s="3">
        <f t="shared" si="126"/>
        <v>1.6132466588363432E-2</v>
      </c>
      <c r="BD116" s="3">
        <f t="shared" si="127"/>
        <v>1.6991980977225205</v>
      </c>
      <c r="BE116" s="3">
        <f t="shared" si="128"/>
        <v>3.3318903171635397E-2</v>
      </c>
      <c r="BF116" s="3">
        <f t="shared" si="129"/>
        <v>1.0976475798607048</v>
      </c>
      <c r="BG116" s="3">
        <f t="shared" si="130"/>
        <v>1.7850629280472378E-2</v>
      </c>
      <c r="BH116" s="3">
        <f t="shared" si="131"/>
        <v>1.447236383213885</v>
      </c>
      <c r="BI116" s="3">
        <f t="shared" si="132"/>
        <v>3.6207835792441238E-2</v>
      </c>
      <c r="BJ116" s="3">
        <f t="shared" si="133"/>
        <v>0.60044396036315228</v>
      </c>
      <c r="BK116" s="3">
        <f t="shared" si="134"/>
        <v>2.7875617188656873E-2</v>
      </c>
      <c r="BL116" s="3">
        <f t="shared" si="135"/>
        <v>1.2005466284518205</v>
      </c>
      <c r="BM116" s="3">
        <f t="shared" si="136"/>
        <v>2.5183159167760625E-2</v>
      </c>
      <c r="BN116" s="3">
        <f t="shared" si="137"/>
        <v>1.0623144824151711</v>
      </c>
      <c r="BO116" s="3">
        <f t="shared" si="138"/>
        <v>2.6458139488570724E-2</v>
      </c>
      <c r="BP116" s="19">
        <f t="shared" si="141"/>
        <v>1.3492321941808589</v>
      </c>
      <c r="BQ116" s="19">
        <f t="shared" si="139"/>
        <v>2.6912510418459636E-2</v>
      </c>
      <c r="BR116" s="19">
        <f t="shared" si="142"/>
        <v>1.5900974646564947</v>
      </c>
      <c r="BS116" s="19">
        <f t="shared" si="140"/>
        <v>3.5384746071461845E-2</v>
      </c>
    </row>
    <row r="117" spans="2:71">
      <c r="B117" s="8">
        <v>85</v>
      </c>
      <c r="C117" s="8">
        <v>0</v>
      </c>
      <c r="D117" s="8">
        <v>40</v>
      </c>
      <c r="E117" s="8">
        <v>0</v>
      </c>
      <c r="F117" s="3">
        <f>Bank1!H98</f>
        <v>3.0144899999999999</v>
      </c>
      <c r="G117" s="3">
        <f>Bank1!I98</f>
        <v>7.3001999999999997E-2</v>
      </c>
      <c r="H117" s="19">
        <f>Bank1!AB98</f>
        <v>0.96777400000000002</v>
      </c>
      <c r="I117" s="19">
        <f>Bank1!AC98</f>
        <v>2.1242E-2</v>
      </c>
      <c r="J117" s="3">
        <f>Bank1!AV98</f>
        <v>1.1321300000000001</v>
      </c>
      <c r="K117" s="3">
        <f>Bank1!AW98</f>
        <v>2.2335000000000001E-2</v>
      </c>
      <c r="L117" s="3">
        <f>Bank1!BP98</f>
        <v>1.1835599999999999</v>
      </c>
      <c r="M117" s="3">
        <f>Bank1!BQ98</f>
        <v>1.7243000000000001E-2</v>
      </c>
      <c r="N117" s="3">
        <f>Bank1!CJ98</f>
        <v>0.385077</v>
      </c>
      <c r="O117" s="3">
        <f>Bank1!CK98</f>
        <v>8.6301999999999993E-3</v>
      </c>
      <c r="P117" s="3">
        <f>Bank1!DD98</f>
        <v>0.111455</v>
      </c>
      <c r="Q117" s="3">
        <f>Bank1!DE98</f>
        <v>3.6470000000000001E-3</v>
      </c>
      <c r="R117" s="3">
        <f>Bank1!DX98</f>
        <v>0.60048100000000004</v>
      </c>
      <c r="S117" s="3">
        <f>Bank1!DY98</f>
        <v>1.0714E-2</v>
      </c>
      <c r="T117" s="3">
        <f>Bank1!ER98</f>
        <v>0.37521900000000002</v>
      </c>
      <c r="U117" s="3">
        <f>Bank1!ES98</f>
        <v>9.5537999999999994E-3</v>
      </c>
      <c r="V117" s="15">
        <f>Bank1!FL98</f>
        <v>0.40453600000000001</v>
      </c>
      <c r="W117" s="15">
        <f>Bank1!FM98</f>
        <v>7.6845000000000004E-3</v>
      </c>
      <c r="X117" s="15">
        <f>Bank1!GF98</f>
        <v>0.27442800000000001</v>
      </c>
      <c r="Y117" s="15">
        <f>Bank1!GG98</f>
        <v>5.8450999999999998E-3</v>
      </c>
      <c r="AA117" s="3">
        <f t="shared" si="106"/>
        <v>0.99619469809174555</v>
      </c>
      <c r="AC117">
        <f t="shared" si="107"/>
        <v>3.0030189554505857</v>
      </c>
      <c r="AD117">
        <f t="shared" si="108"/>
        <v>7.2724205350093607E-2</v>
      </c>
      <c r="AE117">
        <f t="shared" si="109"/>
        <v>0.96409132775104101</v>
      </c>
      <c r="AF117">
        <f t="shared" si="110"/>
        <v>2.1161167776864859E-2</v>
      </c>
      <c r="AG117">
        <f t="shared" si="111"/>
        <v>1.1278219035506081</v>
      </c>
      <c r="AH117">
        <f t="shared" si="112"/>
        <v>2.2250008581879137E-2</v>
      </c>
      <c r="AI117">
        <f t="shared" si="113"/>
        <v>1.1790561968734663</v>
      </c>
      <c r="AJ117">
        <f t="shared" si="114"/>
        <v>1.717738517919597E-2</v>
      </c>
      <c r="AK117">
        <f t="shared" si="115"/>
        <v>0.38361166575707512</v>
      </c>
      <c r="AL117">
        <f t="shared" si="116"/>
        <v>8.5973594834713816E-3</v>
      </c>
      <c r="AM117">
        <f t="shared" si="117"/>
        <v>0.11103088007581551</v>
      </c>
      <c r="AN117">
        <f t="shared" si="118"/>
        <v>3.6331220639405962E-3</v>
      </c>
      <c r="AO117">
        <f t="shared" si="119"/>
        <v>0.59819598850482947</v>
      </c>
      <c r="AP117">
        <f t="shared" si="120"/>
        <v>1.0673229995354961E-2</v>
      </c>
      <c r="AQ117">
        <f t="shared" si="121"/>
        <v>0.37379117842328669</v>
      </c>
      <c r="AR117">
        <f t="shared" si="122"/>
        <v>9.5174449066289177E-3</v>
      </c>
      <c r="AS117" s="23">
        <f t="shared" si="122"/>
        <v>0.40299661838724238</v>
      </c>
      <c r="AT117" s="23">
        <f t="shared" si="122"/>
        <v>7.6552581574860189E-3</v>
      </c>
      <c r="AU117" s="23">
        <f t="shared" si="122"/>
        <v>0.27338371860792154</v>
      </c>
      <c r="AV117" s="23">
        <f t="shared" si="122"/>
        <v>5.822857629816062E-3</v>
      </c>
      <c r="AX117" s="3">
        <f t="shared" si="104"/>
        <v>40</v>
      </c>
      <c r="AY117" s="3">
        <f t="shared" si="105"/>
        <v>0</v>
      </c>
      <c r="AZ117" s="3">
        <f t="shared" si="123"/>
        <v>1.4077437747432506</v>
      </c>
      <c r="BA117" s="3">
        <f t="shared" si="124"/>
        <v>3.4091375670115602E-2</v>
      </c>
      <c r="BB117" s="3">
        <f t="shared" si="125"/>
        <v>0.82509293494264269</v>
      </c>
      <c r="BC117" s="3">
        <f t="shared" si="126"/>
        <v>1.8110244875406464E-2</v>
      </c>
      <c r="BD117" s="3">
        <f t="shared" si="127"/>
        <v>1.3489884311172589</v>
      </c>
      <c r="BE117" s="3">
        <f t="shared" si="128"/>
        <v>2.661324813316843E-2</v>
      </c>
      <c r="BF117" s="3">
        <f t="shared" si="129"/>
        <v>1.2164367552447946</v>
      </c>
      <c r="BG117" s="3">
        <f t="shared" si="130"/>
        <v>1.7721973512695593E-2</v>
      </c>
      <c r="BH117" s="3">
        <f t="shared" si="131"/>
        <v>1.3710527808395918</v>
      </c>
      <c r="BI117" s="3">
        <f t="shared" si="132"/>
        <v>3.0727516079126622E-2</v>
      </c>
      <c r="BJ117" s="3">
        <f t="shared" si="133"/>
        <v>0.776000126100023</v>
      </c>
      <c r="BK117" s="3">
        <f t="shared" si="134"/>
        <v>2.5392063701823911E-2</v>
      </c>
      <c r="BL117" s="3">
        <f t="shared" si="135"/>
        <v>1.4478805909745565</v>
      </c>
      <c r="BM117" s="3">
        <f t="shared" si="136"/>
        <v>2.5833611141237434E-2</v>
      </c>
      <c r="BN117" s="3">
        <f t="shared" si="137"/>
        <v>1.0013346833969121</v>
      </c>
      <c r="BO117" s="3">
        <f t="shared" si="138"/>
        <v>2.5495913848279053E-2</v>
      </c>
      <c r="BP117" s="19">
        <f t="shared" si="141"/>
        <v>1.7425021889826779</v>
      </c>
      <c r="BQ117" s="19">
        <f t="shared" si="139"/>
        <v>3.3100287913158256E-2</v>
      </c>
      <c r="BR117" s="19">
        <f t="shared" si="142"/>
        <v>1.2206233744364525</v>
      </c>
      <c r="BS117" s="19">
        <f t="shared" si="140"/>
        <v>2.5998315353821435E-2</v>
      </c>
    </row>
    <row r="118" spans="2:71">
      <c r="B118" s="8">
        <v>85</v>
      </c>
      <c r="C118" s="8">
        <v>30</v>
      </c>
      <c r="D118" s="8">
        <v>40</v>
      </c>
      <c r="E118" s="8">
        <v>330</v>
      </c>
      <c r="F118" s="3">
        <f>Bank1!H99</f>
        <v>3.0072999999999999</v>
      </c>
      <c r="G118" s="3">
        <f>Bank1!I99</f>
        <v>6.9853999999999999E-2</v>
      </c>
      <c r="H118" s="19">
        <f>Bank1!AB99</f>
        <v>0.76049</v>
      </c>
      <c r="I118" s="19">
        <f>Bank1!AC99</f>
        <v>1.8093999999999999E-2</v>
      </c>
      <c r="J118" s="3">
        <f>Bank1!AV99</f>
        <v>1.7028300000000001</v>
      </c>
      <c r="K118" s="3">
        <f>Bank1!AW99</f>
        <v>3.492E-2</v>
      </c>
      <c r="L118" s="3">
        <f>Bank1!BP99</f>
        <v>1.1882299999999999</v>
      </c>
      <c r="M118" s="3">
        <f>Bank1!BQ99</f>
        <v>1.9362000000000001E-2</v>
      </c>
      <c r="N118" s="3">
        <f>Bank1!CJ99</f>
        <v>0.41154099999999999</v>
      </c>
      <c r="O118" s="3">
        <f>Bank1!CK99</f>
        <v>9.1004999999999992E-3</v>
      </c>
      <c r="P118" s="3">
        <f>Bank1!DD99</f>
        <v>9.1686290000000004E-2</v>
      </c>
      <c r="Q118" s="3">
        <f>Bank1!DE99</f>
        <v>3.5923999999999999E-3</v>
      </c>
      <c r="R118" s="3">
        <f>Bank1!DX99</f>
        <v>0.55355799999999999</v>
      </c>
      <c r="S118" s="3">
        <f>Bank1!DY99</f>
        <v>1.0921999999999999E-2</v>
      </c>
      <c r="T118" s="3">
        <f>Bank1!ER99</f>
        <v>0.375587</v>
      </c>
      <c r="U118" s="3">
        <f>Bank1!ES99</f>
        <v>9.9472999999999992E-3</v>
      </c>
      <c r="V118" s="15">
        <f>Bank1!FL99</f>
        <v>0.36821799999999999</v>
      </c>
      <c r="W118" s="15">
        <f>Bank1!FM99</f>
        <v>8.7151999999999993E-3</v>
      </c>
      <c r="X118" s="15">
        <f>Bank1!GF99</f>
        <v>0.33037100000000003</v>
      </c>
      <c r="Y118" s="15">
        <f>Bank1!GG99</f>
        <v>7.4974999999999998E-3</v>
      </c>
      <c r="AA118" s="3">
        <f t="shared" si="106"/>
        <v>0.99619469809174555</v>
      </c>
      <c r="AC118">
        <f t="shared" si="107"/>
        <v>2.9958563155713063</v>
      </c>
      <c r="AD118">
        <f t="shared" si="108"/>
        <v>6.9588184440500786E-2</v>
      </c>
      <c r="AE118">
        <f t="shared" si="109"/>
        <v>0.75759610595179161</v>
      </c>
      <c r="AF118">
        <f t="shared" si="110"/>
        <v>1.8025146867272041E-2</v>
      </c>
      <c r="AG118">
        <f t="shared" si="111"/>
        <v>1.696350217751567</v>
      </c>
      <c r="AH118">
        <f t="shared" si="112"/>
        <v>3.4787118857363755E-2</v>
      </c>
      <c r="AI118">
        <f t="shared" si="113"/>
        <v>1.1837084261135546</v>
      </c>
      <c r="AJ118">
        <f t="shared" si="114"/>
        <v>1.9288321744452379E-2</v>
      </c>
      <c r="AK118">
        <f t="shared" si="115"/>
        <v>0.40997496224737506</v>
      </c>
      <c r="AL118">
        <f t="shared" si="116"/>
        <v>9.0658698499839294E-3</v>
      </c>
      <c r="AM118">
        <f t="shared" si="117"/>
        <v>9.133739598570223E-2</v>
      </c>
      <c r="AN118">
        <f t="shared" si="118"/>
        <v>3.5787298334247868E-3</v>
      </c>
      <c r="AO118">
        <f t="shared" si="119"/>
        <v>0.55145154468627045</v>
      </c>
      <c r="AP118">
        <f t="shared" si="120"/>
        <v>1.0880438492558044E-2</v>
      </c>
      <c r="AQ118">
        <f t="shared" si="121"/>
        <v>0.37415777807218442</v>
      </c>
      <c r="AR118">
        <f t="shared" si="122"/>
        <v>9.9094475203280203E-3</v>
      </c>
      <c r="AS118" s="23">
        <f t="shared" si="122"/>
        <v>0.36681681934194638</v>
      </c>
      <c r="AT118" s="23">
        <f t="shared" si="122"/>
        <v>8.6820360328091796E-3</v>
      </c>
      <c r="AU118" s="23">
        <f t="shared" si="122"/>
        <v>0.32911383860326809</v>
      </c>
      <c r="AV118" s="23">
        <f t="shared" si="122"/>
        <v>7.4689697489428624E-3</v>
      </c>
      <c r="AX118" s="3">
        <f t="shared" si="104"/>
        <v>40</v>
      </c>
      <c r="AY118" s="3">
        <f t="shared" si="105"/>
        <v>330</v>
      </c>
      <c r="AZ118" s="3">
        <f t="shared" si="123"/>
        <v>1.4043860997334137</v>
      </c>
      <c r="BA118" s="3">
        <f t="shared" si="124"/>
        <v>3.2621283746476194E-2</v>
      </c>
      <c r="BB118" s="3">
        <f t="shared" si="125"/>
        <v>0.64836927432905855</v>
      </c>
      <c r="BC118" s="3">
        <f t="shared" si="126"/>
        <v>1.5426361490236537E-2</v>
      </c>
      <c r="BD118" s="3">
        <f t="shared" si="127"/>
        <v>2.0290054765436847</v>
      </c>
      <c r="BE118" s="3">
        <f t="shared" si="128"/>
        <v>4.1608892984564209E-2</v>
      </c>
      <c r="BF118" s="3">
        <f t="shared" si="129"/>
        <v>1.2212364778165214</v>
      </c>
      <c r="BG118" s="3">
        <f t="shared" si="130"/>
        <v>1.9899834782393554E-2</v>
      </c>
      <c r="BH118" s="3">
        <f t="shared" si="131"/>
        <v>1.4652768991124019</v>
      </c>
      <c r="BI118" s="3">
        <f t="shared" si="132"/>
        <v>3.2402002280143199E-2</v>
      </c>
      <c r="BJ118" s="3">
        <f t="shared" si="133"/>
        <v>0.63836142480501801</v>
      </c>
      <c r="BK118" s="3">
        <f t="shared" si="134"/>
        <v>2.5011913803792765E-2</v>
      </c>
      <c r="BL118" s="3">
        <f t="shared" si="135"/>
        <v>1.3347397905657188</v>
      </c>
      <c r="BM118" s="3">
        <f t="shared" si="136"/>
        <v>2.6335141019656082E-2</v>
      </c>
      <c r="BN118" s="3">
        <f t="shared" si="137"/>
        <v>1.0023167529709209</v>
      </c>
      <c r="BO118" s="3">
        <f t="shared" si="138"/>
        <v>2.6546034438965253E-2</v>
      </c>
      <c r="BP118" s="19">
        <f t="shared" si="141"/>
        <v>1.5860656926029419</v>
      </c>
      <c r="BQ118" s="19">
        <f t="shared" si="139"/>
        <v>3.7539934832553426E-2</v>
      </c>
      <c r="BR118" s="19">
        <f t="shared" si="142"/>
        <v>1.469451239800404</v>
      </c>
      <c r="BS118" s="19">
        <f t="shared" si="140"/>
        <v>3.3347995648539151E-2</v>
      </c>
    </row>
    <row r="119" spans="2:71">
      <c r="B119" s="8">
        <v>85</v>
      </c>
      <c r="C119" s="8">
        <v>60</v>
      </c>
      <c r="D119" s="8">
        <v>40</v>
      </c>
      <c r="E119" s="8">
        <v>300</v>
      </c>
      <c r="F119" s="3">
        <f>Bank1!H100</f>
        <v>3.1478999999999999</v>
      </c>
      <c r="G119" s="3">
        <f>Bank1!I100</f>
        <v>6.8656999999999996E-2</v>
      </c>
      <c r="H119" s="19">
        <f>Bank1!AB100</f>
        <v>0.98466500000000001</v>
      </c>
      <c r="I119" s="19">
        <f>Bank1!AC100</f>
        <v>2.2869E-2</v>
      </c>
      <c r="J119" s="3">
        <f>Bank1!AV100</f>
        <v>1.0409900000000001</v>
      </c>
      <c r="K119" s="3">
        <f>Bank1!AW100</f>
        <v>2.2467999999999998E-2</v>
      </c>
      <c r="L119" s="3">
        <f>Bank1!BP100</f>
        <v>1.16069</v>
      </c>
      <c r="M119" s="3">
        <f>Bank1!BQ100</f>
        <v>1.8149999999999999E-2</v>
      </c>
      <c r="N119" s="3">
        <f>Bank1!CJ100</f>
        <v>0.377222</v>
      </c>
      <c r="O119" s="3">
        <f>Bank1!CK100</f>
        <v>9.4248000000000005E-3</v>
      </c>
      <c r="P119" s="3">
        <f>Bank1!DD100</f>
        <v>0.121771</v>
      </c>
      <c r="Q119" s="3">
        <f>Bank1!DE100</f>
        <v>3.8636E-3</v>
      </c>
      <c r="R119" s="3">
        <f>Bank1!DX100</f>
        <v>0.59455899999999995</v>
      </c>
      <c r="S119" s="3">
        <f>Bank1!DY100</f>
        <v>1.099E-2</v>
      </c>
      <c r="T119" s="3">
        <f>Bank1!ER100</f>
        <v>0.40912500000000002</v>
      </c>
      <c r="U119" s="3">
        <f>Bank1!ES100</f>
        <v>9.9451000000000001E-3</v>
      </c>
      <c r="V119" s="15">
        <f>Bank1!FL100</f>
        <v>0.27321200000000001</v>
      </c>
      <c r="W119" s="15">
        <f>Bank1!FM100</f>
        <v>5.9547999999999997E-3</v>
      </c>
      <c r="X119" s="15">
        <f>Bank1!GF100</f>
        <v>0.29632599999999998</v>
      </c>
      <c r="Y119" s="15">
        <f>Bank1!GG100</f>
        <v>6.5535000000000003E-3</v>
      </c>
      <c r="AA119" s="3">
        <f t="shared" si="106"/>
        <v>0.99619469809174555</v>
      </c>
      <c r="AC119">
        <f t="shared" si="107"/>
        <v>3.1359212901230058</v>
      </c>
      <c r="AD119">
        <f t="shared" si="108"/>
        <v>6.8395739386884966E-2</v>
      </c>
      <c r="AE119">
        <f t="shared" si="109"/>
        <v>0.98091805239650864</v>
      </c>
      <c r="AF119">
        <f t="shared" si="110"/>
        <v>2.2781976550660131E-2</v>
      </c>
      <c r="AG119">
        <f t="shared" si="111"/>
        <v>1.0370287187665264</v>
      </c>
      <c r="AH119">
        <f t="shared" si="112"/>
        <v>2.2382502476725338E-2</v>
      </c>
      <c r="AI119">
        <f t="shared" si="113"/>
        <v>1.1562732241281082</v>
      </c>
      <c r="AJ119">
        <f t="shared" si="114"/>
        <v>1.8080933770365182E-2</v>
      </c>
      <c r="AK119">
        <f t="shared" si="115"/>
        <v>0.37578655640356445</v>
      </c>
      <c r="AL119">
        <f t="shared" si="116"/>
        <v>9.3889357905750839E-3</v>
      </c>
      <c r="AM119">
        <f t="shared" si="117"/>
        <v>0.12130762458132995</v>
      </c>
      <c r="AN119">
        <f t="shared" si="118"/>
        <v>3.8488978355472681E-3</v>
      </c>
      <c r="AO119">
        <f t="shared" si="119"/>
        <v>0.5922965235027301</v>
      </c>
      <c r="AP119">
        <f t="shared" si="120"/>
        <v>1.0948179732028284E-2</v>
      </c>
      <c r="AQ119">
        <f t="shared" si="121"/>
        <v>0.40756815585678541</v>
      </c>
      <c r="AR119">
        <f t="shared" si="122"/>
        <v>9.9072558919922182E-3</v>
      </c>
      <c r="AS119" s="23">
        <f t="shared" si="122"/>
        <v>0.27217234585504202</v>
      </c>
      <c r="AT119" s="23">
        <f t="shared" si="122"/>
        <v>5.9321401881967262E-3</v>
      </c>
      <c r="AU119" s="23">
        <f t="shared" si="122"/>
        <v>0.29519839010673454</v>
      </c>
      <c r="AV119" s="23">
        <f t="shared" si="122"/>
        <v>6.5285619539442548E-3</v>
      </c>
      <c r="AX119" s="3">
        <f t="shared" si="104"/>
        <v>40</v>
      </c>
      <c r="AY119" s="3">
        <f t="shared" si="105"/>
        <v>300</v>
      </c>
      <c r="AZ119" s="3">
        <f t="shared" si="123"/>
        <v>1.4700452244042206</v>
      </c>
      <c r="BA119" s="3">
        <f t="shared" si="124"/>
        <v>3.2062293901305813E-2</v>
      </c>
      <c r="BB119" s="3">
        <f t="shared" si="125"/>
        <v>0.83949365738829229</v>
      </c>
      <c r="BC119" s="3">
        <f t="shared" si="126"/>
        <v>1.9497372660562586E-2</v>
      </c>
      <c r="BD119" s="3">
        <f t="shared" si="127"/>
        <v>1.2403906502864117</v>
      </c>
      <c r="BE119" s="3">
        <f t="shared" si="128"/>
        <v>2.6771724157422353E-2</v>
      </c>
      <c r="BF119" s="3">
        <f t="shared" si="129"/>
        <v>1.1929314757554166</v>
      </c>
      <c r="BG119" s="3">
        <f t="shared" si="130"/>
        <v>1.8654168025020297E-2</v>
      </c>
      <c r="BH119" s="3">
        <f t="shared" si="131"/>
        <v>1.3430853364232931</v>
      </c>
      <c r="BI119" s="3">
        <f t="shared" si="132"/>
        <v>3.3556660742804646E-2</v>
      </c>
      <c r="BJ119" s="3">
        <f t="shared" si="133"/>
        <v>0.84782478448993681</v>
      </c>
      <c r="BK119" s="3">
        <f t="shared" si="134"/>
        <v>2.6900130879727684E-2</v>
      </c>
      <c r="BL119" s="3">
        <f t="shared" si="135"/>
        <v>1.4336014566476563</v>
      </c>
      <c r="BM119" s="3">
        <f t="shared" si="136"/>
        <v>2.6499102710677565E-2</v>
      </c>
      <c r="BN119" s="3">
        <f t="shared" si="137"/>
        <v>1.0918185175717692</v>
      </c>
      <c r="BO119" s="3">
        <f t="shared" si="138"/>
        <v>2.6540163370859765E-2</v>
      </c>
      <c r="BP119" s="19">
        <f t="shared" si="141"/>
        <v>1.1768359504625929</v>
      </c>
      <c r="BQ119" s="19">
        <f t="shared" si="139"/>
        <v>2.5649761788701254E-2</v>
      </c>
      <c r="BR119" s="19">
        <f t="shared" si="142"/>
        <v>1.3180230955050365</v>
      </c>
      <c r="BS119" s="19">
        <f t="shared" si="140"/>
        <v>2.9149194996025522E-2</v>
      </c>
    </row>
    <row r="120" spans="2:71">
      <c r="B120" s="8">
        <v>85</v>
      </c>
      <c r="C120" s="8">
        <v>90</v>
      </c>
      <c r="D120" s="8">
        <v>40</v>
      </c>
      <c r="E120" s="8">
        <v>270</v>
      </c>
      <c r="F120" s="3">
        <f>Bank1!H101</f>
        <v>3.2069100000000001</v>
      </c>
      <c r="G120" s="3">
        <f>Bank1!I101</f>
        <v>6.6378000000000006E-2</v>
      </c>
      <c r="H120" s="19">
        <f>Bank1!AB101</f>
        <v>1.0860300000000001</v>
      </c>
      <c r="I120" s="19">
        <f>Bank1!AC101</f>
        <v>2.7053000000000001E-2</v>
      </c>
      <c r="J120" s="3">
        <f>Bank1!AV101</f>
        <v>0.86529400000000001</v>
      </c>
      <c r="K120" s="3">
        <f>Bank1!AW101</f>
        <v>1.6825E-2</v>
      </c>
      <c r="L120" s="3">
        <f>Bank1!BP101</f>
        <v>0.92237899999999995</v>
      </c>
      <c r="M120" s="3">
        <f>Bank1!BQ101</f>
        <v>1.4642000000000001E-2</v>
      </c>
      <c r="N120" s="3">
        <f>Bank1!CJ101</f>
        <v>0.39257900000000001</v>
      </c>
      <c r="O120" s="3">
        <f>Bank1!CK101</f>
        <v>7.5455000000000001E-3</v>
      </c>
      <c r="P120" s="3">
        <f>Bank1!DD101</f>
        <v>0.137575</v>
      </c>
      <c r="Q120" s="3">
        <f>Bank1!DE101</f>
        <v>4.3509000000000004E-3</v>
      </c>
      <c r="R120" s="3">
        <f>Bank1!DX101</f>
        <v>0.51437500000000003</v>
      </c>
      <c r="S120" s="3">
        <f>Bank1!DY101</f>
        <v>9.7444000000000003E-3</v>
      </c>
      <c r="T120" s="3">
        <f>Bank1!ER101</f>
        <v>0.49015599999999998</v>
      </c>
      <c r="U120" s="3">
        <f>Bank1!ES101</f>
        <v>9.8595000000000002E-3</v>
      </c>
      <c r="V120" s="15">
        <f>Bank1!FL101</f>
        <v>0.26996300000000001</v>
      </c>
      <c r="W120" s="15">
        <f>Bank1!FM101</f>
        <v>7.7270000000000004E-3</v>
      </c>
      <c r="X120" s="15">
        <f>Bank1!GF101</f>
        <v>0.28029900000000002</v>
      </c>
      <c r="Y120" s="15">
        <f>Bank1!GG101</f>
        <v>6.7619000000000004E-3</v>
      </c>
      <c r="AA120" s="3">
        <f t="shared" si="106"/>
        <v>0.99619469809174555</v>
      </c>
      <c r="AC120">
        <f t="shared" si="107"/>
        <v>3.1947067392573998</v>
      </c>
      <c r="AD120">
        <f t="shared" si="108"/>
        <v>6.6125411669933895E-2</v>
      </c>
      <c r="AE120">
        <f t="shared" si="109"/>
        <v>1.0818973279685784</v>
      </c>
      <c r="AF120">
        <f t="shared" si="110"/>
        <v>2.6950055167475992E-2</v>
      </c>
      <c r="AG120">
        <f t="shared" si="111"/>
        <v>0.86200129509059886</v>
      </c>
      <c r="AH120">
        <f t="shared" si="112"/>
        <v>1.676097579539362E-2</v>
      </c>
      <c r="AI120">
        <f t="shared" si="113"/>
        <v>0.91886906943116609</v>
      </c>
      <c r="AJ120">
        <f t="shared" si="114"/>
        <v>1.4586282769459339E-2</v>
      </c>
      <c r="AK120">
        <f t="shared" si="115"/>
        <v>0.39108511838215937</v>
      </c>
      <c r="AL120">
        <f t="shared" si="116"/>
        <v>7.5167870944512659E-3</v>
      </c>
      <c r="AM120">
        <f t="shared" si="117"/>
        <v>0.13705148558997191</v>
      </c>
      <c r="AN120">
        <f t="shared" si="118"/>
        <v>4.3343435119273764E-3</v>
      </c>
      <c r="AO120">
        <f t="shared" si="119"/>
        <v>0.51241764783094168</v>
      </c>
      <c r="AP120">
        <f t="shared" si="120"/>
        <v>9.7073196160852061E-3</v>
      </c>
      <c r="AQ120">
        <f t="shared" si="121"/>
        <v>0.4882908084378576</v>
      </c>
      <c r="AR120">
        <f t="shared" si="122"/>
        <v>9.8219816258355661E-3</v>
      </c>
      <c r="AS120" s="23">
        <f t="shared" si="122"/>
        <v>0.2689357092809419</v>
      </c>
      <c r="AT120" s="23">
        <f t="shared" si="122"/>
        <v>7.6975964321549179E-3</v>
      </c>
      <c r="AU120" s="23">
        <f t="shared" si="122"/>
        <v>0.2792323776804182</v>
      </c>
      <c r="AV120" s="23">
        <f t="shared" si="122"/>
        <v>6.7361689290265743E-3</v>
      </c>
      <c r="AX120" s="3">
        <f t="shared" si="104"/>
        <v>40</v>
      </c>
      <c r="AY120" s="3">
        <f t="shared" si="105"/>
        <v>270</v>
      </c>
      <c r="AZ120" s="3">
        <f t="shared" si="123"/>
        <v>1.4976024430871817</v>
      </c>
      <c r="BA120" s="3">
        <f t="shared" si="124"/>
        <v>3.0998018331428373E-2</v>
      </c>
      <c r="BB120" s="3">
        <f t="shared" si="125"/>
        <v>0.9259141908500933</v>
      </c>
      <c r="BC120" s="3">
        <f t="shared" si="126"/>
        <v>2.3064516270330997E-2</v>
      </c>
      <c r="BD120" s="3">
        <f t="shared" si="127"/>
        <v>1.0310402475998139</v>
      </c>
      <c r="BE120" s="3">
        <f t="shared" si="128"/>
        <v>2.0047812842648706E-2</v>
      </c>
      <c r="BF120" s="3">
        <f t="shared" si="129"/>
        <v>0.94800070792012092</v>
      </c>
      <c r="BG120" s="3">
        <f t="shared" si="130"/>
        <v>1.5048723318035659E-2</v>
      </c>
      <c r="BH120" s="3">
        <f t="shared" si="131"/>
        <v>1.3977633814775383</v>
      </c>
      <c r="BI120" s="3">
        <f t="shared" si="132"/>
        <v>2.6865480820264877E-2</v>
      </c>
      <c r="BJ120" s="3">
        <f t="shared" si="133"/>
        <v>0.95785938134862214</v>
      </c>
      <c r="BK120" s="3">
        <f t="shared" si="134"/>
        <v>3.0292933907393932E-2</v>
      </c>
      <c r="BL120" s="3">
        <f t="shared" si="135"/>
        <v>1.2402616885172679</v>
      </c>
      <c r="BM120" s="3">
        <f t="shared" si="136"/>
        <v>2.3495710323378206E-2</v>
      </c>
      <c r="BN120" s="3">
        <f t="shared" si="137"/>
        <v>1.3080632992335057</v>
      </c>
      <c r="BO120" s="3">
        <f t="shared" si="138"/>
        <v>2.6311725448209859E-2</v>
      </c>
      <c r="BP120" s="19">
        <f t="shared" si="141"/>
        <v>1.1628411771618119</v>
      </c>
      <c r="BQ120" s="19">
        <f t="shared" si="139"/>
        <v>3.3283352814753579E-2</v>
      </c>
      <c r="BR120" s="19">
        <f t="shared" si="142"/>
        <v>1.2467368899352953</v>
      </c>
      <c r="BS120" s="19">
        <f t="shared" si="140"/>
        <v>3.0076133614652469E-2</v>
      </c>
    </row>
    <row r="121" spans="2:71">
      <c r="B121" s="8">
        <v>85</v>
      </c>
      <c r="C121" s="8">
        <v>120</v>
      </c>
      <c r="D121" s="8">
        <v>40</v>
      </c>
      <c r="E121" s="8">
        <v>240</v>
      </c>
      <c r="F121" s="3">
        <f>Bank1!H102</f>
        <v>2.5719799999999999</v>
      </c>
      <c r="G121" s="3">
        <f>Bank1!I102</f>
        <v>5.9603000000000003E-2</v>
      </c>
      <c r="H121" s="19">
        <f>Bank1!AB102</f>
        <v>0.93367299999999998</v>
      </c>
      <c r="I121" s="19">
        <f>Bank1!AC102</f>
        <v>2.1271000000000002E-2</v>
      </c>
      <c r="J121" s="3">
        <f>Bank1!AV102</f>
        <v>1.7256</v>
      </c>
      <c r="K121" s="3">
        <f>Bank1!AW102</f>
        <v>3.5304000000000002E-2</v>
      </c>
      <c r="L121" s="3">
        <f>Bank1!BP102</f>
        <v>1.1093999999999999</v>
      </c>
      <c r="M121" s="3">
        <f>Bank1!BQ102</f>
        <v>1.6476000000000001E-2</v>
      </c>
      <c r="N121" s="3">
        <f>Bank1!CJ102</f>
        <v>0.32971600000000001</v>
      </c>
      <c r="O121" s="3">
        <f>Bank1!CK102</f>
        <v>8.1519000000000001E-3</v>
      </c>
      <c r="P121" s="3">
        <f>Bank1!DD102</f>
        <v>0.110636</v>
      </c>
      <c r="Q121" s="3">
        <f>Bank1!DE102</f>
        <v>4.0777000000000001E-3</v>
      </c>
      <c r="R121" s="3">
        <f>Bank1!DX102</f>
        <v>0.53221799999999997</v>
      </c>
      <c r="S121" s="3">
        <f>Bank1!DY102</f>
        <v>1.0461E-2</v>
      </c>
      <c r="T121" s="3">
        <f>Bank1!ER102</f>
        <v>0.35165400000000002</v>
      </c>
      <c r="U121" s="3">
        <f>Bank1!ES102</f>
        <v>9.2534999999999996E-3</v>
      </c>
      <c r="V121" s="15">
        <f>Bank1!FL102</f>
        <v>0.28004099999999998</v>
      </c>
      <c r="W121" s="15">
        <f>Bank1!FM102</f>
        <v>7.0226000000000004E-3</v>
      </c>
      <c r="X121" s="15">
        <f>Bank1!GF102</f>
        <v>0.33757599999999999</v>
      </c>
      <c r="Y121" s="15">
        <f>Bank1!GG102</f>
        <v>7.6314E-3</v>
      </c>
      <c r="AA121" s="3">
        <f t="shared" si="106"/>
        <v>0.99619469809174555</v>
      </c>
      <c r="AC121">
        <f t="shared" si="107"/>
        <v>2.5621928395980076</v>
      </c>
      <c r="AD121">
        <f t="shared" si="108"/>
        <v>5.9376192590362316E-2</v>
      </c>
      <c r="AE121">
        <f t="shared" si="109"/>
        <v>0.93012009235141435</v>
      </c>
      <c r="AF121">
        <f t="shared" si="110"/>
        <v>2.1190057423109521E-2</v>
      </c>
      <c r="AG121">
        <f t="shared" si="111"/>
        <v>1.7190335710271161</v>
      </c>
      <c r="AH121">
        <f t="shared" si="112"/>
        <v>3.516965762143099E-2</v>
      </c>
      <c r="AI121">
        <f t="shared" si="113"/>
        <v>1.1051783980629823</v>
      </c>
      <c r="AJ121">
        <f t="shared" si="114"/>
        <v>1.6413303845759602E-2</v>
      </c>
      <c r="AK121">
        <f t="shared" si="115"/>
        <v>0.32846133107601799</v>
      </c>
      <c r="AL121">
        <f t="shared" si="116"/>
        <v>8.1208795593741001E-3</v>
      </c>
      <c r="AM121">
        <f t="shared" si="117"/>
        <v>0.11021499661807836</v>
      </c>
      <c r="AN121">
        <f t="shared" si="118"/>
        <v>4.0621831204087112E-3</v>
      </c>
      <c r="AO121">
        <f t="shared" si="119"/>
        <v>0.53019274982899256</v>
      </c>
      <c r="AP121">
        <f t="shared" si="120"/>
        <v>1.042119273673775E-2</v>
      </c>
      <c r="AQ121">
        <f t="shared" si="121"/>
        <v>0.3503158503627547</v>
      </c>
      <c r="AR121">
        <f t="shared" si="122"/>
        <v>9.2182876387919676E-3</v>
      </c>
      <c r="AS121" s="23">
        <f t="shared" si="122"/>
        <v>0.27897535944831048</v>
      </c>
      <c r="AT121" s="23">
        <f t="shared" si="122"/>
        <v>6.9958768868190928E-3</v>
      </c>
      <c r="AU121" s="23">
        <f t="shared" si="122"/>
        <v>0.3362914214030191</v>
      </c>
      <c r="AV121" s="23">
        <f t="shared" si="122"/>
        <v>7.6023602190173466E-3</v>
      </c>
      <c r="AX121" s="3">
        <f t="shared" si="104"/>
        <v>40</v>
      </c>
      <c r="AY121" s="3">
        <f t="shared" si="105"/>
        <v>240</v>
      </c>
      <c r="AZ121" s="3">
        <f t="shared" si="123"/>
        <v>1.2010949891239135</v>
      </c>
      <c r="BA121" s="3">
        <f t="shared" si="124"/>
        <v>2.7834145147611032E-2</v>
      </c>
      <c r="BB121" s="3">
        <f t="shared" si="125"/>
        <v>0.796019520928132</v>
      </c>
      <c r="BC121" s="3">
        <f t="shared" si="126"/>
        <v>1.8134969341152947E-2</v>
      </c>
      <c r="BD121" s="3">
        <f t="shared" si="127"/>
        <v>2.0561370485155783</v>
      </c>
      <c r="BE121" s="3">
        <f t="shared" si="128"/>
        <v>4.2066447821507875E-2</v>
      </c>
      <c r="BF121" s="3">
        <f t="shared" si="129"/>
        <v>1.1402167496946289</v>
      </c>
      <c r="BG121" s="3">
        <f t="shared" si="130"/>
        <v>1.6933667899737437E-2</v>
      </c>
      <c r="BH121" s="3">
        <f t="shared" si="131"/>
        <v>1.1739419354760394</v>
      </c>
      <c r="BI121" s="3">
        <f t="shared" si="132"/>
        <v>2.9024546166419356E-2</v>
      </c>
      <c r="BJ121" s="3">
        <f t="shared" si="133"/>
        <v>0.77029787762955582</v>
      </c>
      <c r="BK121" s="3">
        <f t="shared" si="134"/>
        <v>2.8390791926769226E-2</v>
      </c>
      <c r="BL121" s="3">
        <f t="shared" si="135"/>
        <v>1.2832847540010364</v>
      </c>
      <c r="BM121" s="3">
        <f t="shared" si="136"/>
        <v>2.5223577202583985E-2</v>
      </c>
      <c r="BN121" s="3">
        <f t="shared" si="137"/>
        <v>0.93844753798517067</v>
      </c>
      <c r="BO121" s="3">
        <f t="shared" si="138"/>
        <v>2.4694513051879904E-2</v>
      </c>
      <c r="BP121" s="19">
        <f t="shared" si="141"/>
        <v>1.2062512495918734</v>
      </c>
      <c r="BQ121" s="19">
        <f t="shared" si="139"/>
        <v>3.0249213598665524E-2</v>
      </c>
      <c r="BR121" s="19">
        <f t="shared" si="142"/>
        <v>1.5014982299501505</v>
      </c>
      <c r="BS121" s="19">
        <f t="shared" si="140"/>
        <v>3.3943567054653109E-2</v>
      </c>
    </row>
    <row r="122" spans="2:71">
      <c r="B122" s="8">
        <v>85</v>
      </c>
      <c r="C122" s="8">
        <v>150</v>
      </c>
      <c r="D122" s="8">
        <v>40</v>
      </c>
      <c r="E122" s="8">
        <v>210</v>
      </c>
      <c r="F122" s="3">
        <f>Bank1!H103</f>
        <v>2.08487</v>
      </c>
      <c r="G122" s="3">
        <f>Bank1!I103</f>
        <v>4.2598999999999998E-2</v>
      </c>
      <c r="H122" s="19">
        <f>Bank1!AB103</f>
        <v>0.87640300000000004</v>
      </c>
      <c r="I122" s="19">
        <f>Bank1!AC103</f>
        <v>2.2121999999999999E-2</v>
      </c>
      <c r="J122" s="3">
        <f>Bank1!AV103</f>
        <v>1.12463</v>
      </c>
      <c r="K122" s="3">
        <f>Bank1!AW103</f>
        <v>2.3217999999999999E-2</v>
      </c>
      <c r="L122" s="3">
        <f>Bank1!BP103</f>
        <v>0.88973999999999998</v>
      </c>
      <c r="M122" s="3">
        <f>Bank1!BQ103</f>
        <v>1.2411999999999999E-2</v>
      </c>
      <c r="N122" s="3">
        <f>Bank1!CJ103</f>
        <v>0.29489700000000002</v>
      </c>
      <c r="O122" s="3">
        <f>Bank1!CK103</f>
        <v>7.3467000000000003E-3</v>
      </c>
      <c r="P122" s="3">
        <f>Bank1!DD103</f>
        <v>0.112066</v>
      </c>
      <c r="Q122" s="3">
        <f>Bank1!DE103</f>
        <v>3.5341999999999999E-3</v>
      </c>
      <c r="R122" s="3">
        <f>Bank1!DX103</f>
        <v>0.63574900000000001</v>
      </c>
      <c r="S122" s="3">
        <f>Bank1!DY103</f>
        <v>1.1651E-2</v>
      </c>
      <c r="T122" s="3">
        <f>Bank1!ER103</f>
        <v>0.33784999999999998</v>
      </c>
      <c r="U122" s="3">
        <f>Bank1!ES103</f>
        <v>9.5206000000000006E-3</v>
      </c>
      <c r="V122" s="15">
        <f>Bank1!FL103</f>
        <v>0.27411400000000002</v>
      </c>
      <c r="W122" s="15">
        <f>Bank1!FM103</f>
        <v>7.8863000000000006E-3</v>
      </c>
      <c r="X122" s="15">
        <f>Bank1!GF103</f>
        <v>0.30822699999999997</v>
      </c>
      <c r="Y122" s="15">
        <f>Bank1!GG103</f>
        <v>5.7387999999999996E-3</v>
      </c>
      <c r="AA122" s="3">
        <f t="shared" si="106"/>
        <v>0.99619469809174555</v>
      </c>
      <c r="AC122">
        <f t="shared" si="107"/>
        <v>2.0769364402105377</v>
      </c>
      <c r="AD122">
        <f t="shared" si="108"/>
        <v>4.2436897944010267E-2</v>
      </c>
      <c r="AE122">
        <f t="shared" si="109"/>
        <v>0.87306802199170008</v>
      </c>
      <c r="AF122">
        <f t="shared" si="110"/>
        <v>2.2037819111185596E-2</v>
      </c>
      <c r="AG122">
        <f t="shared" si="111"/>
        <v>1.1203504433149198</v>
      </c>
      <c r="AH122">
        <f t="shared" si="112"/>
        <v>2.3129648500294146E-2</v>
      </c>
      <c r="AI122">
        <f t="shared" si="113"/>
        <v>0.8863542706801496</v>
      </c>
      <c r="AJ122">
        <f t="shared" si="114"/>
        <v>1.2364768592714745E-2</v>
      </c>
      <c r="AK122">
        <f t="shared" si="115"/>
        <v>0.2937748278831615</v>
      </c>
      <c r="AL122">
        <f t="shared" si="116"/>
        <v>7.3187435884706272E-3</v>
      </c>
      <c r="AM122">
        <f t="shared" si="117"/>
        <v>0.11163955503634955</v>
      </c>
      <c r="AN122">
        <f t="shared" si="118"/>
        <v>3.5207513019958471E-3</v>
      </c>
      <c r="AO122">
        <f t="shared" si="119"/>
        <v>0.63332978311712917</v>
      </c>
      <c r="AP122">
        <f t="shared" si="120"/>
        <v>1.1606664427466927E-2</v>
      </c>
      <c r="AQ122">
        <f t="shared" si="121"/>
        <v>0.33656437875029621</v>
      </c>
      <c r="AR122">
        <f t="shared" si="122"/>
        <v>9.4843712426522734E-3</v>
      </c>
      <c r="AS122" s="23">
        <f t="shared" si="122"/>
        <v>0.27307091347272078</v>
      </c>
      <c r="AT122" s="23">
        <f t="shared" si="122"/>
        <v>7.8562902475609337E-3</v>
      </c>
      <c r="AU122" s="23">
        <f t="shared" si="122"/>
        <v>0.30705410320872445</v>
      </c>
      <c r="AV122" s="23">
        <f t="shared" si="122"/>
        <v>5.7169621334089088E-3</v>
      </c>
      <c r="AX122" s="3">
        <f t="shared" si="104"/>
        <v>40</v>
      </c>
      <c r="AY122" s="3">
        <f t="shared" si="105"/>
        <v>210</v>
      </c>
      <c r="AZ122" s="3">
        <f t="shared" si="123"/>
        <v>0.97361834461184527</v>
      </c>
      <c r="BA122" s="3">
        <f t="shared" si="124"/>
        <v>1.9893407196669332E-2</v>
      </c>
      <c r="BB122" s="3">
        <f t="shared" si="125"/>
        <v>0.74719296391775025</v>
      </c>
      <c r="BC122" s="3">
        <f t="shared" si="126"/>
        <v>1.8860504525644563E-2</v>
      </c>
      <c r="BD122" s="3">
        <f t="shared" si="127"/>
        <v>1.3400518132082029</v>
      </c>
      <c r="BE122" s="3">
        <f t="shared" si="128"/>
        <v>2.7665385948327938E-2</v>
      </c>
      <c r="BF122" s="3">
        <f t="shared" si="129"/>
        <v>0.91445506658851561</v>
      </c>
      <c r="BG122" s="3">
        <f t="shared" si="130"/>
        <v>1.2756778706697076E-2</v>
      </c>
      <c r="BH122" s="3">
        <f t="shared" si="131"/>
        <v>1.0499701408062623</v>
      </c>
      <c r="BI122" s="3">
        <f t="shared" si="132"/>
        <v>2.6157660584751174E-2</v>
      </c>
      <c r="BJ122" s="3">
        <f t="shared" si="133"/>
        <v>0.78025418448275241</v>
      </c>
      <c r="BK122" s="3">
        <f t="shared" si="134"/>
        <v>2.4606699077320007E-2</v>
      </c>
      <c r="BL122" s="3">
        <f t="shared" si="135"/>
        <v>1.5329188397825799</v>
      </c>
      <c r="BM122" s="3">
        <f t="shared" si="136"/>
        <v>2.80929067954599E-2</v>
      </c>
      <c r="BN122" s="3">
        <f t="shared" si="137"/>
        <v>0.90160925429055228</v>
      </c>
      <c r="BO122" s="3">
        <f t="shared" si="138"/>
        <v>2.5407314093232599E-2</v>
      </c>
      <c r="BP122" s="19">
        <f t="shared" si="141"/>
        <v>1.180721233785863</v>
      </c>
      <c r="BQ122" s="19">
        <f t="shared" si="139"/>
        <v>3.3969523140027331E-2</v>
      </c>
      <c r="BR122" s="19">
        <f t="shared" si="142"/>
        <v>1.3709573397482198</v>
      </c>
      <c r="BS122" s="19">
        <f t="shared" si="140"/>
        <v>2.552550549220893E-2</v>
      </c>
    </row>
    <row r="123" spans="2:71">
      <c r="B123" s="8">
        <v>85</v>
      </c>
      <c r="C123" s="8">
        <v>180</v>
      </c>
      <c r="D123" s="8">
        <v>40</v>
      </c>
      <c r="E123" s="8">
        <v>180</v>
      </c>
      <c r="F123" s="3">
        <f>Bank1!H104</f>
        <v>2.4031600000000002</v>
      </c>
      <c r="G123" s="3">
        <f>Bank1!I104</f>
        <v>5.6473000000000002E-2</v>
      </c>
      <c r="H123" s="19">
        <f>Bank1!AB104</f>
        <v>0.73412100000000002</v>
      </c>
      <c r="I123" s="19">
        <f>Bank1!AC104</f>
        <v>1.7021999999999999E-2</v>
      </c>
      <c r="J123" s="3">
        <f>Bank1!AV104</f>
        <v>0.60570199999999996</v>
      </c>
      <c r="K123" s="3">
        <f>Bank1!AW104</f>
        <v>1.3161000000000001E-2</v>
      </c>
      <c r="L123" s="3">
        <f>Bank1!BP104</f>
        <v>1.2260599999999999</v>
      </c>
      <c r="M123" s="3">
        <f>Bank1!BQ104</f>
        <v>2.0493000000000001E-2</v>
      </c>
      <c r="N123" s="3">
        <f>Bank1!CJ104</f>
        <v>0.30393500000000001</v>
      </c>
      <c r="O123" s="3">
        <f>Bank1!CK104</f>
        <v>8.2550999999999996E-3</v>
      </c>
      <c r="P123" s="3">
        <f>Bank1!DD104</f>
        <v>9.1891219999999996E-2</v>
      </c>
      <c r="Q123" s="3">
        <f>Bank1!DE104</f>
        <v>3.2637999999999999E-3</v>
      </c>
      <c r="R123" s="3">
        <f>Bank1!DX104</f>
        <v>0.41700900000000002</v>
      </c>
      <c r="S123" s="3">
        <f>Bank1!DY104</f>
        <v>8.1176000000000009E-3</v>
      </c>
      <c r="T123" s="3">
        <f>Bank1!ER104</f>
        <v>0.40453899999999998</v>
      </c>
      <c r="U123" s="3">
        <f>Bank1!ES104</f>
        <v>8.3233999999999999E-3</v>
      </c>
      <c r="V123" s="15">
        <f>Bank1!FL104</f>
        <v>0.37534099999999998</v>
      </c>
      <c r="W123" s="15">
        <f>Bank1!FM104</f>
        <v>8.6219999999999995E-3</v>
      </c>
      <c r="X123" s="15">
        <f>Bank1!GF104</f>
        <v>0.33561200000000002</v>
      </c>
      <c r="Y123" s="15">
        <f>Bank1!GG104</f>
        <v>6.7241999999999996E-3</v>
      </c>
      <c r="AA123" s="3">
        <f t="shared" si="106"/>
        <v>0.99619469809174555</v>
      </c>
      <c r="AC123">
        <f t="shared" si="107"/>
        <v>2.3940152506661594</v>
      </c>
      <c r="AD123">
        <f t="shared" si="108"/>
        <v>5.6258103185335147E-2</v>
      </c>
      <c r="AE123">
        <f t="shared" si="109"/>
        <v>0.73132744795781035</v>
      </c>
      <c r="AF123">
        <f t="shared" si="110"/>
        <v>1.695722615091769E-2</v>
      </c>
      <c r="AG123">
        <f t="shared" si="111"/>
        <v>0.60339712102356646</v>
      </c>
      <c r="AH123">
        <f t="shared" si="112"/>
        <v>1.3110918421585464E-2</v>
      </c>
      <c r="AI123">
        <f t="shared" si="113"/>
        <v>1.2213944715423655</v>
      </c>
      <c r="AJ123">
        <f t="shared" si="114"/>
        <v>2.0415017947994142E-2</v>
      </c>
      <c r="AK123">
        <f t="shared" si="115"/>
        <v>0.30277843556451467</v>
      </c>
      <c r="AL123">
        <f t="shared" si="116"/>
        <v>8.2236868522171675E-3</v>
      </c>
      <c r="AM123">
        <f t="shared" si="117"/>
        <v>9.1541546165182161E-2</v>
      </c>
      <c r="AN123">
        <f t="shared" si="118"/>
        <v>3.2513802556318389E-3</v>
      </c>
      <c r="AO123">
        <f t="shared" si="119"/>
        <v>0.41542215485654072</v>
      </c>
      <c r="AP123">
        <f t="shared" si="120"/>
        <v>8.0867100812295548E-3</v>
      </c>
      <c r="AQ123">
        <f t="shared" si="121"/>
        <v>0.40299960697133663</v>
      </c>
      <c r="AR123">
        <f t="shared" si="122"/>
        <v>8.2917269500968355E-3</v>
      </c>
      <c r="AS123" s="23">
        <f t="shared" si="122"/>
        <v>0.37391271417645383</v>
      </c>
      <c r="AT123" s="23">
        <f t="shared" si="122"/>
        <v>8.5891906869470288E-3</v>
      </c>
      <c r="AU123" s="23">
        <f t="shared" si="122"/>
        <v>0.33433489501596692</v>
      </c>
      <c r="AV123" s="23">
        <f t="shared" si="122"/>
        <v>6.6986123889085153E-3</v>
      </c>
      <c r="AX123" s="3">
        <f t="shared" si="104"/>
        <v>40</v>
      </c>
      <c r="AY123" s="3">
        <f t="shared" si="105"/>
        <v>180</v>
      </c>
      <c r="AZ123" s="3">
        <f t="shared" si="123"/>
        <v>1.1222573402837597</v>
      </c>
      <c r="BA123" s="3">
        <f t="shared" si="124"/>
        <v>2.6372459086305013E-2</v>
      </c>
      <c r="BB123" s="3">
        <f t="shared" si="125"/>
        <v>0.62588791442323077</v>
      </c>
      <c r="BC123" s="3">
        <f t="shared" si="126"/>
        <v>1.4512408825401035E-2</v>
      </c>
      <c r="BD123" s="3">
        <f t="shared" si="127"/>
        <v>0.72172364543346246</v>
      </c>
      <c r="BE123" s="3">
        <f t="shared" si="128"/>
        <v>1.5681977106811271E-2</v>
      </c>
      <c r="BF123" s="3">
        <f t="shared" si="129"/>
        <v>1.260117313981068</v>
      </c>
      <c r="BG123" s="3">
        <f t="shared" si="130"/>
        <v>2.1062251533704737E-2</v>
      </c>
      <c r="BH123" s="3">
        <f t="shared" si="131"/>
        <v>1.0821496140888218</v>
      </c>
      <c r="BI123" s="3">
        <f t="shared" si="132"/>
        <v>2.9391986047229285E-2</v>
      </c>
      <c r="BJ123" s="3">
        <f t="shared" si="133"/>
        <v>0.63978824016405678</v>
      </c>
      <c r="BK123" s="3">
        <f t="shared" si="134"/>
        <v>2.2724051963261001E-2</v>
      </c>
      <c r="BL123" s="3">
        <f t="shared" si="135"/>
        <v>1.0054926589878928</v>
      </c>
      <c r="BM123" s="3">
        <f t="shared" si="136"/>
        <v>1.9573167985823134E-2</v>
      </c>
      <c r="BN123" s="3">
        <f t="shared" si="137"/>
        <v>1.0795800092391468</v>
      </c>
      <c r="BO123" s="3">
        <f t="shared" si="138"/>
        <v>2.2212385576918701E-2</v>
      </c>
      <c r="BP123" s="19">
        <f t="shared" si="141"/>
        <v>1.6167473701103172</v>
      </c>
      <c r="BQ123" s="19">
        <f t="shared" si="139"/>
        <v>3.7138484271878519E-2</v>
      </c>
      <c r="BR123" s="19">
        <f t="shared" si="142"/>
        <v>1.4927625896095396</v>
      </c>
      <c r="BS123" s="19">
        <f t="shared" si="140"/>
        <v>2.9908448461474751E-2</v>
      </c>
    </row>
    <row r="124" spans="2:71">
      <c r="B124" s="8">
        <v>85</v>
      </c>
      <c r="C124" s="8">
        <v>210</v>
      </c>
      <c r="D124" s="8">
        <v>40</v>
      </c>
      <c r="E124" s="8">
        <v>150</v>
      </c>
      <c r="F124" s="3">
        <f>Bank1!H105</f>
        <v>2.0343900000000001</v>
      </c>
      <c r="G124" s="3">
        <f>Bank1!I105</f>
        <v>4.9444000000000002E-2</v>
      </c>
      <c r="H124" s="19">
        <f>Bank1!AB105</f>
        <v>1.0644800000000001</v>
      </c>
      <c r="I124" s="19">
        <f>Bank1!AC105</f>
        <v>2.5919000000000001E-2</v>
      </c>
      <c r="J124" s="3">
        <f>Bank1!AV105</f>
        <v>0.78176800000000002</v>
      </c>
      <c r="K124" s="3">
        <f>Bank1!AW105</f>
        <v>1.4997E-2</v>
      </c>
      <c r="L124" s="3">
        <f>Bank1!BP105</f>
        <v>0.80776800000000004</v>
      </c>
      <c r="M124" s="3">
        <f>Bank1!BQ105</f>
        <v>1.3736999999999999E-2</v>
      </c>
      <c r="N124" s="3">
        <f>Bank1!CJ105</f>
        <v>0.24904599999999999</v>
      </c>
      <c r="O124" s="3">
        <f>Bank1!CK105</f>
        <v>7.012E-3</v>
      </c>
      <c r="P124" s="3">
        <f>Bank1!DD105</f>
        <v>0.13600100000000001</v>
      </c>
      <c r="Q124" s="3">
        <f>Bank1!DE105</f>
        <v>4.4692000000000004E-3</v>
      </c>
      <c r="R124" s="3">
        <f>Bank1!DX105</f>
        <v>0.44150499999999998</v>
      </c>
      <c r="S124" s="3">
        <f>Bank1!DY105</f>
        <v>8.5719999999999998E-3</v>
      </c>
      <c r="T124" s="3">
        <f>Bank1!ER105</f>
        <v>0.46293099999999998</v>
      </c>
      <c r="U124" s="3">
        <f>Bank1!ES105</f>
        <v>8.9099000000000001E-3</v>
      </c>
      <c r="V124" s="15">
        <f>Bank1!FL105</f>
        <v>0.269536</v>
      </c>
      <c r="W124" s="15">
        <f>Bank1!FM105</f>
        <v>7.2496000000000001E-3</v>
      </c>
      <c r="X124" s="15">
        <f>Bank1!GF105</f>
        <v>0.271036</v>
      </c>
      <c r="Y124" s="15">
        <f>Bank1!GG105</f>
        <v>6.3883000000000004E-3</v>
      </c>
      <c r="AA124" s="3">
        <f t="shared" si="106"/>
        <v>0.99619469809174555</v>
      </c>
      <c r="AC124">
        <f t="shared" si="107"/>
        <v>2.0266485318508662</v>
      </c>
      <c r="AD124">
        <f t="shared" si="108"/>
        <v>4.9255850652448266E-2</v>
      </c>
      <c r="AE124">
        <f t="shared" si="109"/>
        <v>1.0604293322247014</v>
      </c>
      <c r="AF124">
        <f t="shared" si="110"/>
        <v>2.5820370379839953E-2</v>
      </c>
      <c r="AG124">
        <f t="shared" si="111"/>
        <v>0.77879313673778772</v>
      </c>
      <c r="AH124">
        <f t="shared" si="112"/>
        <v>1.4939931887281908E-2</v>
      </c>
      <c r="AI124">
        <f t="shared" si="113"/>
        <v>0.80469419888817317</v>
      </c>
      <c r="AJ124">
        <f t="shared" si="114"/>
        <v>1.3684726567686307E-2</v>
      </c>
      <c r="AK124">
        <f t="shared" si="115"/>
        <v>0.24809830478095685</v>
      </c>
      <c r="AL124">
        <f t="shared" si="116"/>
        <v>6.9853172230193196E-3</v>
      </c>
      <c r="AM124">
        <f t="shared" si="117"/>
        <v>0.1354834751351755</v>
      </c>
      <c r="AN124">
        <f t="shared" si="118"/>
        <v>4.45219334471163E-3</v>
      </c>
      <c r="AO124">
        <f t="shared" si="119"/>
        <v>0.4398249401809961</v>
      </c>
      <c r="AP124">
        <f t="shared" si="120"/>
        <v>8.5393809520424423E-3</v>
      </c>
      <c r="AQ124">
        <f t="shared" si="121"/>
        <v>0.46116940778230986</v>
      </c>
      <c r="AR124">
        <f t="shared" si="122"/>
        <v>8.8759951405276444E-3</v>
      </c>
      <c r="AS124" s="23">
        <f t="shared" si="122"/>
        <v>0.2685103341448567</v>
      </c>
      <c r="AT124" s="23">
        <f t="shared" si="122"/>
        <v>7.2220130832859183E-3</v>
      </c>
      <c r="AU124" s="23">
        <f t="shared" si="122"/>
        <v>0.27000462619199433</v>
      </c>
      <c r="AV124" s="23">
        <f t="shared" si="122"/>
        <v>6.3639905898194987E-3</v>
      </c>
      <c r="AX124" s="3">
        <f t="shared" si="104"/>
        <v>40</v>
      </c>
      <c r="AY124" s="3">
        <f t="shared" si="105"/>
        <v>150</v>
      </c>
      <c r="AZ124" s="3">
        <f t="shared" si="123"/>
        <v>0.95004457069020698</v>
      </c>
      <c r="BA124" s="3">
        <f t="shared" si="124"/>
        <v>2.3089969845116517E-2</v>
      </c>
      <c r="BB124" s="3">
        <f t="shared" si="125"/>
        <v>0.90754135509710354</v>
      </c>
      <c r="BC124" s="3">
        <f t="shared" si="126"/>
        <v>2.2097704402865084E-2</v>
      </c>
      <c r="BD124" s="3">
        <f t="shared" si="127"/>
        <v>0.93151492127024027</v>
      </c>
      <c r="BE124" s="3">
        <f t="shared" si="128"/>
        <v>1.786966117094815E-2</v>
      </c>
      <c r="BF124" s="3">
        <f t="shared" si="129"/>
        <v>0.83020606045369671</v>
      </c>
      <c r="BG124" s="3">
        <f t="shared" si="130"/>
        <v>1.4118584361416187E-2</v>
      </c>
      <c r="BH124" s="3">
        <f t="shared" si="131"/>
        <v>0.88671930771502039</v>
      </c>
      <c r="BI124" s="3">
        <f t="shared" si="132"/>
        <v>2.4965973296891833E-2</v>
      </c>
      <c r="BJ124" s="3">
        <f t="shared" si="133"/>
        <v>0.94690048135776095</v>
      </c>
      <c r="BK124" s="3">
        <f t="shared" si="134"/>
        <v>3.1116592019794748E-2</v>
      </c>
      <c r="BL124" s="3">
        <f t="shared" si="135"/>
        <v>1.0645574469770427</v>
      </c>
      <c r="BM124" s="3">
        <f t="shared" si="136"/>
        <v>2.0668817874060788E-2</v>
      </c>
      <c r="BN124" s="3">
        <f t="shared" si="137"/>
        <v>1.2354088314280884</v>
      </c>
      <c r="BO124" s="3">
        <f t="shared" si="138"/>
        <v>2.3777558960495465E-2</v>
      </c>
      <c r="BP124" s="19">
        <f t="shared" si="141"/>
        <v>1.16100191332696</v>
      </c>
      <c r="BQ124" s="19">
        <f t="shared" si="139"/>
        <v>3.1226995543656984E-2</v>
      </c>
      <c r="BR124" s="19">
        <f t="shared" si="142"/>
        <v>1.2055361585325051</v>
      </c>
      <c r="BS124" s="19">
        <f t="shared" si="140"/>
        <v>2.8414404881835637E-2</v>
      </c>
    </row>
    <row r="125" spans="2:71">
      <c r="B125" s="8">
        <v>85</v>
      </c>
      <c r="C125" s="8">
        <v>240</v>
      </c>
      <c r="D125" s="8">
        <v>40</v>
      </c>
      <c r="E125" s="8">
        <v>120</v>
      </c>
      <c r="F125" s="3">
        <f>Bank1!H106</f>
        <v>2.9948299999999999</v>
      </c>
      <c r="G125" s="3">
        <f>Bank1!I106</f>
        <v>7.7835000000000001E-2</v>
      </c>
      <c r="H125" s="19">
        <f>Bank1!AB106</f>
        <v>0.85146200000000005</v>
      </c>
      <c r="I125" s="19">
        <f>Bank1!AC106</f>
        <v>2.0666E-2</v>
      </c>
      <c r="J125" s="3">
        <f>Bank1!AV106</f>
        <v>1.00928</v>
      </c>
      <c r="K125" s="3">
        <f>Bank1!AW106</f>
        <v>2.1704000000000001E-2</v>
      </c>
      <c r="L125" s="3">
        <f>Bank1!BP106</f>
        <v>0.93043500000000001</v>
      </c>
      <c r="M125" s="3">
        <f>Bank1!BQ106</f>
        <v>1.6372999999999999E-2</v>
      </c>
      <c r="N125" s="3">
        <f>Bank1!CJ106</f>
        <v>0.42462800000000001</v>
      </c>
      <c r="O125" s="3">
        <f>Bank1!CK106</f>
        <v>1.0351000000000001E-2</v>
      </c>
      <c r="P125" s="3">
        <f>Bank1!DD106</f>
        <v>0.10892300000000001</v>
      </c>
      <c r="Q125" s="3">
        <f>Bank1!DE106</f>
        <v>4.3762999999999996E-3</v>
      </c>
      <c r="R125" s="3">
        <f>Bank1!DX106</f>
        <v>0.45993499999999998</v>
      </c>
      <c r="S125" s="3">
        <f>Bank1!DY106</f>
        <v>9.4899000000000008E-3</v>
      </c>
      <c r="T125" s="3">
        <f>Bank1!ER106</f>
        <v>0.48170200000000002</v>
      </c>
      <c r="U125" s="3">
        <f>Bank1!ES106</f>
        <v>9.9188000000000002E-3</v>
      </c>
      <c r="V125" s="15">
        <f>Bank1!FL106</f>
        <v>0.263712</v>
      </c>
      <c r="W125" s="15">
        <f>Bank1!FM106</f>
        <v>6.7692999999999998E-3</v>
      </c>
      <c r="X125" s="15">
        <f>Bank1!GF106</f>
        <v>0.39327499999999999</v>
      </c>
      <c r="Y125" s="15">
        <f>Bank1!GG106</f>
        <v>8.8634999999999999E-3</v>
      </c>
      <c r="AA125" s="3">
        <f t="shared" si="106"/>
        <v>0.99619469809174555</v>
      </c>
      <c r="AC125">
        <f t="shared" si="107"/>
        <v>2.983433767686102</v>
      </c>
      <c r="AD125">
        <f t="shared" si="108"/>
        <v>7.7538814325971012E-2</v>
      </c>
      <c r="AE125">
        <f t="shared" si="109"/>
        <v>0.84822193002659385</v>
      </c>
      <c r="AF125">
        <f t="shared" si="110"/>
        <v>2.0587359630764013E-2</v>
      </c>
      <c r="AG125">
        <f t="shared" si="111"/>
        <v>1.0054393848900369</v>
      </c>
      <c r="AH125">
        <f t="shared" si="112"/>
        <v>2.1621409727383245E-2</v>
      </c>
      <c r="AI125">
        <f t="shared" si="113"/>
        <v>0.9268944139189933</v>
      </c>
      <c r="AJ125">
        <f t="shared" si="114"/>
        <v>1.631069579185615E-2</v>
      </c>
      <c r="AK125">
        <f t="shared" si="115"/>
        <v>0.42301216226130173</v>
      </c>
      <c r="AL125">
        <f t="shared" si="116"/>
        <v>1.0311611319947659E-2</v>
      </c>
      <c r="AM125">
        <f t="shared" si="117"/>
        <v>0.1085085151002472</v>
      </c>
      <c r="AN125">
        <f t="shared" si="118"/>
        <v>4.3596468572589054E-3</v>
      </c>
      <c r="AO125">
        <f t="shared" si="119"/>
        <v>0.45818480846682696</v>
      </c>
      <c r="AP125">
        <f t="shared" si="120"/>
        <v>9.4537880654208574E-3</v>
      </c>
      <c r="AQ125">
        <f t="shared" si="121"/>
        <v>0.47986897846019005</v>
      </c>
      <c r="AR125">
        <f t="shared" si="122"/>
        <v>9.8810559714324064E-3</v>
      </c>
      <c r="AS125" s="23">
        <f t="shared" si="122"/>
        <v>0.26270849622317038</v>
      </c>
      <c r="AT125" s="23">
        <f t="shared" si="122"/>
        <v>6.743540769792453E-3</v>
      </c>
      <c r="AU125" s="23">
        <f t="shared" si="122"/>
        <v>0.39177846989203119</v>
      </c>
      <c r="AV125" s="23">
        <f t="shared" si="122"/>
        <v>8.8297717065361873E-3</v>
      </c>
      <c r="AX125" s="3">
        <f t="shared" si="104"/>
        <v>40</v>
      </c>
      <c r="AY125" s="3">
        <f t="shared" si="105"/>
        <v>120</v>
      </c>
      <c r="AZ125" s="3">
        <f t="shared" si="123"/>
        <v>1.3985627051057821</v>
      </c>
      <c r="BA125" s="3">
        <f t="shared" si="124"/>
        <v>3.6348349706630617E-2</v>
      </c>
      <c r="BB125" s="3">
        <f t="shared" si="125"/>
        <v>0.72592907080799074</v>
      </c>
      <c r="BC125" s="3">
        <f t="shared" si="126"/>
        <v>1.7619165831614252E-2</v>
      </c>
      <c r="BD125" s="3">
        <f t="shared" si="127"/>
        <v>1.2026066297669233</v>
      </c>
      <c r="BE125" s="3">
        <f t="shared" si="128"/>
        <v>2.5861380679753194E-2</v>
      </c>
      <c r="BF125" s="3">
        <f t="shared" si="129"/>
        <v>0.95628048630081319</v>
      </c>
      <c r="BG125" s="3">
        <f t="shared" si="130"/>
        <v>1.6827806780917758E-2</v>
      </c>
      <c r="BH125" s="3">
        <f t="shared" si="131"/>
        <v>1.5118726909744131</v>
      </c>
      <c r="BI125" s="3">
        <f t="shared" si="132"/>
        <v>3.6854362463794553E-2</v>
      </c>
      <c r="BJ125" s="3">
        <f t="shared" si="133"/>
        <v>0.75837119676275455</v>
      </c>
      <c r="BK125" s="3">
        <f t="shared" si="134"/>
        <v>3.0469780196954198E-2</v>
      </c>
      <c r="BL125" s="3">
        <f t="shared" si="135"/>
        <v>1.1089958876465409</v>
      </c>
      <c r="BM125" s="3">
        <f t="shared" si="136"/>
        <v>2.288205958271693E-2</v>
      </c>
      <c r="BN125" s="3">
        <f t="shared" si="137"/>
        <v>1.2855023857045069</v>
      </c>
      <c r="BO125" s="3">
        <f t="shared" si="138"/>
        <v>2.6469977420325978E-2</v>
      </c>
      <c r="BP125" s="19">
        <f t="shared" si="141"/>
        <v>1.1359155606942273</v>
      </c>
      <c r="BQ125" s="19">
        <f t="shared" si="139"/>
        <v>2.9158146785157421E-2</v>
      </c>
      <c r="BR125" s="19">
        <f t="shared" si="142"/>
        <v>1.7492408120945959</v>
      </c>
      <c r="BS125" s="19">
        <f t="shared" si="140"/>
        <v>3.9423802524951888E-2</v>
      </c>
    </row>
    <row r="126" spans="2:71">
      <c r="B126" s="8">
        <v>85</v>
      </c>
      <c r="C126" s="8">
        <v>270</v>
      </c>
      <c r="D126" s="8">
        <v>40</v>
      </c>
      <c r="E126" s="8">
        <v>90</v>
      </c>
      <c r="F126" s="3">
        <f>Bank1!H107</f>
        <v>2.4864000000000002</v>
      </c>
      <c r="G126" s="3">
        <f>Bank1!I107</f>
        <v>5.8495999999999999E-2</v>
      </c>
      <c r="H126" s="19">
        <f>Bank1!AB107</f>
        <v>0.75173599999999996</v>
      </c>
      <c r="I126" s="19">
        <f>Bank1!AC107</f>
        <v>1.6337000000000001E-2</v>
      </c>
      <c r="J126" s="3">
        <f>Bank1!AV107</f>
        <v>0.86935300000000004</v>
      </c>
      <c r="K126" s="3">
        <f>Bank1!AW107</f>
        <v>1.8318000000000001E-2</v>
      </c>
      <c r="L126" s="3">
        <f>Bank1!BP107</f>
        <v>0.73008899999999999</v>
      </c>
      <c r="M126" s="3">
        <f>Bank1!BQ107</f>
        <v>1.1220000000000001E-2</v>
      </c>
      <c r="N126" s="3">
        <f>Bank1!CJ107</f>
        <v>0.31764100000000001</v>
      </c>
      <c r="O126" s="3">
        <f>Bank1!CK107</f>
        <v>6.254E-3</v>
      </c>
      <c r="P126" s="3">
        <f>Bank1!DD107</f>
        <v>9.1900129999999997E-2</v>
      </c>
      <c r="Q126" s="3">
        <f>Bank1!DE107</f>
        <v>3.6056E-3</v>
      </c>
      <c r="R126" s="3">
        <f>Bank1!DX107</f>
        <v>0.50231400000000004</v>
      </c>
      <c r="S126" s="3">
        <f>Bank1!DY107</f>
        <v>9.5598000000000002E-3</v>
      </c>
      <c r="T126" s="3">
        <f>Bank1!ER107</f>
        <v>0.50439999999999996</v>
      </c>
      <c r="U126" s="3">
        <f>Bank1!ES107</f>
        <v>9.9401000000000003E-3</v>
      </c>
      <c r="V126" s="15">
        <f>Bank1!FL107</f>
        <v>0.29241800000000001</v>
      </c>
      <c r="W126" s="15">
        <f>Bank1!FM107</f>
        <v>5.9538000000000004E-3</v>
      </c>
      <c r="X126" s="15">
        <f>Bank1!GF107</f>
        <v>0.24628800000000001</v>
      </c>
      <c r="Y126" s="15">
        <f>Bank1!GG107</f>
        <v>7.4406999999999997E-3</v>
      </c>
      <c r="AA126" s="3">
        <f t="shared" si="106"/>
        <v>0.99619469809174555</v>
      </c>
      <c r="AC126">
        <f t="shared" si="107"/>
        <v>2.4769384973353161</v>
      </c>
      <c r="AD126">
        <f t="shared" si="108"/>
        <v>5.8273405059574748E-2</v>
      </c>
      <c r="AE126">
        <f t="shared" si="109"/>
        <v>0.74887541756469644</v>
      </c>
      <c r="AF126">
        <f t="shared" si="110"/>
        <v>1.6274832782724846E-2</v>
      </c>
      <c r="AG126">
        <f t="shared" si="111"/>
        <v>0.86604484937015336</v>
      </c>
      <c r="AH126">
        <f t="shared" si="112"/>
        <v>1.8248294479644597E-2</v>
      </c>
      <c r="AI126">
        <f t="shared" si="113"/>
        <v>0.72731079093510442</v>
      </c>
      <c r="AJ126">
        <f t="shared" si="114"/>
        <v>1.1177304512589387E-2</v>
      </c>
      <c r="AK126">
        <f t="shared" si="115"/>
        <v>0.31643228009656016</v>
      </c>
      <c r="AL126">
        <f t="shared" si="116"/>
        <v>6.230201641865777E-3</v>
      </c>
      <c r="AM126">
        <f t="shared" si="117"/>
        <v>9.1550422259942157E-2</v>
      </c>
      <c r="AN126">
        <f t="shared" si="118"/>
        <v>3.5918796034395978E-3</v>
      </c>
      <c r="AO126">
        <f t="shared" si="119"/>
        <v>0.50040254357725711</v>
      </c>
      <c r="AP126">
        <f t="shared" si="120"/>
        <v>9.5234220748174701E-3</v>
      </c>
      <c r="AQ126">
        <f t="shared" si="121"/>
        <v>0.50248060571747644</v>
      </c>
      <c r="AR126">
        <f t="shared" si="122"/>
        <v>9.9022749185017599E-3</v>
      </c>
      <c r="AS126" s="23">
        <f t="shared" si="122"/>
        <v>0.29130526122659206</v>
      </c>
      <c r="AT126" s="23">
        <f t="shared" si="122"/>
        <v>5.9311439934986348E-3</v>
      </c>
      <c r="AU126" s="23">
        <f t="shared" si="122"/>
        <v>0.24535079980361985</v>
      </c>
      <c r="AV126" s="23">
        <f t="shared" si="122"/>
        <v>7.4123858900912512E-3</v>
      </c>
      <c r="AX126" s="3">
        <f t="shared" si="104"/>
        <v>40</v>
      </c>
      <c r="AY126" s="3">
        <f t="shared" si="105"/>
        <v>90</v>
      </c>
      <c r="AZ126" s="3">
        <f t="shared" si="123"/>
        <v>1.1611297836521663</v>
      </c>
      <c r="BA126" s="3">
        <f t="shared" si="124"/>
        <v>2.7317184614107592E-2</v>
      </c>
      <c r="BB126" s="3">
        <f t="shared" si="125"/>
        <v>0.64090589594475822</v>
      </c>
      <c r="BC126" s="3">
        <f t="shared" si="126"/>
        <v>1.3928399893113425E-2</v>
      </c>
      <c r="BD126" s="3">
        <f t="shared" si="127"/>
        <v>1.0358767452121951</v>
      </c>
      <c r="BE126" s="3">
        <f t="shared" si="128"/>
        <v>2.1826795581078098E-2</v>
      </c>
      <c r="BF126" s="3">
        <f t="shared" si="129"/>
        <v>0.75036930464016771</v>
      </c>
      <c r="BG126" s="3">
        <f t="shared" si="130"/>
        <v>1.1531667506376185E-2</v>
      </c>
      <c r="BH126" s="3">
        <f t="shared" si="131"/>
        <v>1.1309493331429006</v>
      </c>
      <c r="BI126" s="3">
        <f t="shared" si="132"/>
        <v>2.2267141614198738E-2</v>
      </c>
      <c r="BJ126" s="3">
        <f t="shared" si="133"/>
        <v>0.63985027561444974</v>
      </c>
      <c r="BK126" s="3">
        <f t="shared" si="134"/>
        <v>2.510381817474535E-2</v>
      </c>
      <c r="BL126" s="3">
        <f t="shared" si="135"/>
        <v>1.2111801891730019</v>
      </c>
      <c r="BM126" s="3">
        <f t="shared" si="136"/>
        <v>2.3050602556281656E-2</v>
      </c>
      <c r="BN126" s="3">
        <f t="shared" si="137"/>
        <v>1.3460757965492218</v>
      </c>
      <c r="BO126" s="3">
        <f t="shared" si="138"/>
        <v>2.6526820034256382E-2</v>
      </c>
      <c r="BP126" s="19">
        <f t="shared" si="141"/>
        <v>1.2595640563458796</v>
      </c>
      <c r="BQ126" s="19">
        <f t="shared" si="139"/>
        <v>2.5645454379251954E-2</v>
      </c>
      <c r="BR126" s="19">
        <f t="shared" si="142"/>
        <v>1.0954599736295314</v>
      </c>
      <c r="BS126" s="19">
        <f t="shared" si="140"/>
        <v>3.3095355948260789E-2</v>
      </c>
    </row>
    <row r="127" spans="2:71">
      <c r="B127" s="8">
        <v>85</v>
      </c>
      <c r="C127" s="8">
        <v>300</v>
      </c>
      <c r="D127" s="8">
        <v>40</v>
      </c>
      <c r="E127" s="8">
        <v>60</v>
      </c>
      <c r="F127" s="3">
        <f>Bank1!H108</f>
        <v>2.4052500000000001</v>
      </c>
      <c r="G127" s="3">
        <f>Bank1!I108</f>
        <v>5.2609999999999997E-2</v>
      </c>
      <c r="H127" s="19">
        <f>Bank1!AB108</f>
        <v>0.76124800000000004</v>
      </c>
      <c r="I127" s="19">
        <f>Bank1!AC108</f>
        <v>1.9279999999999999E-2</v>
      </c>
      <c r="J127" s="3">
        <f>Bank1!AV108</f>
        <v>0.98692500000000005</v>
      </c>
      <c r="K127" s="3">
        <f>Bank1!AW108</f>
        <v>1.8905000000000002E-2</v>
      </c>
      <c r="L127" s="3">
        <f>Bank1!BP108</f>
        <v>0.83637099999999998</v>
      </c>
      <c r="M127" s="3">
        <f>Bank1!BQ108</f>
        <v>1.2409E-2</v>
      </c>
      <c r="N127" s="3">
        <f>Bank1!CJ108</f>
        <v>0.29980499999999999</v>
      </c>
      <c r="O127" s="3">
        <f>Bank1!CK108</f>
        <v>7.4514999999999998E-3</v>
      </c>
      <c r="P127" s="3">
        <f>Bank1!DD108</f>
        <v>9.4797389999999995E-2</v>
      </c>
      <c r="Q127" s="3">
        <f>Bank1!DE108</f>
        <v>3.6809999999999998E-3</v>
      </c>
      <c r="R127" s="3">
        <f>Bank1!DX108</f>
        <v>0.53120400000000001</v>
      </c>
      <c r="S127" s="3">
        <f>Bank1!DY108</f>
        <v>1.0064999999999999E-2</v>
      </c>
      <c r="T127" s="3">
        <f>Bank1!ER108</f>
        <v>0.35161900000000001</v>
      </c>
      <c r="U127" s="3">
        <f>Bank1!ES108</f>
        <v>9.1567000000000003E-3</v>
      </c>
      <c r="V127" s="15">
        <f>Bank1!FL108</f>
        <v>0.38698900000000003</v>
      </c>
      <c r="W127" s="15">
        <f>Bank1!FM108</f>
        <v>9.2627999999999999E-3</v>
      </c>
      <c r="X127" s="15">
        <f>Bank1!GF108</f>
        <v>0.24579599999999999</v>
      </c>
      <c r="Y127" s="15">
        <f>Bank1!GG108</f>
        <v>6.9680999999999996E-3</v>
      </c>
      <c r="AA127" s="3">
        <f t="shared" si="106"/>
        <v>0.99619469809174555</v>
      </c>
      <c r="AC127">
        <f t="shared" si="107"/>
        <v>2.3960972975851709</v>
      </c>
      <c r="AD127">
        <f t="shared" si="108"/>
        <v>5.2409803066606732E-2</v>
      </c>
      <c r="AE127">
        <f t="shared" si="109"/>
        <v>0.7583512215329451</v>
      </c>
      <c r="AF127">
        <f t="shared" si="110"/>
        <v>1.9206633779208851E-2</v>
      </c>
      <c r="AG127">
        <f t="shared" si="111"/>
        <v>0.98316945241419607</v>
      </c>
      <c r="AH127">
        <f t="shared" si="112"/>
        <v>1.8833060767424453E-2</v>
      </c>
      <c r="AI127">
        <f t="shared" si="113"/>
        <v>0.83318835583769124</v>
      </c>
      <c r="AJ127">
        <f t="shared" si="114"/>
        <v>1.236178000862047E-2</v>
      </c>
      <c r="AK127">
        <f t="shared" si="115"/>
        <v>0.29866415146139574</v>
      </c>
      <c r="AL127">
        <f t="shared" si="116"/>
        <v>7.4231447928306419E-3</v>
      </c>
      <c r="AM127">
        <f t="shared" si="117"/>
        <v>9.4436657310935451E-2</v>
      </c>
      <c r="AN127">
        <f t="shared" si="118"/>
        <v>3.666992683675715E-3</v>
      </c>
      <c r="AO127">
        <f t="shared" si="119"/>
        <v>0.52918260840512765</v>
      </c>
      <c r="AP127">
        <f t="shared" si="120"/>
        <v>1.0026699636293419E-2</v>
      </c>
      <c r="AQ127">
        <f t="shared" si="121"/>
        <v>0.35028098354832149</v>
      </c>
      <c r="AR127">
        <f t="shared" si="122"/>
        <v>9.1218559920166874E-3</v>
      </c>
      <c r="AS127" s="23">
        <f t="shared" si="122"/>
        <v>0.38551639001982657</v>
      </c>
      <c r="AT127" s="23">
        <f t="shared" si="122"/>
        <v>9.2275522494842197E-3</v>
      </c>
      <c r="AU127" s="23">
        <f t="shared" si="122"/>
        <v>0.24486067201215866</v>
      </c>
      <c r="AV127" s="23">
        <f t="shared" si="122"/>
        <v>6.9415842757730916E-3</v>
      </c>
      <c r="AX127" s="3">
        <f t="shared" si="104"/>
        <v>40</v>
      </c>
      <c r="AY127" s="3">
        <f t="shared" si="105"/>
        <v>60</v>
      </c>
      <c r="AZ127" s="3">
        <f t="shared" si="123"/>
        <v>1.1232333542991364</v>
      </c>
      <c r="BA127" s="3">
        <f t="shared" si="124"/>
        <v>2.4568467631089313E-2</v>
      </c>
      <c r="BB127" s="3">
        <f t="shared" si="125"/>
        <v>0.64901552070960455</v>
      </c>
      <c r="BC127" s="3">
        <f t="shared" si="126"/>
        <v>1.6437506882489246E-2</v>
      </c>
      <c r="BD127" s="3">
        <f t="shared" si="127"/>
        <v>1.1759695506526642</v>
      </c>
      <c r="BE127" s="3">
        <f t="shared" si="128"/>
        <v>2.2526234876093541E-2</v>
      </c>
      <c r="BF127" s="3">
        <f t="shared" si="129"/>
        <v>0.85960359037213496</v>
      </c>
      <c r="BG127" s="3">
        <f t="shared" si="130"/>
        <v>1.275369537313922E-2</v>
      </c>
      <c r="BH127" s="3">
        <f t="shared" si="131"/>
        <v>1.0674448979285018</v>
      </c>
      <c r="BI127" s="3">
        <f t="shared" si="132"/>
        <v>2.6530797207899245E-2</v>
      </c>
      <c r="BJ127" s="3">
        <f t="shared" si="133"/>
        <v>0.66002231029521385</v>
      </c>
      <c r="BK127" s="3">
        <f t="shared" si="134"/>
        <v>2.5628787081550263E-2</v>
      </c>
      <c r="BL127" s="3">
        <f t="shared" si="135"/>
        <v>1.2808397958437459</v>
      </c>
      <c r="BM127" s="3">
        <f t="shared" si="136"/>
        <v>2.4268741472517716E-2</v>
      </c>
      <c r="BN127" s="3">
        <f t="shared" si="137"/>
        <v>0.9383541346289469</v>
      </c>
      <c r="BO127" s="3">
        <f t="shared" si="138"/>
        <v>2.4436186055238424E-2</v>
      </c>
      <c r="BP127" s="19">
        <f t="shared" si="141"/>
        <v>1.6669200753757829</v>
      </c>
      <c r="BQ127" s="19">
        <f t="shared" si="139"/>
        <v>3.9898672246990993E-2</v>
      </c>
      <c r="BR127" s="19">
        <f t="shared" si="142"/>
        <v>1.0932716156623312</v>
      </c>
      <c r="BS127" s="19">
        <f t="shared" si="140"/>
        <v>3.0993286892775678E-2</v>
      </c>
    </row>
    <row r="128" spans="2:71">
      <c r="B128" s="8">
        <v>85</v>
      </c>
      <c r="C128" s="8">
        <v>330</v>
      </c>
      <c r="D128" s="8">
        <v>40</v>
      </c>
      <c r="E128" s="8">
        <v>30</v>
      </c>
      <c r="F128" s="3">
        <f>Bank1!H109</f>
        <v>3.3042699999999998</v>
      </c>
      <c r="G128" s="3">
        <f>Bank1!I109</f>
        <v>7.1765999999999996E-2</v>
      </c>
      <c r="H128" s="19">
        <f>Bank1!AB109</f>
        <v>1.5048299999999999</v>
      </c>
      <c r="I128" s="19">
        <f>Bank1!AC109</f>
        <v>3.5261000000000001E-2</v>
      </c>
      <c r="J128" s="3">
        <f>Bank1!AV109</f>
        <v>1.0528900000000001</v>
      </c>
      <c r="K128" s="3">
        <f>Bank1!AW109</f>
        <v>2.2203000000000001E-2</v>
      </c>
      <c r="L128" s="3">
        <f>Bank1!BP109</f>
        <v>0.89452399999999999</v>
      </c>
      <c r="M128" s="3">
        <f>Bank1!BQ109</f>
        <v>1.2957E-2</v>
      </c>
      <c r="N128" s="3">
        <f>Bank1!CJ109</f>
        <v>0.41493099999999999</v>
      </c>
      <c r="O128" s="3">
        <f>Bank1!CK109</f>
        <v>9.3234000000000008E-3</v>
      </c>
      <c r="P128" s="3">
        <f>Bank1!DD109</f>
        <v>0.19426399999999999</v>
      </c>
      <c r="Q128" s="3">
        <f>Bank1!DE109</f>
        <v>4.0921999999999998E-3</v>
      </c>
      <c r="R128" s="3">
        <f>Bank1!DX109</f>
        <v>0.68004299999999995</v>
      </c>
      <c r="S128" s="3">
        <f>Bank1!DY109</f>
        <v>1.1660999999999999E-2</v>
      </c>
      <c r="T128" s="3">
        <f>Bank1!ER109</f>
        <v>0.39738099999999998</v>
      </c>
      <c r="U128" s="3">
        <f>Bank1!ES109</f>
        <v>9.9434999999999992E-3</v>
      </c>
      <c r="V128" s="15">
        <f>Bank1!FL109</f>
        <v>0.32667000000000002</v>
      </c>
      <c r="W128" s="15">
        <f>Bank1!FM109</f>
        <v>6.5325000000000001E-3</v>
      </c>
      <c r="X128" s="15">
        <f>Bank1!GF109</f>
        <v>0.260264</v>
      </c>
      <c r="Y128" s="15">
        <f>Bank1!GG109</f>
        <v>6.9376999999999998E-3</v>
      </c>
      <c r="AA128" s="3">
        <f t="shared" si="106"/>
        <v>0.99619469809174555</v>
      </c>
      <c r="AC128">
        <f t="shared" si="107"/>
        <v>3.291696255063612</v>
      </c>
      <c r="AD128">
        <f t="shared" si="108"/>
        <v>7.14929087032522E-2</v>
      </c>
      <c r="AE128">
        <f t="shared" si="109"/>
        <v>1.4991036675294014</v>
      </c>
      <c r="AF128">
        <f t="shared" si="110"/>
        <v>3.5126821249413041E-2</v>
      </c>
      <c r="AG128">
        <f t="shared" si="111"/>
        <v>1.0488834356738181</v>
      </c>
      <c r="AH128">
        <f t="shared" si="112"/>
        <v>2.2118510881731026E-2</v>
      </c>
      <c r="AI128">
        <f t="shared" si="113"/>
        <v>0.89112006611582062</v>
      </c>
      <c r="AJ128">
        <f t="shared" si="114"/>
        <v>1.2907694703174747E-2</v>
      </c>
      <c r="AK128">
        <f t="shared" si="115"/>
        <v>0.41335206227390608</v>
      </c>
      <c r="AL128">
        <f t="shared" si="116"/>
        <v>9.287921648188582E-3</v>
      </c>
      <c r="AM128">
        <f t="shared" si="117"/>
        <v>0.19352476683009484</v>
      </c>
      <c r="AN128">
        <f t="shared" si="118"/>
        <v>4.0766279435310408E-3</v>
      </c>
      <c r="AO128">
        <f t="shared" si="119"/>
        <v>0.67745523107440486</v>
      </c>
      <c r="AP128">
        <f t="shared" si="120"/>
        <v>1.1616626374447844E-2</v>
      </c>
      <c r="AQ128">
        <f t="shared" si="121"/>
        <v>0.39586884532239591</v>
      </c>
      <c r="AR128" s="23">
        <f t="shared" si="122"/>
        <v>9.9056619804752718E-3</v>
      </c>
      <c r="AS128" s="23">
        <f t="shared" si="122"/>
        <v>0.32542692202563056</v>
      </c>
      <c r="AT128" s="23">
        <f t="shared" si="122"/>
        <v>6.5076418652843275E-3</v>
      </c>
      <c r="AU128" s="23">
        <f t="shared" si="122"/>
        <v>0.25927361690415007</v>
      </c>
      <c r="AV128" s="23">
        <f t="shared" si="122"/>
        <v>6.9112999569511026E-3</v>
      </c>
      <c r="AX128" s="3">
        <f t="shared" si="104"/>
        <v>40</v>
      </c>
      <c r="AY128" s="3">
        <f t="shared" si="105"/>
        <v>30</v>
      </c>
      <c r="AZ128" s="3">
        <f t="shared" si="123"/>
        <v>1.5430688184637804</v>
      </c>
      <c r="BA128" s="3">
        <f t="shared" si="124"/>
        <v>3.3514173123222871E-2</v>
      </c>
      <c r="BB128" s="3">
        <f t="shared" si="125"/>
        <v>1.2829695789406792</v>
      </c>
      <c r="BC128" s="3">
        <f t="shared" si="126"/>
        <v>3.0062392644369992E-2</v>
      </c>
      <c r="BD128" s="3">
        <f t="shared" si="127"/>
        <v>1.2545700840354472</v>
      </c>
      <c r="BE128" s="3">
        <f t="shared" si="128"/>
        <v>2.6455963657969046E-2</v>
      </c>
      <c r="BF128" s="3">
        <f t="shared" si="129"/>
        <v>0.91937195583544118</v>
      </c>
      <c r="BG128" s="3">
        <f t="shared" si="130"/>
        <v>1.3316917636373993E-2</v>
      </c>
      <c r="BH128" s="3">
        <f t="shared" si="131"/>
        <v>1.4773468719413327</v>
      </c>
      <c r="BI128" s="3">
        <f t="shared" si="132"/>
        <v>3.3195629697125126E-2</v>
      </c>
      <c r="BJ128" s="3">
        <f t="shared" si="133"/>
        <v>1.3525538423282477</v>
      </c>
      <c r="BK128" s="3">
        <f t="shared" si="134"/>
        <v>2.8491747485770168E-2</v>
      </c>
      <c r="BL128" s="3">
        <f t="shared" si="135"/>
        <v>1.6397205918723659</v>
      </c>
      <c r="BM128" s="3">
        <f t="shared" si="136"/>
        <v>2.8117018808845411E-2</v>
      </c>
      <c r="BN128" s="3">
        <f t="shared" si="137"/>
        <v>1.0604776885577445</v>
      </c>
      <c r="BO128" s="3">
        <f t="shared" si="138"/>
        <v>2.6535893503146682E-2</v>
      </c>
      <c r="BP128" s="19">
        <f t="shared" si="141"/>
        <v>1.4071014448033587</v>
      </c>
      <c r="BQ128" s="19">
        <f t="shared" si="139"/>
        <v>2.8138152227562798E-2</v>
      </c>
      <c r="BR128" s="19">
        <f t="shared" si="142"/>
        <v>1.1576235731205593</v>
      </c>
      <c r="BS128" s="19">
        <f t="shared" si="140"/>
        <v>3.085807127854219E-2</v>
      </c>
    </row>
    <row r="129" spans="1:71">
      <c r="B129" s="8">
        <v>90</v>
      </c>
      <c r="C129" s="8">
        <v>330</v>
      </c>
      <c r="D129" s="9">
        <v>45</v>
      </c>
      <c r="E129" s="8">
        <v>30</v>
      </c>
      <c r="F129" s="3">
        <f>Bank1!H110</f>
        <v>3.17624</v>
      </c>
      <c r="G129" s="3">
        <f>Bank1!I110</f>
        <v>7.5035000000000004E-2</v>
      </c>
      <c r="H129" s="19">
        <f>Bank1!AB110</f>
        <v>1.3631800000000001</v>
      </c>
      <c r="I129" s="19">
        <f>Bank1!AC110</f>
        <v>3.4211999999999999E-2</v>
      </c>
      <c r="J129" s="3">
        <f>Bank1!AV110</f>
        <v>1.2937399999999999</v>
      </c>
      <c r="K129" s="3">
        <f>Bank1!AW110</f>
        <v>2.5738E-2</v>
      </c>
      <c r="L129" s="3">
        <f>Bank1!BP110</f>
        <v>1.0245200000000001</v>
      </c>
      <c r="M129" s="3">
        <f>Bank1!BQ110</f>
        <v>1.4827999999999999E-2</v>
      </c>
      <c r="N129" s="3">
        <f>Bank1!CJ110</f>
        <v>0.410111</v>
      </c>
      <c r="O129" s="3">
        <f>Bank1!CK110</f>
        <v>9.3518000000000004E-3</v>
      </c>
      <c r="P129" s="3">
        <f>Bank1!DD110</f>
        <v>0.20155200000000001</v>
      </c>
      <c r="Q129" s="3">
        <f>Bank1!DE110</f>
        <v>4.9699999999999996E-3</v>
      </c>
      <c r="R129" s="3">
        <f>Bank1!DX110</f>
        <v>0.58772000000000002</v>
      </c>
      <c r="S129" s="3">
        <f>Bank1!DY110</f>
        <v>1.0694E-2</v>
      </c>
      <c r="T129" s="3">
        <f>Bank1!ER110</f>
        <v>0.37940200000000002</v>
      </c>
      <c r="U129" s="3">
        <f>Bank1!ES110</f>
        <v>9.5171000000000006E-3</v>
      </c>
      <c r="V129" s="15">
        <f>Bank1!FL110</f>
        <v>0.31949</v>
      </c>
      <c r="W129" s="15">
        <f>Bank1!FM110</f>
        <v>7.0637E-3</v>
      </c>
      <c r="X129" s="15">
        <f>Bank1!GF110</f>
        <v>0.28406799999999999</v>
      </c>
      <c r="Y129" s="15">
        <f>Bank1!GG110</f>
        <v>7.3445000000000003E-3</v>
      </c>
      <c r="AA129" s="3">
        <f t="shared" si="106"/>
        <v>1</v>
      </c>
      <c r="AC129" s="32">
        <f t="shared" ref="AC129:AC134" si="143">AVERAGE(F129,F255)</f>
        <v>2.4305849999999998</v>
      </c>
      <c r="AD129" s="33">
        <f t="shared" ref="AD129:AD134" si="144">SQRT((G129/F129)^2+(G255/F255)^2)*AC129</f>
        <v>8.7895326516840067E-2</v>
      </c>
      <c r="AE129" s="32">
        <f t="shared" ref="AE129:AE134" si="145">AVERAGE(H129,H255)</f>
        <v>1.481735</v>
      </c>
      <c r="AF129" s="33">
        <f t="shared" ref="AF129:AF134" si="146">SQRT((I129/H129)^2+(I255/H255)^2)*AE129</f>
        <v>5.7909973073161425E-2</v>
      </c>
      <c r="AG129" s="32">
        <f t="shared" ref="AG129:AG134" si="147">AVERAGE(J129,J255)</f>
        <v>1.1269745</v>
      </c>
      <c r="AH129" s="33">
        <f t="shared" ref="AH129:AH134" si="148">SQRT((K129/J129)^2+(K255/J255)^2)*AG129</f>
        <v>3.2671500985472939E-2</v>
      </c>
      <c r="AI129" s="32">
        <f t="shared" ref="AI129:AI134" si="149">AVERAGE(L129,L255)</f>
        <v>0.89732600000000007</v>
      </c>
      <c r="AJ129" s="33">
        <f t="shared" ref="AJ129:AJ134" si="150">SQRT((M129/L129)^2+(M255/L255)^2)*AI129</f>
        <v>1.9940023738026294E-2</v>
      </c>
      <c r="AK129" s="32">
        <f t="shared" ref="AK129:AK134" si="151">AVERAGE(N129,N255)</f>
        <v>0.32924049999999999</v>
      </c>
      <c r="AL129" s="33">
        <f t="shared" ref="AL129:AL134" si="152">SQRT((O129/N129)^2+(O255/N255)^2)*AK129</f>
        <v>1.1607645786017399E-2</v>
      </c>
      <c r="AM129" s="32">
        <f t="shared" ref="AM129:AM134" si="153">AVERAGE(P129,P255)</f>
        <v>0.22670899999999999</v>
      </c>
      <c r="AN129" s="33">
        <f t="shared" ref="AN129:AN134" si="154">SQRT((Q129/P129)^2+(Q255/P255)^2)*AM129</f>
        <v>7.7887121499189017E-3</v>
      </c>
      <c r="AO129" s="32">
        <f t="shared" ref="AO129:AO134" si="155">AVERAGE(R129,R255)</f>
        <v>0.54457650000000002</v>
      </c>
      <c r="AP129" s="33">
        <f>SQRT((S129/R129)^2+(S255/R255)^2)*AO129</f>
        <v>1.4380879861127863E-2</v>
      </c>
      <c r="AQ129" s="32">
        <f t="shared" ref="AQ129:AU130" si="156">SQRT((T129/S129)^2+(T255/S255)^2)*AP129</f>
        <v>0.6899040006861521</v>
      </c>
      <c r="AR129" s="33">
        <f t="shared" ref="AR129:AV130" si="157">SQRT((U129/T129)^2+(U255/T255)^2)*AQ129</f>
        <v>2.5437947090064771E-2</v>
      </c>
      <c r="AS129" s="32">
        <f t="shared" si="156"/>
        <v>1.1400982963563455</v>
      </c>
      <c r="AT129" s="33">
        <f t="shared" si="157"/>
        <v>4.3704037020402757E-2</v>
      </c>
      <c r="AU129" s="32">
        <f t="shared" si="156"/>
        <v>2.1131530793055386</v>
      </c>
      <c r="AV129" s="33">
        <f t="shared" si="157"/>
        <v>8.2552831388919959E-2</v>
      </c>
      <c r="AX129" s="3">
        <f t="shared" si="104"/>
        <v>45</v>
      </c>
      <c r="AY129" s="3">
        <f t="shared" si="105"/>
        <v>30</v>
      </c>
      <c r="AZ129" s="3">
        <f t="shared" si="123"/>
        <v>1.1394003679277229</v>
      </c>
      <c r="BA129" s="3">
        <f t="shared" si="124"/>
        <v>4.1203235999734598E-2</v>
      </c>
      <c r="BB129" s="3">
        <f t="shared" si="125"/>
        <v>1.2681050485218583</v>
      </c>
      <c r="BC129" s="3">
        <f t="shared" si="126"/>
        <v>4.956077113238256E-2</v>
      </c>
      <c r="BD129" s="3">
        <f t="shared" si="127"/>
        <v>1.3479748512402774</v>
      </c>
      <c r="BE129" s="3">
        <f t="shared" si="128"/>
        <v>3.9078401224419419E-2</v>
      </c>
      <c r="BF129" s="3">
        <f t="shared" si="129"/>
        <v>0.92577464138796461</v>
      </c>
      <c r="BG129" s="3">
        <f t="shared" si="130"/>
        <v>2.0572198203706114E-2</v>
      </c>
      <c r="BH129" s="3">
        <f t="shared" si="131"/>
        <v>1.1767267353539603</v>
      </c>
      <c r="BI129" s="3">
        <f t="shared" si="132"/>
        <v>4.1486473052147012E-2</v>
      </c>
      <c r="BJ129" s="3">
        <f t="shared" si="133"/>
        <v>1.584480033553566</v>
      </c>
      <c r="BK129" s="3">
        <f t="shared" si="134"/>
        <v>5.443568137410764E-2</v>
      </c>
      <c r="BL129" s="3">
        <f t="shared" si="135"/>
        <v>1.3180993517218977</v>
      </c>
      <c r="BM129" s="3">
        <f t="shared" si="136"/>
        <v>3.4807650389142998E-2</v>
      </c>
      <c r="BN129" s="3">
        <f t="shared" si="137"/>
        <v>1.8481570566093748</v>
      </c>
      <c r="BO129" s="3">
        <f t="shared" si="138"/>
        <v>6.8144729373074323E-2</v>
      </c>
      <c r="BP129" s="19">
        <f t="shared" si="141"/>
        <v>4.929628901122423</v>
      </c>
      <c r="BQ129" s="19">
        <f t="shared" si="139"/>
        <v>0.1889702709670246</v>
      </c>
      <c r="BR129" s="19">
        <f t="shared" si="142"/>
        <v>9.434958509954102</v>
      </c>
      <c r="BS129" s="19">
        <f t="shared" si="140"/>
        <v>0.36858784470534739</v>
      </c>
    </row>
    <row r="130" spans="1:71">
      <c r="B130" s="8">
        <v>90</v>
      </c>
      <c r="C130" s="8">
        <v>300</v>
      </c>
      <c r="D130" s="9">
        <v>45</v>
      </c>
      <c r="E130" s="8">
        <v>60</v>
      </c>
      <c r="F130" s="3">
        <f>Bank1!H111</f>
        <v>3.1730100000000001</v>
      </c>
      <c r="G130" s="3">
        <f>Bank1!I111</f>
        <v>7.4684E-2</v>
      </c>
      <c r="H130" s="19">
        <f>Bank1!AB111</f>
        <v>1.4744900000000001</v>
      </c>
      <c r="I130" s="19">
        <f>Bank1!AC111</f>
        <v>3.3895000000000002E-2</v>
      </c>
      <c r="J130" s="3">
        <f>Bank1!AV111</f>
        <v>1.1235900000000001</v>
      </c>
      <c r="K130" s="3">
        <f>Bank1!AW111</f>
        <v>2.1121999999999998E-2</v>
      </c>
      <c r="L130" s="3">
        <f>Bank1!BP111</f>
        <v>1.01295</v>
      </c>
      <c r="M130" s="3">
        <f>Bank1!BQ111</f>
        <v>1.3776999999999999E-2</v>
      </c>
      <c r="N130" s="3">
        <f>Bank1!CJ111</f>
        <v>0.38435200000000003</v>
      </c>
      <c r="O130" s="3">
        <f>Bank1!CK111</f>
        <v>8.1203000000000004E-3</v>
      </c>
      <c r="P130" s="3">
        <f>Bank1!DD111</f>
        <v>0.17588899999999999</v>
      </c>
      <c r="Q130" s="3">
        <f>Bank1!DE111</f>
        <v>4.4475000000000001E-3</v>
      </c>
      <c r="R130" s="3">
        <f>Bank1!DX111</f>
        <v>0.57063399999999997</v>
      </c>
      <c r="S130" s="3">
        <f>Bank1!DY111</f>
        <v>1.0262E-2</v>
      </c>
      <c r="T130" s="3">
        <f>Bank1!ER111</f>
        <v>0.38607200000000003</v>
      </c>
      <c r="U130" s="3">
        <f>Bank1!ES111</f>
        <v>9.2151999999999998E-3</v>
      </c>
      <c r="V130" s="15">
        <f>Bank1!FL111</f>
        <v>0.28661399999999998</v>
      </c>
      <c r="W130" s="15">
        <f>Bank1!FM111</f>
        <v>7.5296E-3</v>
      </c>
      <c r="X130" s="15">
        <f>Bank1!GF111</f>
        <v>0.24015800000000001</v>
      </c>
      <c r="Y130" s="15">
        <f>Bank1!GG111</f>
        <v>6.2710999999999999E-3</v>
      </c>
      <c r="AA130" s="3">
        <f t="shared" si="106"/>
        <v>1</v>
      </c>
      <c r="AC130" s="32">
        <f t="shared" si="143"/>
        <v>2.7760150000000001</v>
      </c>
      <c r="AD130" s="33">
        <f t="shared" si="144"/>
        <v>9.5981526618330121E-2</v>
      </c>
      <c r="AE130" s="32">
        <f t="shared" si="145"/>
        <v>1.1386215000000002</v>
      </c>
      <c r="AF130" s="33">
        <f t="shared" si="146"/>
        <v>3.8536810287895247E-2</v>
      </c>
      <c r="AG130" s="32">
        <f t="shared" si="147"/>
        <v>1.0316205000000001</v>
      </c>
      <c r="AH130" s="33">
        <f t="shared" si="148"/>
        <v>2.9780730961425056E-2</v>
      </c>
      <c r="AI130" s="32">
        <f t="shared" si="149"/>
        <v>0.94298550000000003</v>
      </c>
      <c r="AJ130" s="33">
        <f t="shared" si="150"/>
        <v>2.2445809111076007E-2</v>
      </c>
      <c r="AK130" s="32">
        <f t="shared" si="151"/>
        <v>0.34997</v>
      </c>
      <c r="AL130" s="33">
        <f t="shared" si="152"/>
        <v>1.1321245209287867E-2</v>
      </c>
      <c r="AM130" s="32">
        <f t="shared" si="153"/>
        <v>0.136412335</v>
      </c>
      <c r="AN130" s="33">
        <f t="shared" si="154"/>
        <v>6.3577983232802017E-3</v>
      </c>
      <c r="AO130" s="32">
        <f t="shared" si="155"/>
        <v>0.51226700000000003</v>
      </c>
      <c r="AP130" s="33">
        <f t="shared" ref="AP129:AP134" si="158">SQRT((S130/R130)^2+(S256/R256)^2)*AO130</f>
        <v>1.412226178538937E-2</v>
      </c>
      <c r="AQ130" s="32">
        <f t="shared" si="156"/>
        <v>0.70993304151365544</v>
      </c>
      <c r="AR130" s="33">
        <f t="shared" si="157"/>
        <v>2.5934860016459279E-2</v>
      </c>
      <c r="AS130" s="32">
        <f t="shared" si="156"/>
        <v>1.058795889748555</v>
      </c>
      <c r="AT130" s="33">
        <f t="shared" si="157"/>
        <v>4.1362499052180611E-2</v>
      </c>
      <c r="AU130" s="32">
        <f t="shared" si="156"/>
        <v>1.9478079295315629</v>
      </c>
      <c r="AV130" s="33">
        <f t="shared" si="157"/>
        <v>7.4985931722132054E-2</v>
      </c>
      <c r="AX130" s="3">
        <f t="shared" si="104"/>
        <v>45</v>
      </c>
      <c r="AY130" s="3">
        <f t="shared" si="105"/>
        <v>60</v>
      </c>
      <c r="AZ130" s="3">
        <f t="shared" si="123"/>
        <v>1.3013297261247305</v>
      </c>
      <c r="BA130" s="3">
        <f t="shared" si="124"/>
        <v>4.4993854048794787E-2</v>
      </c>
      <c r="BB130" s="3">
        <f t="shared" si="125"/>
        <v>0.97446012445243668</v>
      </c>
      <c r="BC130" s="3">
        <f t="shared" si="126"/>
        <v>3.2980744654077181E-2</v>
      </c>
      <c r="BD130" s="3">
        <f t="shared" si="127"/>
        <v>1.2339218766919045</v>
      </c>
      <c r="BE130" s="3">
        <f t="shared" si="128"/>
        <v>3.5620749526767165E-2</v>
      </c>
      <c r="BF130" s="3">
        <f t="shared" si="129"/>
        <v>0.97288172090917957</v>
      </c>
      <c r="BG130" s="3">
        <f t="shared" si="130"/>
        <v>2.3157426487663453E-2</v>
      </c>
      <c r="BH130" s="3">
        <f t="shared" si="131"/>
        <v>1.2508153024060693</v>
      </c>
      <c r="BI130" s="3">
        <f t="shared" si="132"/>
        <v>4.046285895953558E-2</v>
      </c>
      <c r="BJ130" s="3">
        <f t="shared" si="133"/>
        <v>0.95339232733557244</v>
      </c>
      <c r="BK130" s="3">
        <f t="shared" si="134"/>
        <v>4.4434956268157945E-2</v>
      </c>
      <c r="BL130" s="3">
        <f t="shared" si="135"/>
        <v>1.2398970587392615</v>
      </c>
      <c r="BM130" s="3">
        <f t="shared" si="136"/>
        <v>3.4181688163497065E-2</v>
      </c>
      <c r="BN130" s="3">
        <f t="shared" si="137"/>
        <v>1.9018120768812561</v>
      </c>
      <c r="BO130" s="3">
        <f t="shared" si="138"/>
        <v>6.9475890129531814E-2</v>
      </c>
      <c r="BP130" s="19">
        <f t="shared" si="141"/>
        <v>4.5780884290197426</v>
      </c>
      <c r="BQ130" s="19">
        <f t="shared" si="139"/>
        <v>0.17884578145755553</v>
      </c>
      <c r="BR130" s="19">
        <f t="shared" si="142"/>
        <v>8.6967135417039589</v>
      </c>
      <c r="BS130" s="19">
        <f t="shared" si="140"/>
        <v>0.33480260448574534</v>
      </c>
    </row>
    <row r="131" spans="1:71">
      <c r="B131" s="8">
        <v>90</v>
      </c>
      <c r="C131" s="8">
        <v>270</v>
      </c>
      <c r="D131" s="9">
        <v>45</v>
      </c>
      <c r="E131" s="8">
        <v>90</v>
      </c>
      <c r="F131" s="3">
        <f>Bank1!H112</f>
        <v>3.1345700000000001</v>
      </c>
      <c r="G131" s="3">
        <f>Bank1!I112</f>
        <v>7.4079000000000006E-2</v>
      </c>
      <c r="H131" s="19">
        <f>Bank1!AB112</f>
        <v>0.84347799999999995</v>
      </c>
      <c r="I131" s="19">
        <f>Bank1!AC112</f>
        <v>2.0001000000000001E-2</v>
      </c>
      <c r="J131" s="3">
        <f>Bank1!AV112</f>
        <v>1.11778</v>
      </c>
      <c r="K131" s="3">
        <f>Bank1!AW112</f>
        <v>2.0983000000000002E-2</v>
      </c>
      <c r="L131" s="3">
        <f>Bank1!BP112</f>
        <v>0.84565400000000002</v>
      </c>
      <c r="M131" s="3">
        <f>Bank1!BQ112</f>
        <v>1.3455E-2</v>
      </c>
      <c r="N131" s="3">
        <f>Bank1!CJ112</f>
        <v>0.42379699999999998</v>
      </c>
      <c r="O131" s="3">
        <f>Bank1!CK112</f>
        <v>9.6179999999999998E-3</v>
      </c>
      <c r="P131" s="3">
        <f>Bank1!DD112</f>
        <v>0.108862</v>
      </c>
      <c r="Q131" s="3">
        <f>Bank1!DE112</f>
        <v>3.7992E-3</v>
      </c>
      <c r="R131" s="3">
        <f>Bank1!DX112</f>
        <v>0.52866900000000006</v>
      </c>
      <c r="S131" s="3">
        <f>Bank1!DY112</f>
        <v>1.1197E-2</v>
      </c>
      <c r="T131" s="3">
        <f>Bank1!ER112</f>
        <v>0.58671200000000001</v>
      </c>
      <c r="U131" s="3">
        <f>Bank1!ES112</f>
        <v>1.187E-2</v>
      </c>
      <c r="V131" s="15">
        <f>Bank1!FL112</f>
        <v>0.24671399999999999</v>
      </c>
      <c r="W131" s="15">
        <f>Bank1!FM112</f>
        <v>6.4264999999999999E-3</v>
      </c>
      <c r="X131" s="15">
        <f>Bank1!GF112</f>
        <v>0.31287900000000002</v>
      </c>
      <c r="Y131" s="15">
        <f>Bank1!GG112</f>
        <v>6.7350999999999999E-3</v>
      </c>
      <c r="AA131" s="3">
        <f t="shared" si="106"/>
        <v>1</v>
      </c>
      <c r="AC131" s="32">
        <f t="shared" si="143"/>
        <v>2.6649400000000001</v>
      </c>
      <c r="AD131" s="33">
        <f t="shared" si="144"/>
        <v>9.1539965175742574E-2</v>
      </c>
      <c r="AE131" s="32">
        <f t="shared" si="145"/>
        <v>0.87348099999999995</v>
      </c>
      <c r="AF131" s="33">
        <f t="shared" si="146"/>
        <v>3.1083343556275608E-2</v>
      </c>
      <c r="AG131" s="32">
        <f t="shared" si="147"/>
        <v>1.0018385000000001</v>
      </c>
      <c r="AH131" s="33">
        <f t="shared" si="148"/>
        <v>2.7237902117362052E-2</v>
      </c>
      <c r="AI131" s="32">
        <f t="shared" si="149"/>
        <v>0.80600150000000004</v>
      </c>
      <c r="AJ131" s="33">
        <f t="shared" si="150"/>
        <v>1.949193085900559E-2</v>
      </c>
      <c r="AK131" s="32">
        <f t="shared" si="151"/>
        <v>0.37062649999999997</v>
      </c>
      <c r="AL131" s="33">
        <f t="shared" si="152"/>
        <v>1.2390988551977133E-2</v>
      </c>
      <c r="AM131" s="32">
        <f t="shared" si="153"/>
        <v>0.10896800000000001</v>
      </c>
      <c r="AN131" s="33">
        <f t="shared" si="154"/>
        <v>5.7007706872185841E-3</v>
      </c>
      <c r="AO131" s="32">
        <f t="shared" si="155"/>
        <v>0.50705500000000003</v>
      </c>
      <c r="AP131" s="33">
        <f t="shared" si="158"/>
        <v>1.5219757306238381E-2</v>
      </c>
      <c r="AQ131" s="32">
        <f t="shared" ref="AQ129:AU134" si="159">AVERAGE(T131,T257)</f>
        <v>0.5661815</v>
      </c>
      <c r="AR131" s="33">
        <f t="shared" ref="AR129:AV134" si="160">SQRT((U131/T131)^2+(U257/T257)^2)*AQ131</f>
        <v>1.6155139641204484E-2</v>
      </c>
      <c r="AS131" s="32">
        <f t="shared" si="159"/>
        <v>0.2641135</v>
      </c>
      <c r="AT131" s="33">
        <f t="shared" si="160"/>
        <v>1.0052844183819767E-2</v>
      </c>
      <c r="AU131" s="32">
        <f t="shared" si="159"/>
        <v>0.29806900000000003</v>
      </c>
      <c r="AV131" s="33">
        <f t="shared" si="160"/>
        <v>9.9773838312429038E-3</v>
      </c>
      <c r="AX131" s="3">
        <f t="shared" si="104"/>
        <v>45</v>
      </c>
      <c r="AY131" s="3">
        <f t="shared" si="105"/>
        <v>90</v>
      </c>
      <c r="AZ131" s="3">
        <f t="shared" si="123"/>
        <v>1.2492604111789163</v>
      </c>
      <c r="BA131" s="3">
        <f t="shared" si="124"/>
        <v>4.2911755812420481E-2</v>
      </c>
      <c r="BB131" s="3">
        <f t="shared" si="125"/>
        <v>0.74754640059654476</v>
      </c>
      <c r="BC131" s="3">
        <f t="shared" si="126"/>
        <v>2.6601885552175301E-2</v>
      </c>
      <c r="BD131" s="3">
        <f t="shared" si="127"/>
        <v>1.1982996092673639</v>
      </c>
      <c r="BE131" s="3">
        <f t="shared" si="128"/>
        <v>3.257927047572802E-2</v>
      </c>
      <c r="BF131" s="3">
        <f t="shared" si="129"/>
        <v>0.83155480797465076</v>
      </c>
      <c r="BG131" s="3">
        <f t="shared" si="130"/>
        <v>2.0109899078991245E-2</v>
      </c>
      <c r="BH131" s="3">
        <f t="shared" si="131"/>
        <v>1.3246429627602452</v>
      </c>
      <c r="BI131" s="3">
        <f t="shared" si="132"/>
        <v>4.4286190509904906E-2</v>
      </c>
      <c r="BJ131" s="3">
        <f t="shared" si="133"/>
        <v>0.76158255868212121</v>
      </c>
      <c r="BK131" s="3">
        <f t="shared" si="134"/>
        <v>3.9842958725790717E-2</v>
      </c>
      <c r="BL131" s="3">
        <f t="shared" si="135"/>
        <v>1.2272818727714967</v>
      </c>
      <c r="BM131" s="3">
        <f t="shared" si="136"/>
        <v>3.6838079202311205E-2</v>
      </c>
      <c r="BN131" s="3">
        <f t="shared" si="137"/>
        <v>1.5167216504122008</v>
      </c>
      <c r="BO131" s="3">
        <f t="shared" si="138"/>
        <v>4.3277376705609834E-2</v>
      </c>
      <c r="BP131" s="19">
        <f t="shared" si="141"/>
        <v>1.1419906046150725</v>
      </c>
      <c r="BQ131" s="19">
        <f t="shared" si="139"/>
        <v>4.3467121550323819E-2</v>
      </c>
      <c r="BR131" s="19">
        <f t="shared" si="142"/>
        <v>1.3308400019120841</v>
      </c>
      <c r="BS131" s="19">
        <f t="shared" si="140"/>
        <v>4.4547744035941014E-2</v>
      </c>
    </row>
    <row r="132" spans="1:71">
      <c r="B132" s="8">
        <v>90</v>
      </c>
      <c r="C132" s="8">
        <v>240</v>
      </c>
      <c r="D132" s="9">
        <v>45</v>
      </c>
      <c r="E132" s="8">
        <v>120</v>
      </c>
      <c r="F132" s="3">
        <f>Bank1!H113</f>
        <v>2.1772800000000001</v>
      </c>
      <c r="G132" s="3">
        <f>Bank1!I113</f>
        <v>4.4949999999999997E-2</v>
      </c>
      <c r="H132" s="19">
        <f>Bank1!AB113</f>
        <v>0.85772300000000001</v>
      </c>
      <c r="I132" s="19">
        <f>Bank1!AC113</f>
        <v>2.1299999999999999E-2</v>
      </c>
      <c r="J132" s="3">
        <f>Bank1!AV113</f>
        <v>1.02688</v>
      </c>
      <c r="K132" s="3">
        <f>Bank1!AW113</f>
        <v>2.0580999999999999E-2</v>
      </c>
      <c r="L132" s="3">
        <f>Bank1!BP113</f>
        <v>1.1591199999999999</v>
      </c>
      <c r="M132" s="3">
        <f>Bank1!BQ113</f>
        <v>2.0589E-2</v>
      </c>
      <c r="N132" s="3">
        <f>Bank1!CJ113</f>
        <v>0.26929500000000001</v>
      </c>
      <c r="O132" s="3">
        <f>Bank1!CK113</f>
        <v>6.5215999999999998E-3</v>
      </c>
      <c r="P132" s="3">
        <f>Bank1!DD113</f>
        <v>0.10743900000000001</v>
      </c>
      <c r="Q132" s="3">
        <f>Bank1!DE113</f>
        <v>4.3251000000000001E-3</v>
      </c>
      <c r="R132" s="3">
        <f>Bank1!DX113</f>
        <v>0.56329899999999999</v>
      </c>
      <c r="S132" s="3">
        <f>Bank1!DY113</f>
        <v>1.0076999999999999E-2</v>
      </c>
      <c r="T132" s="3">
        <f>Bank1!ER113</f>
        <v>0.463389</v>
      </c>
      <c r="U132" s="3">
        <f>Bank1!ES113</f>
        <v>9.5863000000000007E-3</v>
      </c>
      <c r="V132" s="15">
        <f>Bank1!FL113</f>
        <v>0.25926900000000003</v>
      </c>
      <c r="W132" s="15">
        <f>Bank1!FM113</f>
        <v>7.1861E-3</v>
      </c>
      <c r="X132" s="15">
        <f>Bank1!GF113</f>
        <v>0.25553999999999999</v>
      </c>
      <c r="Y132" s="15">
        <f>Bank1!GG113</f>
        <v>5.6673000000000001E-3</v>
      </c>
      <c r="AA132" s="3">
        <f t="shared" si="106"/>
        <v>1</v>
      </c>
      <c r="AC132" s="32">
        <f t="shared" si="143"/>
        <v>2.2635050000000003</v>
      </c>
      <c r="AD132" s="33">
        <f t="shared" si="144"/>
        <v>7.7750030999488753E-2</v>
      </c>
      <c r="AE132" s="32">
        <f t="shared" si="145"/>
        <v>0.77421399999999996</v>
      </c>
      <c r="AF132" s="33">
        <f t="shared" si="146"/>
        <v>2.9506956995241779E-2</v>
      </c>
      <c r="AG132" s="32">
        <f t="shared" si="147"/>
        <v>1.0347650000000002</v>
      </c>
      <c r="AH132" s="33">
        <f t="shared" si="148"/>
        <v>2.9716427376551335E-2</v>
      </c>
      <c r="AI132" s="32">
        <f t="shared" si="149"/>
        <v>1.1020249999999998</v>
      </c>
      <c r="AJ132" s="33">
        <f t="shared" si="150"/>
        <v>2.8914275127739131E-2</v>
      </c>
      <c r="AK132" s="32">
        <f t="shared" si="151"/>
        <v>0.30521300000000001</v>
      </c>
      <c r="AL132" s="33">
        <f t="shared" si="152"/>
        <v>1.0555563735494551E-2</v>
      </c>
      <c r="AM132" s="32">
        <f t="shared" si="153"/>
        <v>9.9145654999999999E-2</v>
      </c>
      <c r="AN132" s="33">
        <f t="shared" si="154"/>
        <v>5.4756295487583982E-3</v>
      </c>
      <c r="AO132" s="32">
        <f t="shared" si="155"/>
        <v>0.5322865</v>
      </c>
      <c r="AP132" s="33">
        <f t="shared" si="158"/>
        <v>1.4174051221802259E-2</v>
      </c>
      <c r="AQ132" s="32">
        <f t="shared" si="159"/>
        <v>0.4213635</v>
      </c>
      <c r="AR132" s="33">
        <f t="shared" si="160"/>
        <v>1.3450970192442445E-2</v>
      </c>
      <c r="AS132" s="32">
        <f t="shared" si="159"/>
        <v>0.27606850000000005</v>
      </c>
      <c r="AT132" s="33">
        <f t="shared" si="160"/>
        <v>1.0608358084156683E-2</v>
      </c>
      <c r="AU132" s="32">
        <f t="shared" si="159"/>
        <v>0.28641649999999996</v>
      </c>
      <c r="AV132" s="33">
        <f t="shared" si="160"/>
        <v>9.0249350478317138E-3</v>
      </c>
      <c r="AX132" s="3">
        <f t="shared" si="104"/>
        <v>45</v>
      </c>
      <c r="AY132" s="3">
        <f t="shared" si="105"/>
        <v>120</v>
      </c>
      <c r="AZ132" s="3">
        <f t="shared" si="123"/>
        <v>1.0610772426416855</v>
      </c>
      <c r="BA132" s="3">
        <f t="shared" si="124"/>
        <v>3.6447363053425143E-2</v>
      </c>
      <c r="BB132" s="3">
        <f t="shared" si="125"/>
        <v>0.66259127444266486</v>
      </c>
      <c r="BC132" s="3">
        <f t="shared" si="126"/>
        <v>2.5252775383036413E-2</v>
      </c>
      <c r="BD132" s="3">
        <f t="shared" si="127"/>
        <v>1.2376830149605389</v>
      </c>
      <c r="BE132" s="3">
        <f t="shared" si="128"/>
        <v>3.5543835971709466E-2</v>
      </c>
      <c r="BF132" s="3">
        <f t="shared" si="129"/>
        <v>1.1369633769394527</v>
      </c>
      <c r="BG132" s="3">
        <f t="shared" si="130"/>
        <v>2.9830967438116845E-2</v>
      </c>
      <c r="BH132" s="3">
        <f t="shared" si="131"/>
        <v>1.0908509040582439</v>
      </c>
      <c r="BI132" s="3">
        <f t="shared" si="132"/>
        <v>3.7726264096577297E-2</v>
      </c>
      <c r="BJ132" s="3">
        <f t="shared" si="133"/>
        <v>0.69293372014825305</v>
      </c>
      <c r="BK132" s="3">
        <f t="shared" si="134"/>
        <v>3.8269436551454088E-2</v>
      </c>
      <c r="BL132" s="3">
        <f t="shared" si="135"/>
        <v>1.2883524914870876</v>
      </c>
      <c r="BM132" s="3">
        <f t="shared" si="136"/>
        <v>3.4307039923188995E-2</v>
      </c>
      <c r="BN132" s="3">
        <f t="shared" si="137"/>
        <v>1.1287743296866135</v>
      </c>
      <c r="BO132" s="3">
        <f t="shared" si="138"/>
        <v>3.6033282101104722E-2</v>
      </c>
      <c r="BP132" s="19">
        <f t="shared" si="141"/>
        <v>1.1936823874212268</v>
      </c>
      <c r="BQ132" s="19">
        <f t="shared" si="139"/>
        <v>4.5869087579768861E-2</v>
      </c>
      <c r="BR132" s="19">
        <f t="shared" si="142"/>
        <v>1.2788130782055576</v>
      </c>
      <c r="BS132" s="19">
        <f t="shared" si="140"/>
        <v>4.0295181908594289E-2</v>
      </c>
    </row>
    <row r="133" spans="1:71">
      <c r="B133" s="8">
        <v>90</v>
      </c>
      <c r="C133" s="8">
        <v>210</v>
      </c>
      <c r="D133" s="9">
        <v>45</v>
      </c>
      <c r="E133" s="8">
        <v>150</v>
      </c>
      <c r="F133" s="3">
        <f>Bank1!H114</f>
        <v>2.72234</v>
      </c>
      <c r="G133" s="3">
        <f>Bank1!I114</f>
        <v>6.2322000000000002E-2</v>
      </c>
      <c r="H133" s="19">
        <f>Bank1!AB114</f>
        <v>0.84925700000000004</v>
      </c>
      <c r="I133" s="19">
        <f>Bank1!AC114</f>
        <v>2.3560000000000001E-2</v>
      </c>
      <c r="J133" s="3">
        <f>Bank1!AV114</f>
        <v>0.80269400000000002</v>
      </c>
      <c r="K133" s="3">
        <f>Bank1!AW114</f>
        <v>1.5414000000000001E-2</v>
      </c>
      <c r="L133" s="3">
        <f>Bank1!BP114</f>
        <v>0.77132199999999995</v>
      </c>
      <c r="M133" s="3">
        <f>Bank1!BQ114</f>
        <v>1.2336E-2</v>
      </c>
      <c r="N133" s="3">
        <f>Bank1!CJ114</f>
        <v>0.336978</v>
      </c>
      <c r="O133" s="3">
        <f>Bank1!CK114</f>
        <v>8.1683999999999993E-3</v>
      </c>
      <c r="P133" s="3">
        <f>Bank1!DD114</f>
        <v>0.10084700000000001</v>
      </c>
      <c r="Q133" s="3">
        <f>Bank1!DE114</f>
        <v>3.5906000000000002E-3</v>
      </c>
      <c r="R133" s="3">
        <f>Bank1!DX114</f>
        <v>0.50032799999999999</v>
      </c>
      <c r="S133" s="3">
        <f>Bank1!DY114</f>
        <v>1.0495000000000001E-2</v>
      </c>
      <c r="T133" s="3">
        <f>Bank1!ER114</f>
        <v>0.542404</v>
      </c>
      <c r="U133" s="3">
        <f>Bank1!ES114</f>
        <v>1.1103E-2</v>
      </c>
      <c r="V133" s="15">
        <f>Bank1!FL114</f>
        <v>0.24068800000000001</v>
      </c>
      <c r="W133" s="15">
        <f>Bank1!FM114</f>
        <v>5.8120999999999997E-3</v>
      </c>
      <c r="X133" s="15">
        <f>Bank1!GF114</f>
        <v>0.28248600000000001</v>
      </c>
      <c r="Y133" s="15">
        <f>Bank1!GG114</f>
        <v>7.6816000000000002E-3</v>
      </c>
      <c r="AA133" s="3">
        <f t="shared" si="106"/>
        <v>1</v>
      </c>
      <c r="AC133" s="32">
        <f t="shared" si="143"/>
        <v>2.7967550000000001</v>
      </c>
      <c r="AD133" s="33">
        <f t="shared" si="144"/>
        <v>9.1578461301652772E-2</v>
      </c>
      <c r="AE133" s="32">
        <f t="shared" si="145"/>
        <v>0.82469750000000008</v>
      </c>
      <c r="AF133" s="33">
        <f t="shared" si="146"/>
        <v>3.1875542398819338E-2</v>
      </c>
      <c r="AG133" s="32">
        <f t="shared" si="147"/>
        <v>0.87179000000000006</v>
      </c>
      <c r="AH133" s="33">
        <f t="shared" si="148"/>
        <v>2.5336311668478786E-2</v>
      </c>
      <c r="AI133" s="32">
        <f t="shared" si="149"/>
        <v>0.80271099999999995</v>
      </c>
      <c r="AJ133" s="33">
        <f t="shared" si="150"/>
        <v>2.0628318880131748E-2</v>
      </c>
      <c r="AK133" s="32">
        <f t="shared" si="151"/>
        <v>0.34941650000000002</v>
      </c>
      <c r="AL133" s="33">
        <f t="shared" si="152"/>
        <v>1.2781956733160271E-2</v>
      </c>
      <c r="AM133" s="32">
        <f t="shared" si="153"/>
        <v>0.10386100000000001</v>
      </c>
      <c r="AN133" s="33">
        <f t="shared" si="154"/>
        <v>5.5189149837862432E-3</v>
      </c>
      <c r="AO133" s="32">
        <f t="shared" si="155"/>
        <v>0.53662600000000005</v>
      </c>
      <c r="AP133" s="33">
        <f t="shared" si="158"/>
        <v>1.6261725932265336E-2</v>
      </c>
      <c r="AQ133" s="32">
        <f t="shared" si="159"/>
        <v>0.56797950000000008</v>
      </c>
      <c r="AR133" s="33">
        <f t="shared" si="160"/>
        <v>1.6976245722404734E-2</v>
      </c>
      <c r="AS133" s="32">
        <f t="shared" si="159"/>
        <v>0.24965700000000002</v>
      </c>
      <c r="AT133" s="33">
        <f t="shared" si="160"/>
        <v>9.0333012870472788E-3</v>
      </c>
      <c r="AU133" s="32">
        <f t="shared" si="159"/>
        <v>0.285136</v>
      </c>
      <c r="AV133" s="33">
        <f t="shared" si="160"/>
        <v>1.0068162677147205E-2</v>
      </c>
      <c r="AX133" s="3">
        <f t="shared" si="104"/>
        <v>45</v>
      </c>
      <c r="AY133" s="3">
        <f t="shared" si="105"/>
        <v>150</v>
      </c>
      <c r="AZ133" s="3">
        <f t="shared" si="123"/>
        <v>1.3110521442384031</v>
      </c>
      <c r="BA133" s="3">
        <f t="shared" si="124"/>
        <v>4.2929801879530202E-2</v>
      </c>
      <c r="BB133" s="3">
        <f t="shared" si="125"/>
        <v>0.70579628830617847</v>
      </c>
      <c r="BC133" s="3">
        <f t="shared" si="126"/>
        <v>2.7279868694682484E-2</v>
      </c>
      <c r="BD133" s="3">
        <f t="shared" si="127"/>
        <v>1.0427485232032858</v>
      </c>
      <c r="BE133" s="3">
        <f t="shared" si="128"/>
        <v>3.0304777040026189E-2</v>
      </c>
      <c r="BF133" s="3">
        <f t="shared" si="129"/>
        <v>0.8281599866304713</v>
      </c>
      <c r="BG133" s="3">
        <f t="shared" si="130"/>
        <v>2.1282314915304523E-2</v>
      </c>
      <c r="BH133" s="3">
        <f t="shared" si="131"/>
        <v>1.2488370577854397</v>
      </c>
      <c r="BI133" s="3">
        <f t="shared" si="132"/>
        <v>4.5683535950307622E-2</v>
      </c>
      <c r="BJ133" s="3">
        <f t="shared" si="133"/>
        <v>0.72588949166070582</v>
      </c>
      <c r="BK133" s="3">
        <f t="shared" si="134"/>
        <v>3.8571960525117688E-2</v>
      </c>
      <c r="BL133" s="3">
        <f t="shared" si="135"/>
        <v>1.2988558682152374</v>
      </c>
      <c r="BM133" s="3">
        <f t="shared" si="136"/>
        <v>3.9360072293237243E-2</v>
      </c>
      <c r="BN133" s="3">
        <f t="shared" si="137"/>
        <v>1.5215382428431461</v>
      </c>
      <c r="BO133" s="3">
        <f t="shared" si="138"/>
        <v>4.5477005924582085E-2</v>
      </c>
      <c r="BP133" s="19">
        <f t="shared" si="141"/>
        <v>1.0794826783802614</v>
      </c>
      <c r="BQ133" s="19">
        <f t="shared" si="139"/>
        <v>3.9058757687377717E-2</v>
      </c>
      <c r="BR133" s="19">
        <f t="shared" si="142"/>
        <v>1.2730958093099383</v>
      </c>
      <c r="BS133" s="19">
        <f t="shared" si="140"/>
        <v>4.4953059984452454E-2</v>
      </c>
    </row>
    <row r="134" spans="1:71">
      <c r="B134" s="8">
        <v>90</v>
      </c>
      <c r="C134" s="8">
        <v>180</v>
      </c>
      <c r="D134" s="9">
        <v>45</v>
      </c>
      <c r="E134" s="8">
        <v>180</v>
      </c>
      <c r="F134" s="3">
        <f>Bank1!H115</f>
        <v>2.12974</v>
      </c>
      <c r="G134" s="3">
        <f>Bank1!I115</f>
        <v>5.0626999999999998E-2</v>
      </c>
      <c r="H134" s="19">
        <f>Bank1!AB115</f>
        <v>0.869672</v>
      </c>
      <c r="I134" s="19">
        <f>Bank1!AC115</f>
        <v>2.1217E-2</v>
      </c>
      <c r="J134" s="3">
        <f>Bank1!AV115</f>
        <v>0.82529600000000003</v>
      </c>
      <c r="K134" s="3">
        <f>Bank1!AW115</f>
        <v>1.5535999999999999E-2</v>
      </c>
      <c r="L134" s="3">
        <f>Bank1!BP115</f>
        <v>0.880915</v>
      </c>
      <c r="M134" s="3">
        <f>Bank1!BQ115</f>
        <v>1.3384999999999999E-2</v>
      </c>
      <c r="N134" s="3">
        <f>Bank1!CJ115</f>
        <v>0.31829499999999999</v>
      </c>
      <c r="O134" s="3">
        <f>Bank1!CK115</f>
        <v>7.4149000000000003E-3</v>
      </c>
      <c r="P134" s="3">
        <f>Bank1!DD115</f>
        <v>0.10271</v>
      </c>
      <c r="Q134" s="3">
        <f>Bank1!DE115</f>
        <v>4.0023000000000003E-3</v>
      </c>
      <c r="R134" s="3">
        <f>Bank1!DX115</f>
        <v>0.44024000000000002</v>
      </c>
      <c r="S134" s="3">
        <f>Bank1!DY115</f>
        <v>8.3183000000000007E-3</v>
      </c>
      <c r="T134" s="3">
        <f>Bank1!ER115</f>
        <v>0.39144400000000001</v>
      </c>
      <c r="U134" s="3">
        <f>Bank1!ES115</f>
        <v>8.2439000000000002E-3</v>
      </c>
      <c r="V134" s="15">
        <f>Bank1!FL115</f>
        <v>0.40473199999999998</v>
      </c>
      <c r="W134" s="15">
        <f>Bank1!FM115</f>
        <v>9.6542999999999993E-3</v>
      </c>
      <c r="X134" s="15">
        <f>Bank1!GF115</f>
        <v>0.26552799999999999</v>
      </c>
      <c r="Y134" s="15">
        <f>Bank1!GG115</f>
        <v>6.1120000000000002E-3</v>
      </c>
      <c r="AA134" s="3">
        <f t="shared" si="106"/>
        <v>1</v>
      </c>
      <c r="AC134" s="32">
        <f t="shared" si="143"/>
        <v>2.4779999999999998</v>
      </c>
      <c r="AD134" s="33">
        <f t="shared" si="144"/>
        <v>9.0793330470287592E-2</v>
      </c>
      <c r="AE134" s="32">
        <f t="shared" si="145"/>
        <v>1.0319910000000001</v>
      </c>
      <c r="AF134" s="33">
        <f t="shared" si="146"/>
        <v>4.1092893425081163E-2</v>
      </c>
      <c r="AG134" s="32">
        <f t="shared" si="147"/>
        <v>0.86021049999999999</v>
      </c>
      <c r="AH134" s="33">
        <f t="shared" si="148"/>
        <v>2.3295754800584562E-2</v>
      </c>
      <c r="AI134" s="32">
        <f t="shared" si="149"/>
        <v>0.93859999999999999</v>
      </c>
      <c r="AJ134" s="33">
        <f t="shared" si="150"/>
        <v>2.1754297344436724E-2</v>
      </c>
      <c r="AK134" s="32">
        <f t="shared" si="151"/>
        <v>0.36423800000000001</v>
      </c>
      <c r="AL134" s="33">
        <f t="shared" si="152"/>
        <v>1.2536787534153028E-2</v>
      </c>
      <c r="AM134" s="32">
        <f t="shared" si="153"/>
        <v>0.13100200000000001</v>
      </c>
      <c r="AN134" s="33">
        <f t="shared" si="154"/>
        <v>6.170252891827494E-3</v>
      </c>
      <c r="AO134" s="32">
        <f t="shared" si="155"/>
        <v>0.47426100000000004</v>
      </c>
      <c r="AP134" s="33">
        <f t="shared" si="158"/>
        <v>1.2816882537897614E-2</v>
      </c>
      <c r="AQ134" s="32">
        <f t="shared" si="159"/>
        <v>0.42783850000000001</v>
      </c>
      <c r="AR134" s="33">
        <f t="shared" si="160"/>
        <v>1.2744126211219488E-2</v>
      </c>
      <c r="AS134" s="32">
        <f t="shared" si="159"/>
        <v>0.46080149999999998</v>
      </c>
      <c r="AT134" s="33">
        <f t="shared" si="160"/>
        <v>1.4137971186567186E-2</v>
      </c>
      <c r="AU134" s="32">
        <f t="shared" si="159"/>
        <v>0.28224899999999997</v>
      </c>
      <c r="AV134" s="33">
        <f t="shared" si="160"/>
        <v>1.0266618121135012E-2</v>
      </c>
      <c r="AX134" s="3">
        <f t="shared" si="104"/>
        <v>45</v>
      </c>
      <c r="AY134" s="3">
        <f t="shared" si="105"/>
        <v>180</v>
      </c>
      <c r="AZ134" s="3">
        <f t="shared" si="123"/>
        <v>1.1616273908235661</v>
      </c>
      <c r="BA134" s="3">
        <f t="shared" si="124"/>
        <v>4.2561751242284895E-2</v>
      </c>
      <c r="BB134" s="3">
        <f t="shared" si="125"/>
        <v>0.88320313492569269</v>
      </c>
      <c r="BC134" s="3">
        <f t="shared" si="126"/>
        <v>3.5168303111363437E-2</v>
      </c>
      <c r="BD134" s="3">
        <f t="shared" si="127"/>
        <v>1.0288982765562349</v>
      </c>
      <c r="BE134" s="3">
        <f t="shared" si="128"/>
        <v>2.7864065790173559E-2</v>
      </c>
      <c r="BF134" s="3">
        <f t="shared" si="129"/>
        <v>0.96835718390723491</v>
      </c>
      <c r="BG134" s="3">
        <f t="shared" si="130"/>
        <v>2.2443991172319822E-2</v>
      </c>
      <c r="BH134" s="3">
        <f t="shared" si="131"/>
        <v>1.3018100526267449</v>
      </c>
      <c r="BI134" s="3">
        <f t="shared" si="132"/>
        <v>4.4807285455131185E-2</v>
      </c>
      <c r="BJ134" s="3">
        <f t="shared" si="133"/>
        <v>0.91557923750527892</v>
      </c>
      <c r="BK134" s="3">
        <f t="shared" si="134"/>
        <v>4.312419228648539E-2</v>
      </c>
      <c r="BL134" s="3">
        <f t="shared" si="135"/>
        <v>1.1479068903027931</v>
      </c>
      <c r="BM134" s="3">
        <f t="shared" si="136"/>
        <v>3.1022132913004062E-2</v>
      </c>
      <c r="BN134" s="3">
        <f t="shared" si="137"/>
        <v>1.1461199559326478</v>
      </c>
      <c r="BO134" s="3">
        <f t="shared" si="138"/>
        <v>3.4139745187969243E-2</v>
      </c>
      <c r="BP134" s="19">
        <f t="shared" si="141"/>
        <v>1.992442580907573</v>
      </c>
      <c r="BQ134" s="19">
        <f t="shared" si="139"/>
        <v>6.1130651266892204E-2</v>
      </c>
      <c r="BR134" s="19">
        <f t="shared" si="142"/>
        <v>1.2602057231704196</v>
      </c>
      <c r="BS134" s="19">
        <f t="shared" si="140"/>
        <v>4.5839138185997053E-2</v>
      </c>
    </row>
    <row r="135" spans="1:71">
      <c r="B135" s="8">
        <v>90</v>
      </c>
      <c r="C135" s="8">
        <v>150</v>
      </c>
      <c r="D135" s="9">
        <v>45</v>
      </c>
      <c r="E135" s="8">
        <v>210</v>
      </c>
      <c r="F135" s="3">
        <f>Bank1!H116</f>
        <v>2.0592100000000002</v>
      </c>
      <c r="G135" s="3">
        <f>Bank1!I116</f>
        <v>4.8068E-2</v>
      </c>
      <c r="H135" s="19">
        <f>Bank1!AB116</f>
        <v>1.7853000000000001</v>
      </c>
      <c r="I135" s="19">
        <f>Bank1!AC116</f>
        <v>4.2425999999999998E-2</v>
      </c>
      <c r="J135" s="3">
        <f>Bank1!AV116</f>
        <v>1.0523199999999999</v>
      </c>
      <c r="K135" s="3">
        <f>Bank1!AW116</f>
        <v>2.1118999999999999E-2</v>
      </c>
      <c r="L135" s="3">
        <f>Bank1!BP116</f>
        <v>0.86957399999999996</v>
      </c>
      <c r="M135" s="3">
        <f>Bank1!BQ116</f>
        <v>1.4359E-2</v>
      </c>
      <c r="N135" s="3">
        <f>Bank1!CJ116</f>
        <v>0.29012300000000002</v>
      </c>
      <c r="O135" s="3">
        <f>Bank1!CK116</f>
        <v>6.7678E-3</v>
      </c>
      <c r="P135" s="3">
        <f>Bank1!DD116</f>
        <v>0.21802299999999999</v>
      </c>
      <c r="Q135" s="3">
        <f>Bank1!DE116</f>
        <v>5.5294000000000003E-3</v>
      </c>
      <c r="R135" s="3">
        <f>Bank1!DX116</f>
        <v>0.67636099999999999</v>
      </c>
      <c r="S135" s="3">
        <f>Bank1!DY116</f>
        <v>1.272E-2</v>
      </c>
      <c r="T135" s="3">
        <f>Bank1!ER116</f>
        <v>0.43659700000000001</v>
      </c>
      <c r="U135" s="3">
        <f>Bank1!ES116</f>
        <v>1.1259E-2</v>
      </c>
      <c r="V135" s="15">
        <f>Bank1!FL116</f>
        <v>0.29788500000000001</v>
      </c>
      <c r="W135" s="15">
        <f>Bank1!FM116</f>
        <v>7.9907999999999993E-3</v>
      </c>
      <c r="X135" s="15">
        <f>Bank1!GF116</f>
        <v>0.27696799999999999</v>
      </c>
      <c r="Y135" s="15">
        <f>Bank1!GG116</f>
        <v>7.0343000000000003E-3</v>
      </c>
      <c r="AA135" s="3">
        <f t="shared" si="106"/>
        <v>1</v>
      </c>
      <c r="AC135" s="32">
        <f t="shared" ref="AC135:AC140" si="161">AVERAGE(F135,F249)</f>
        <v>2.0941999999999998</v>
      </c>
      <c r="AD135" s="33">
        <f t="shared" ref="AD135:AD140" si="162">SQRT((G135/F135)^2+(G249/F249)^2)*AC135</f>
        <v>7.2945268153948153E-2</v>
      </c>
      <c r="AE135" s="32">
        <f t="shared" ref="AE135:AE140" si="163">AVERAGE(H135,H249)</f>
        <v>1.566325</v>
      </c>
      <c r="AF135" s="33">
        <f t="shared" ref="AF135:AF140" si="164">SQRT((I135/H135)^2+(I249/H249)^2)*AE135</f>
        <v>5.7606052919352668E-2</v>
      </c>
      <c r="AG135" s="32">
        <f t="shared" ref="AG135:AG140" si="165">AVERAGE(J135,J249)</f>
        <v>1.1175899999999999</v>
      </c>
      <c r="AH135" s="33">
        <f t="shared" ref="AH135:AH140" si="166">SQRT((K135/J135)^2+(K249/J249)^2)*AG135</f>
        <v>3.3716804546189381E-2</v>
      </c>
      <c r="AI135" s="32">
        <f t="shared" ref="AI135:AI140" si="167">AVERAGE(L135,L249)</f>
        <v>0.85096550000000004</v>
      </c>
      <c r="AJ135" s="33">
        <f t="shared" ref="AJ135:AJ140" si="168">SQRT((M135/L135)^2+(M249/L249)^2)*AI135</f>
        <v>1.9927556107681509E-2</v>
      </c>
      <c r="AK135" s="32">
        <f t="shared" ref="AK135:AK140" si="169">AVERAGE(N135,N249)</f>
        <v>0.29622500000000002</v>
      </c>
      <c r="AL135" s="33">
        <f t="shared" ref="AL135:AL140" si="170">SQRT((O135/N135)^2+(O249/N249)^2)*AK135</f>
        <v>9.6714598783121976E-3</v>
      </c>
      <c r="AM135" s="32">
        <f t="shared" ref="AM135:AM140" si="171">AVERAGE(P135,P249)</f>
        <v>0.194217</v>
      </c>
      <c r="AN135" s="33">
        <f t="shared" ref="AN135:AN140" si="172">SQRT((Q135/P135)^2+(Q249/P249)^2)*AM135</f>
        <v>6.9789092784065003E-3</v>
      </c>
      <c r="AO135" s="32">
        <f t="shared" ref="AO135:AO140" si="173">AVERAGE(R135,R249)</f>
        <v>0.7147</v>
      </c>
      <c r="AP135" s="33">
        <f t="shared" ref="AP135:AP140" si="174">SQRT((S135/R135)^2+(S249/R249)^2)*AO135</f>
        <v>1.8662734521576921E-2</v>
      </c>
      <c r="AQ135" s="32">
        <f t="shared" ref="AQ135:AU140" si="175">AVERAGE(T135,T249)</f>
        <v>0.434612</v>
      </c>
      <c r="AR135" s="33">
        <f t="shared" ref="AR135:AV140" si="176">SQRT((U135/T135)^2+(U249/T249)^2)*AQ135</f>
        <v>1.6019029762529471E-2</v>
      </c>
      <c r="AS135" s="32">
        <f t="shared" si="175"/>
        <v>0.29113149999999999</v>
      </c>
      <c r="AT135" s="33">
        <f t="shared" si="176"/>
        <v>1.1109491428043579E-2</v>
      </c>
      <c r="AU135" s="32">
        <f t="shared" si="175"/>
        <v>0.26585700000000001</v>
      </c>
      <c r="AV135" s="33">
        <f t="shared" si="176"/>
        <v>1.0062382778450644E-2</v>
      </c>
      <c r="AX135" s="3">
        <f t="shared" si="104"/>
        <v>45</v>
      </c>
      <c r="AY135" s="3">
        <f t="shared" si="105"/>
        <v>210</v>
      </c>
      <c r="AZ135" s="3">
        <f t="shared" si="123"/>
        <v>0.98171109034007753</v>
      </c>
      <c r="BA135" s="3">
        <f t="shared" si="124"/>
        <v>3.4195004648343894E-2</v>
      </c>
      <c r="BB135" s="3">
        <f t="shared" si="125"/>
        <v>1.3404992391527497</v>
      </c>
      <c r="BC135" s="3">
        <f t="shared" si="126"/>
        <v>4.9300668832448755E-2</v>
      </c>
      <c r="BD135" s="3">
        <f t="shared" si="127"/>
        <v>1.3367500453627135</v>
      </c>
      <c r="BE135" s="3">
        <f t="shared" si="128"/>
        <v>4.0328689417947913E-2</v>
      </c>
      <c r="BF135" s="3">
        <f t="shared" si="129"/>
        <v>0.87794433750502043</v>
      </c>
      <c r="BG135" s="3">
        <f t="shared" si="130"/>
        <v>2.0559335302139235E-2</v>
      </c>
      <c r="BH135" s="3">
        <f t="shared" si="131"/>
        <v>1.0587272136332768</v>
      </c>
      <c r="BI135" s="3">
        <f t="shared" si="132"/>
        <v>3.4566420014284761E-2</v>
      </c>
      <c r="BJ135" s="3">
        <f t="shared" si="133"/>
        <v>1.3573918930288298</v>
      </c>
      <c r="BK135" s="3">
        <f t="shared" si="134"/>
        <v>4.8775930411306234E-2</v>
      </c>
      <c r="BL135" s="3">
        <f t="shared" si="135"/>
        <v>1.7298682676825761</v>
      </c>
      <c r="BM135" s="3">
        <f t="shared" si="136"/>
        <v>4.5171501660920772E-2</v>
      </c>
      <c r="BN135" s="3">
        <f t="shared" si="137"/>
        <v>1.164265222245777</v>
      </c>
      <c r="BO135" s="3">
        <f t="shared" si="138"/>
        <v>4.2912757233194418E-2</v>
      </c>
      <c r="BP135" s="19">
        <f t="shared" si="141"/>
        <v>1.2588127365980646</v>
      </c>
      <c r="BQ135" s="19">
        <f t="shared" si="139"/>
        <v>4.8035919530343779E-2</v>
      </c>
      <c r="BR135" s="19">
        <f t="shared" si="142"/>
        <v>1.1870175375109151</v>
      </c>
      <c r="BS135" s="19">
        <f t="shared" si="140"/>
        <v>4.4927253475246925E-2</v>
      </c>
    </row>
    <row r="136" spans="1:71">
      <c r="B136" s="8">
        <v>90</v>
      </c>
      <c r="C136" s="8">
        <v>120</v>
      </c>
      <c r="D136" s="9">
        <v>45</v>
      </c>
      <c r="E136" s="8">
        <v>240</v>
      </c>
      <c r="F136" s="3">
        <f>Bank1!H117</f>
        <v>2.1384300000000001</v>
      </c>
      <c r="G136" s="3">
        <f>Bank1!I117</f>
        <v>5.4371999999999997E-2</v>
      </c>
      <c r="H136" s="19">
        <f>Bank1!AB117</f>
        <v>0.99051699999999998</v>
      </c>
      <c r="I136" s="19">
        <f>Bank1!AC117</f>
        <v>2.2890000000000001E-2</v>
      </c>
      <c r="J136" s="3">
        <f>Bank1!AV117</f>
        <v>1.2938700000000001</v>
      </c>
      <c r="K136" s="3">
        <f>Bank1!AW117</f>
        <v>2.6200000000000001E-2</v>
      </c>
      <c r="L136" s="3">
        <f>Bank1!BP117</f>
        <v>1.01884</v>
      </c>
      <c r="M136" s="3">
        <f>Bank1!BQ117</f>
        <v>1.5455E-2</v>
      </c>
      <c r="N136" s="3">
        <f>Bank1!CJ117</f>
        <v>0.28704400000000002</v>
      </c>
      <c r="O136" s="3">
        <f>Bank1!CK117</f>
        <v>7.0085E-3</v>
      </c>
      <c r="P136" s="3">
        <f>Bank1!DD117</f>
        <v>0.12314799999999999</v>
      </c>
      <c r="Q136" s="3">
        <f>Bank1!DE117</f>
        <v>3.8051000000000001E-3</v>
      </c>
      <c r="R136" s="3">
        <f>Bank1!DX117</f>
        <v>0.55146300000000004</v>
      </c>
      <c r="S136" s="3">
        <f>Bank1!DY117</f>
        <v>1.0291E-2</v>
      </c>
      <c r="T136" s="3">
        <f>Bank1!ER117</f>
        <v>0.331897</v>
      </c>
      <c r="U136" s="3">
        <f>Bank1!ES117</f>
        <v>8.9814999999999999E-3</v>
      </c>
      <c r="V136" s="15">
        <f>Bank1!FL117</f>
        <v>0.30571300000000001</v>
      </c>
      <c r="W136" s="15">
        <f>Bank1!FM117</f>
        <v>7.6365000000000001E-3</v>
      </c>
      <c r="X136" s="15">
        <f>Bank1!GF117</f>
        <v>0.27808899999999998</v>
      </c>
      <c r="Y136" s="15">
        <f>Bank1!GG117</f>
        <v>6.8513000000000003E-3</v>
      </c>
      <c r="AA136" s="3">
        <f t="shared" si="106"/>
        <v>1</v>
      </c>
      <c r="AC136" s="32">
        <f t="shared" si="161"/>
        <v>2.0097149999999999</v>
      </c>
      <c r="AD136" s="33">
        <f t="shared" si="162"/>
        <v>7.4635073018850667E-2</v>
      </c>
      <c r="AE136" s="32">
        <f t="shared" si="163"/>
        <v>0.95061850000000003</v>
      </c>
      <c r="AF136" s="33">
        <f t="shared" si="164"/>
        <v>3.4570609250041386E-2</v>
      </c>
      <c r="AG136" s="32">
        <f t="shared" si="165"/>
        <v>1.2903899999999999</v>
      </c>
      <c r="AH136" s="33">
        <f t="shared" si="166"/>
        <v>4.0631148666927991E-2</v>
      </c>
      <c r="AI136" s="32">
        <f t="shared" si="167"/>
        <v>1.007736</v>
      </c>
      <c r="AJ136" s="33">
        <f t="shared" si="168"/>
        <v>2.4194586837965149E-2</v>
      </c>
      <c r="AK136" s="32">
        <f t="shared" si="169"/>
        <v>0.2734375</v>
      </c>
      <c r="AL136" s="33">
        <f t="shared" si="170"/>
        <v>9.4283303671303855E-3</v>
      </c>
      <c r="AM136" s="32">
        <f t="shared" si="171"/>
        <v>0.1163005</v>
      </c>
      <c r="AN136" s="33">
        <f t="shared" si="172"/>
        <v>5.5432618447565085E-3</v>
      </c>
      <c r="AO136" s="32">
        <f t="shared" si="173"/>
        <v>0.54213350000000005</v>
      </c>
      <c r="AP136" s="33">
        <f t="shared" si="174"/>
        <v>1.5030760428531997E-2</v>
      </c>
      <c r="AQ136" s="32">
        <f t="shared" si="175"/>
        <v>0.3074675</v>
      </c>
      <c r="AR136" s="33">
        <f t="shared" si="176"/>
        <v>1.2960892139463488E-2</v>
      </c>
      <c r="AS136" s="32">
        <f t="shared" si="175"/>
        <v>0.28157200000000004</v>
      </c>
      <c r="AT136" s="33">
        <f t="shared" si="176"/>
        <v>9.6146830532275809E-3</v>
      </c>
      <c r="AU136" s="32">
        <f t="shared" si="175"/>
        <v>0.24935299999999999</v>
      </c>
      <c r="AV136" s="33">
        <f t="shared" si="176"/>
        <v>9.073918089185673E-3</v>
      </c>
      <c r="AX136" s="3">
        <f t="shared" si="104"/>
        <v>45</v>
      </c>
      <c r="AY136" s="3">
        <f t="shared" si="105"/>
        <v>240</v>
      </c>
      <c r="AZ136" s="3">
        <f t="shared" si="123"/>
        <v>0.94210653420055823</v>
      </c>
      <c r="BA136" s="3">
        <f t="shared" si="124"/>
        <v>3.498714492930341E-2</v>
      </c>
      <c r="BB136" s="3">
        <f t="shared" si="125"/>
        <v>0.81356255947809575</v>
      </c>
      <c r="BC136" s="3">
        <f t="shared" si="126"/>
        <v>2.9586372813258738E-2</v>
      </c>
      <c r="BD136" s="3">
        <f t="shared" si="127"/>
        <v>1.5434362253022951</v>
      </c>
      <c r="BE136" s="3">
        <f t="shared" si="128"/>
        <v>4.8598940419702356E-2</v>
      </c>
      <c r="BF136" s="3">
        <f t="shared" si="129"/>
        <v>1.0396850576197967</v>
      </c>
      <c r="BG136" s="3">
        <f t="shared" si="130"/>
        <v>2.4961647108684194E-2</v>
      </c>
      <c r="BH136" s="3">
        <f t="shared" si="131"/>
        <v>0.97728322213806784</v>
      </c>
      <c r="BI136" s="3">
        <f t="shared" si="132"/>
        <v>3.3697459494661026E-2</v>
      </c>
      <c r="BJ136" s="3">
        <f t="shared" si="133"/>
        <v>0.81282975154182902</v>
      </c>
      <c r="BK136" s="3">
        <f t="shared" si="134"/>
        <v>3.8742121899774579E-2</v>
      </c>
      <c r="BL136" s="3">
        <f t="shared" si="135"/>
        <v>1.312186285850975</v>
      </c>
      <c r="BM136" s="3">
        <f t="shared" si="136"/>
        <v>3.6380628941452997E-2</v>
      </c>
      <c r="BN136" s="3">
        <f t="shared" si="137"/>
        <v>0.82366275487297513</v>
      </c>
      <c r="BO136" s="3">
        <f t="shared" si="138"/>
        <v>3.472043102182177E-2</v>
      </c>
      <c r="BP136" s="19">
        <f t="shared" si="141"/>
        <v>1.217478767736883</v>
      </c>
      <c r="BQ136" s="19">
        <f t="shared" si="139"/>
        <v>4.1572572826219241E-2</v>
      </c>
      <c r="BR136" s="19">
        <f t="shared" si="142"/>
        <v>1.1133292861612039</v>
      </c>
      <c r="BS136" s="19">
        <f t="shared" si="140"/>
        <v>4.0513884929871791E-2</v>
      </c>
    </row>
    <row r="137" spans="1:71">
      <c r="B137" s="8">
        <v>90</v>
      </c>
      <c r="C137" s="8">
        <v>90</v>
      </c>
      <c r="D137" s="9">
        <v>45</v>
      </c>
      <c r="E137" s="8">
        <v>270</v>
      </c>
      <c r="F137" s="3">
        <f>Bank1!H118</f>
        <v>3.1478700000000002</v>
      </c>
      <c r="G137" s="3">
        <f>Bank1!I118</f>
        <v>7.6152999999999998E-2</v>
      </c>
      <c r="H137" s="19">
        <f>Bank1!AB118</f>
        <v>0.92666700000000002</v>
      </c>
      <c r="I137" s="19">
        <f>Bank1!AC118</f>
        <v>2.3952999999999999E-2</v>
      </c>
      <c r="J137" s="3">
        <f>Bank1!AV118</f>
        <v>0.94777199999999995</v>
      </c>
      <c r="K137" s="3">
        <f>Bank1!AW118</f>
        <v>2.0295000000000001E-2</v>
      </c>
      <c r="L137" s="3">
        <f>Bank1!BP118</f>
        <v>0.91973400000000005</v>
      </c>
      <c r="M137" s="3">
        <f>Bank1!BQ118</f>
        <v>1.6192999999999999E-2</v>
      </c>
      <c r="N137" s="3">
        <f>Bank1!CJ118</f>
        <v>0.409215</v>
      </c>
      <c r="O137" s="3">
        <f>Bank1!CK118</f>
        <v>9.7800000000000005E-3</v>
      </c>
      <c r="P137" s="3">
        <f>Bank1!DD118</f>
        <v>0.110333</v>
      </c>
      <c r="Q137" s="3">
        <f>Bank1!DE118</f>
        <v>3.7188E-3</v>
      </c>
      <c r="R137" s="3">
        <f>Bank1!DX118</f>
        <v>0.56380600000000003</v>
      </c>
      <c r="S137" s="3">
        <f>Bank1!DY118</f>
        <v>1.1054E-2</v>
      </c>
      <c r="T137" s="3">
        <f>Bank1!ER118</f>
        <v>0.47782000000000002</v>
      </c>
      <c r="U137" s="3">
        <f>Bank1!ES118</f>
        <v>1.072E-2</v>
      </c>
      <c r="V137" s="15">
        <f>Bank1!FL118</f>
        <v>0.33743200000000001</v>
      </c>
      <c r="W137" s="15">
        <f>Bank1!FM118</f>
        <v>8.1665999999999996E-3</v>
      </c>
      <c r="X137" s="15">
        <f>Bank1!GF118</f>
        <v>0.28100399999999998</v>
      </c>
      <c r="Y137" s="15">
        <f>Bank1!GG118</f>
        <v>7.2578E-3</v>
      </c>
      <c r="AA137" s="3">
        <f t="shared" si="106"/>
        <v>1</v>
      </c>
      <c r="AC137" s="32">
        <f t="shared" si="161"/>
        <v>2.9784449999999998</v>
      </c>
      <c r="AD137" s="33">
        <f t="shared" si="162"/>
        <v>0.1073723169504413</v>
      </c>
      <c r="AE137" s="32">
        <f t="shared" si="163"/>
        <v>0.77115100000000003</v>
      </c>
      <c r="AF137" s="33">
        <f t="shared" si="164"/>
        <v>3.2688550223405083E-2</v>
      </c>
      <c r="AG137" s="32">
        <f t="shared" si="165"/>
        <v>0.835094</v>
      </c>
      <c r="AH137" s="33">
        <f t="shared" si="166"/>
        <v>2.4317657856725187E-2</v>
      </c>
      <c r="AI137" s="32">
        <f t="shared" si="167"/>
        <v>0.85353100000000004</v>
      </c>
      <c r="AJ137" s="33">
        <f t="shared" si="168"/>
        <v>2.3175767246200091E-2</v>
      </c>
      <c r="AK137" s="32">
        <f t="shared" si="169"/>
        <v>0.42171400000000003</v>
      </c>
      <c r="AL137" s="33">
        <f t="shared" si="170"/>
        <v>1.4503890285451878E-2</v>
      </c>
      <c r="AM137" s="32">
        <f t="shared" si="171"/>
        <v>9.2470095000000002E-2</v>
      </c>
      <c r="AN137" s="33">
        <f t="shared" si="172"/>
        <v>5.3626080912569261E-3</v>
      </c>
      <c r="AO137" s="32">
        <f t="shared" si="173"/>
        <v>0.50240499999999999</v>
      </c>
      <c r="AP137" s="33">
        <f t="shared" si="174"/>
        <v>1.4408005933560009E-2</v>
      </c>
      <c r="AQ137" s="32">
        <f t="shared" si="175"/>
        <v>0.41439000000000004</v>
      </c>
      <c r="AR137" s="33">
        <f t="shared" si="176"/>
        <v>1.3805119666043027E-2</v>
      </c>
      <c r="AS137" s="32">
        <f t="shared" si="175"/>
        <v>0.37225649999999999</v>
      </c>
      <c r="AT137" s="33">
        <f t="shared" si="176"/>
        <v>1.2358653144644521E-2</v>
      </c>
      <c r="AU137" s="32">
        <f t="shared" si="175"/>
        <v>0.27228649999999999</v>
      </c>
      <c r="AV137" s="33">
        <f t="shared" si="176"/>
        <v>9.9186778266162848E-3</v>
      </c>
      <c r="AX137" s="3">
        <f t="shared" si="104"/>
        <v>45</v>
      </c>
      <c r="AY137" s="3">
        <f t="shared" si="105"/>
        <v>270</v>
      </c>
      <c r="AZ137" s="3">
        <f t="shared" si="123"/>
        <v>1.3962240896131946</v>
      </c>
      <c r="BA137" s="3">
        <f t="shared" si="124"/>
        <v>5.0333585305012953E-2</v>
      </c>
      <c r="BB137" s="3">
        <f t="shared" si="125"/>
        <v>0.65996988413763569</v>
      </c>
      <c r="BC137" s="3">
        <f t="shared" si="126"/>
        <v>2.7975660672900554E-2</v>
      </c>
      <c r="BD137" s="3">
        <f t="shared" si="127"/>
        <v>0.99885641638000522</v>
      </c>
      <c r="BE137" s="3">
        <f t="shared" si="128"/>
        <v>2.9086364626645142E-2</v>
      </c>
      <c r="BF137" s="3">
        <f t="shared" si="129"/>
        <v>0.88059117359634154</v>
      </c>
      <c r="BG137" s="3">
        <f t="shared" si="130"/>
        <v>2.391052706735548E-2</v>
      </c>
      <c r="BH137" s="3">
        <f t="shared" si="131"/>
        <v>1.5072329755089671</v>
      </c>
      <c r="BI137" s="3">
        <f t="shared" si="132"/>
        <v>5.1837837281658264E-2</v>
      </c>
      <c r="BJ137" s="3">
        <f t="shared" si="133"/>
        <v>0.64627791233829024</v>
      </c>
      <c r="BK137" s="3">
        <f t="shared" si="134"/>
        <v>3.7479524184612874E-2</v>
      </c>
      <c r="BL137" s="3">
        <f t="shared" si="135"/>
        <v>1.2160269581993348</v>
      </c>
      <c r="BM137" s="3">
        <f t="shared" si="136"/>
        <v>3.487330665320796E-2</v>
      </c>
      <c r="BN137" s="3">
        <f t="shared" si="137"/>
        <v>1.1100932911342245</v>
      </c>
      <c r="BO137" s="3">
        <f t="shared" si="138"/>
        <v>3.698199938362294E-2</v>
      </c>
      <c r="BP137" s="19">
        <f t="shared" si="141"/>
        <v>1.6095861268238492</v>
      </c>
      <c r="BQ137" s="19">
        <f t="shared" si="139"/>
        <v>5.3437123724764404E-2</v>
      </c>
      <c r="BR137" s="19">
        <f t="shared" si="142"/>
        <v>1.2157244335393302</v>
      </c>
      <c r="BS137" s="19">
        <f t="shared" si="140"/>
        <v>4.4285629225915349E-2</v>
      </c>
    </row>
    <row r="138" spans="1:71">
      <c r="B138" s="8">
        <v>90</v>
      </c>
      <c r="C138" s="8">
        <v>60</v>
      </c>
      <c r="D138" s="9">
        <v>45</v>
      </c>
      <c r="E138" s="8">
        <v>300</v>
      </c>
      <c r="F138" s="3">
        <f>Bank1!H119</f>
        <v>3.3603100000000001</v>
      </c>
      <c r="G138" s="3">
        <f>Bank1!I119</f>
        <v>8.6054000000000005E-2</v>
      </c>
      <c r="H138" s="19">
        <f>Bank1!AB119</f>
        <v>1.03451</v>
      </c>
      <c r="I138" s="19">
        <f>Bank1!AC119</f>
        <v>2.1929000000000001E-2</v>
      </c>
      <c r="J138" s="3">
        <f>Bank1!AV119</f>
        <v>1.0093300000000001</v>
      </c>
      <c r="K138" s="3">
        <f>Bank1!AW119</f>
        <v>2.0449999999999999E-2</v>
      </c>
      <c r="L138" s="3">
        <f>Bank1!BP119</f>
        <v>0.92868499999999998</v>
      </c>
      <c r="M138" s="3">
        <f>Bank1!BQ119</f>
        <v>1.5914999999999999E-2</v>
      </c>
      <c r="N138" s="3">
        <f>Bank1!CJ119</f>
        <v>0.43879600000000002</v>
      </c>
      <c r="O138" s="3">
        <f>Bank1!CK119</f>
        <v>9.5627999999999998E-3</v>
      </c>
      <c r="P138" s="3">
        <f>Bank1!DD119</f>
        <v>0.11465400000000001</v>
      </c>
      <c r="Q138" s="3">
        <f>Bank1!DE119</f>
        <v>3.7291999999999998E-3</v>
      </c>
      <c r="R138" s="3">
        <f>Bank1!DX119</f>
        <v>0.52280400000000005</v>
      </c>
      <c r="S138" s="3">
        <f>Bank1!DY119</f>
        <v>9.6594000000000003E-3</v>
      </c>
      <c r="T138" s="3">
        <f>Bank1!ER119</f>
        <v>0.36680499999999999</v>
      </c>
      <c r="U138" s="3">
        <f>Bank1!ES119</f>
        <v>8.7998E-3</v>
      </c>
      <c r="V138" s="15">
        <f>Bank1!FL119</f>
        <v>0.281111</v>
      </c>
      <c r="W138" s="15">
        <f>Bank1!FM119</f>
        <v>7.8673000000000007E-3</v>
      </c>
      <c r="X138" s="15">
        <f>Bank1!GF119</f>
        <v>0.34549099999999999</v>
      </c>
      <c r="Y138" s="15">
        <f>Bank1!GG119</f>
        <v>7.8849999999999996E-3</v>
      </c>
      <c r="AA138" s="3">
        <f t="shared" si="106"/>
        <v>1</v>
      </c>
      <c r="AC138" s="32">
        <f t="shared" si="161"/>
        <v>2.8831150000000001</v>
      </c>
      <c r="AD138" s="33">
        <f t="shared" si="162"/>
        <v>0.10380044232864563</v>
      </c>
      <c r="AE138" s="32">
        <f t="shared" si="163"/>
        <v>0.88595699999999999</v>
      </c>
      <c r="AF138" s="33">
        <f t="shared" si="164"/>
        <v>3.1116357421609852E-2</v>
      </c>
      <c r="AG138" s="32">
        <f t="shared" si="165"/>
        <v>0.99070999999999998</v>
      </c>
      <c r="AH138" s="33">
        <f t="shared" si="166"/>
        <v>2.9658971013516604E-2</v>
      </c>
      <c r="AI138" s="32">
        <f t="shared" si="167"/>
        <v>0.87133250000000007</v>
      </c>
      <c r="AJ138" s="33">
        <f t="shared" si="168"/>
        <v>2.2909528505928745E-2</v>
      </c>
      <c r="AK138" s="32">
        <f t="shared" si="169"/>
        <v>0.39030600000000004</v>
      </c>
      <c r="AL138" s="33">
        <f t="shared" si="170"/>
        <v>1.2696415874406649E-2</v>
      </c>
      <c r="AM138" s="32">
        <f t="shared" si="171"/>
        <v>0.10426566500000001</v>
      </c>
      <c r="AN138" s="33">
        <f t="shared" si="172"/>
        <v>5.236631834681248E-3</v>
      </c>
      <c r="AO138" s="32">
        <f t="shared" si="173"/>
        <v>0.49415150000000002</v>
      </c>
      <c r="AP138" s="33">
        <f t="shared" si="174"/>
        <v>1.3117910183990215E-2</v>
      </c>
      <c r="AQ138" s="32">
        <f t="shared" si="175"/>
        <v>0.32530049999999999</v>
      </c>
      <c r="AR138" s="33">
        <f t="shared" si="176"/>
        <v>1.1737951375370811E-2</v>
      </c>
      <c r="AS138" s="32">
        <f t="shared" si="175"/>
        <v>0.23625599999999999</v>
      </c>
      <c r="AT138" s="33">
        <f t="shared" si="176"/>
        <v>9.5146985426470109E-3</v>
      </c>
      <c r="AU138" s="32">
        <f t="shared" si="175"/>
        <v>0.2975585</v>
      </c>
      <c r="AV138" s="33">
        <f t="shared" si="176"/>
        <v>1.0068122078327812E-2</v>
      </c>
      <c r="AX138" s="3">
        <f t="shared" si="104"/>
        <v>45</v>
      </c>
      <c r="AY138" s="3">
        <f t="shared" si="105"/>
        <v>300</v>
      </c>
      <c r="AZ138" s="3">
        <f t="shared" si="123"/>
        <v>1.351535655728122</v>
      </c>
      <c r="BA138" s="3">
        <f t="shared" si="124"/>
        <v>4.8659175540176222E-2</v>
      </c>
      <c r="BB138" s="3">
        <f t="shared" si="125"/>
        <v>0.7582236664945351</v>
      </c>
      <c r="BC138" s="3">
        <f t="shared" si="126"/>
        <v>2.6630139625475571E-2</v>
      </c>
      <c r="BD138" s="3">
        <f t="shared" si="127"/>
        <v>1.1849888039811505</v>
      </c>
      <c r="BE138" s="3">
        <f t="shared" si="128"/>
        <v>3.5475112382653502E-2</v>
      </c>
      <c r="BF138" s="3">
        <f t="shared" si="129"/>
        <v>0.89895704873945326</v>
      </c>
      <c r="BG138" s="3">
        <f t="shared" si="130"/>
        <v>2.3635847548096826E-2</v>
      </c>
      <c r="BH138" s="3">
        <f t="shared" si="131"/>
        <v>1.3949787622393444</v>
      </c>
      <c r="BI138" s="3">
        <f t="shared" si="132"/>
        <v>4.5377807416119013E-2</v>
      </c>
      <c r="BJ138" s="3">
        <f t="shared" si="133"/>
        <v>0.72871771468130908</v>
      </c>
      <c r="BK138" s="3">
        <f t="shared" si="134"/>
        <v>3.6599070108039013E-2</v>
      </c>
      <c r="BL138" s="3">
        <f t="shared" si="135"/>
        <v>1.1960500899366817</v>
      </c>
      <c r="BM138" s="3">
        <f t="shared" si="136"/>
        <v>3.1750743760451623E-2</v>
      </c>
      <c r="BN138" s="3">
        <f t="shared" si="137"/>
        <v>0.87143488658657009</v>
      </c>
      <c r="BO138" s="3">
        <f t="shared" si="138"/>
        <v>3.1444342463521992E-2</v>
      </c>
      <c r="BP138" s="19">
        <f t="shared" si="141"/>
        <v>1.0215385895985571</v>
      </c>
      <c r="BQ138" s="19">
        <f t="shared" si="139"/>
        <v>4.1140253494984576E-2</v>
      </c>
      <c r="BR138" s="19">
        <f t="shared" si="142"/>
        <v>1.328560684636634</v>
      </c>
      <c r="BS138" s="19">
        <f t="shared" si="140"/>
        <v>4.4952878715911013E-2</v>
      </c>
    </row>
    <row r="139" spans="1:71">
      <c r="B139" s="8">
        <v>90</v>
      </c>
      <c r="C139" s="8">
        <v>30</v>
      </c>
      <c r="D139" s="9">
        <v>45</v>
      </c>
      <c r="E139" s="8">
        <v>330</v>
      </c>
      <c r="F139" s="3">
        <f>Bank1!H120</f>
        <v>2.3448600000000002</v>
      </c>
      <c r="G139" s="3">
        <f>Bank1!I120</f>
        <v>5.4732000000000003E-2</v>
      </c>
      <c r="H139" s="19">
        <f>Bank1!AB120</f>
        <v>1.0296700000000001</v>
      </c>
      <c r="I139" s="19">
        <f>Bank1!AC120</f>
        <v>2.2624999999999999E-2</v>
      </c>
      <c r="J139" s="3">
        <f>Bank1!AV120</f>
        <v>1.4271400000000001</v>
      </c>
      <c r="K139" s="3">
        <f>Bank1!AW120</f>
        <v>2.9510999999999999E-2</v>
      </c>
      <c r="L139" s="3">
        <f>Bank1!BP120</f>
        <v>0.93064999999999998</v>
      </c>
      <c r="M139" s="3">
        <f>Bank1!BQ120</f>
        <v>1.282E-2</v>
      </c>
      <c r="N139" s="3">
        <f>Bank1!CJ120</f>
        <v>0.30330600000000002</v>
      </c>
      <c r="O139" s="3">
        <f>Bank1!CK120</f>
        <v>7.3103999999999999E-3</v>
      </c>
      <c r="P139" s="3">
        <f>Bank1!DD120</f>
        <v>0.128992</v>
      </c>
      <c r="Q139" s="3">
        <f>Bank1!DE120</f>
        <v>4.0194999999999996E-3</v>
      </c>
      <c r="R139" s="3">
        <f>Bank1!DX120</f>
        <v>0.635625</v>
      </c>
      <c r="S139" s="3">
        <f>Bank1!DY120</f>
        <v>1.1962E-2</v>
      </c>
      <c r="T139" s="3">
        <f>Bank1!ER120</f>
        <v>0.36758400000000002</v>
      </c>
      <c r="U139" s="3">
        <f>Bank1!ES120</f>
        <v>1.0184E-2</v>
      </c>
      <c r="V139" s="15">
        <f>Bank1!FL120</f>
        <v>0.402314</v>
      </c>
      <c r="W139" s="15">
        <f>Bank1!FM120</f>
        <v>9.6173000000000005E-3</v>
      </c>
      <c r="X139" s="15">
        <f>Bank1!GF120</f>
        <v>0.28235399999999999</v>
      </c>
      <c r="Y139" s="15">
        <f>Bank1!GG120</f>
        <v>5.7394999999999998E-3</v>
      </c>
      <c r="AA139" s="3">
        <f t="shared" si="106"/>
        <v>1</v>
      </c>
      <c r="AC139" s="32">
        <f t="shared" si="161"/>
        <v>1.9827150000000002</v>
      </c>
      <c r="AD139" s="33">
        <f t="shared" si="162"/>
        <v>7.2742930286082294E-2</v>
      </c>
      <c r="AE139" s="32">
        <f t="shared" si="163"/>
        <v>0.88144900000000004</v>
      </c>
      <c r="AF139" s="33">
        <f t="shared" si="164"/>
        <v>3.1178036922373507E-2</v>
      </c>
      <c r="AG139" s="32">
        <f t="shared" si="165"/>
        <v>1.1097760000000001</v>
      </c>
      <c r="AH139" s="33">
        <f t="shared" si="166"/>
        <v>3.3379685390551112E-2</v>
      </c>
      <c r="AI139" s="32">
        <f t="shared" si="167"/>
        <v>0.79393000000000002</v>
      </c>
      <c r="AJ139" s="33">
        <f t="shared" si="168"/>
        <v>1.8286701358207154E-2</v>
      </c>
      <c r="AK139" s="32">
        <f t="shared" si="169"/>
        <v>0.27706399999999998</v>
      </c>
      <c r="AL139" s="33">
        <f t="shared" si="170"/>
        <v>1.0384797085773587E-2</v>
      </c>
      <c r="AM139" s="32">
        <f t="shared" si="171"/>
        <v>0.11859249999999999</v>
      </c>
      <c r="AN139" s="33">
        <f t="shared" si="172"/>
        <v>5.7793211203918792E-3</v>
      </c>
      <c r="AO139" s="32">
        <f t="shared" si="173"/>
        <v>0.57675799999999999</v>
      </c>
      <c r="AP139" s="33">
        <f t="shared" si="174"/>
        <v>1.6244981796052316E-2</v>
      </c>
      <c r="AQ139" s="32">
        <f t="shared" si="175"/>
        <v>0.34112799999999999</v>
      </c>
      <c r="AR139" s="33">
        <f t="shared" si="176"/>
        <v>1.3947869435192061E-2</v>
      </c>
      <c r="AS139" s="32">
        <f t="shared" si="175"/>
        <v>0.377633</v>
      </c>
      <c r="AT139" s="33">
        <f t="shared" si="176"/>
        <v>1.2327737153028918E-2</v>
      </c>
      <c r="AU139" s="32">
        <f t="shared" si="175"/>
        <v>0.25118099999999999</v>
      </c>
      <c r="AV139" s="33">
        <f t="shared" si="176"/>
        <v>8.7825161328688676E-3</v>
      </c>
      <c r="AX139" s="3">
        <f t="shared" si="104"/>
        <v>45</v>
      </c>
      <c r="AY139" s="3">
        <f t="shared" si="105"/>
        <v>330</v>
      </c>
      <c r="AZ139" s="3">
        <f t="shared" si="123"/>
        <v>0.92944957715768661</v>
      </c>
      <c r="BA139" s="3">
        <f t="shared" si="124"/>
        <v>3.4100153474205953E-2</v>
      </c>
      <c r="BB139" s="3">
        <f t="shared" si="125"/>
        <v>0.75436560985233092</v>
      </c>
      <c r="BC139" s="3">
        <f t="shared" si="126"/>
        <v>2.6682926450588496E-2</v>
      </c>
      <c r="BD139" s="3">
        <f t="shared" si="127"/>
        <v>1.3274037154434553</v>
      </c>
      <c r="BE139" s="3">
        <f t="shared" si="128"/>
        <v>3.9925461000914743E-2</v>
      </c>
      <c r="BF139" s="3">
        <f t="shared" si="129"/>
        <v>0.81910059558861181</v>
      </c>
      <c r="BG139" s="3">
        <f t="shared" si="130"/>
        <v>1.8866459226705826E-2</v>
      </c>
      <c r="BH139" s="3">
        <f t="shared" si="131"/>
        <v>0.9902445665223738</v>
      </c>
      <c r="BI139" s="3">
        <f t="shared" si="132"/>
        <v>3.7115933100744514E-2</v>
      </c>
      <c r="BJ139" s="3">
        <f t="shared" si="133"/>
        <v>0.82884864905760813</v>
      </c>
      <c r="BK139" s="3">
        <f t="shared" si="134"/>
        <v>4.039195145651632E-2</v>
      </c>
      <c r="BL139" s="3">
        <f t="shared" si="135"/>
        <v>1.3959918320023326</v>
      </c>
      <c r="BM139" s="3">
        <f t="shared" si="136"/>
        <v>3.9319544589438926E-2</v>
      </c>
      <c r="BN139" s="3">
        <f t="shared" si="137"/>
        <v>0.91383456217098791</v>
      </c>
      <c r="BO139" s="3">
        <f t="shared" si="138"/>
        <v>3.7364406200976884E-2</v>
      </c>
      <c r="BP139" s="19">
        <f t="shared" si="141"/>
        <v>1.6328333765316942</v>
      </c>
      <c r="BQ139" s="19">
        <f t="shared" si="139"/>
        <v>5.330344721085134E-2</v>
      </c>
      <c r="BR139" s="19">
        <f t="shared" si="142"/>
        <v>1.121491072604931</v>
      </c>
      <c r="BS139" s="19">
        <f t="shared" si="140"/>
        <v>3.9212812426183574E-2</v>
      </c>
    </row>
    <row r="140" spans="1:71">
      <c r="B140" s="8">
        <v>90</v>
      </c>
      <c r="C140" s="8">
        <v>0</v>
      </c>
      <c r="D140" s="9">
        <v>45</v>
      </c>
      <c r="E140" s="8">
        <v>0</v>
      </c>
      <c r="F140" s="3">
        <f>Bank1!H121</f>
        <v>3.0586099999999998</v>
      </c>
      <c r="G140" s="3">
        <f>Bank1!I121</f>
        <v>7.1199999999999999E-2</v>
      </c>
      <c r="H140" s="19">
        <f>Bank1!AB121</f>
        <v>1.21305</v>
      </c>
      <c r="I140" s="19">
        <f>Bank1!AC121</f>
        <v>2.6273999999999999E-2</v>
      </c>
      <c r="J140" s="3">
        <f>Bank1!AV121</f>
        <v>0.98718499999999998</v>
      </c>
      <c r="K140" s="3">
        <f>Bank1!AW121</f>
        <v>2.0135E-2</v>
      </c>
      <c r="L140" s="3">
        <f>Bank1!BP121</f>
        <v>1.00698</v>
      </c>
      <c r="M140" s="3">
        <f>Bank1!BQ121</f>
        <v>1.6171999999999999E-2</v>
      </c>
      <c r="N140" s="3">
        <f>Bank1!CJ121</f>
        <v>0.39467099999999999</v>
      </c>
      <c r="O140" s="3">
        <f>Bank1!CK121</f>
        <v>8.9061000000000001E-3</v>
      </c>
      <c r="P140" s="3">
        <f>Bank1!DD121</f>
        <v>0.14402100000000001</v>
      </c>
      <c r="Q140" s="3">
        <f>Bank1!DE121</f>
        <v>4.2726999999999999E-3</v>
      </c>
      <c r="R140" s="3">
        <f>Bank1!DX121</f>
        <v>0.59502100000000002</v>
      </c>
      <c r="S140" s="3">
        <f>Bank1!DY121</f>
        <v>1.1681E-2</v>
      </c>
      <c r="T140" s="3">
        <f>Bank1!ER121</f>
        <v>0.58452800000000005</v>
      </c>
      <c r="U140" s="3">
        <f>Bank1!ES121</f>
        <v>1.1953999999999999E-2</v>
      </c>
      <c r="V140" s="15">
        <f>Bank1!FL121</f>
        <v>0.324129</v>
      </c>
      <c r="W140" s="15">
        <f>Bank1!FM121</f>
        <v>6.9411000000000004E-3</v>
      </c>
      <c r="X140" s="15">
        <f>Bank1!GF121</f>
        <v>0.25325599999999998</v>
      </c>
      <c r="Y140" s="15">
        <f>Bank1!GG121</f>
        <v>8.0105000000000003E-3</v>
      </c>
      <c r="AA140" s="3">
        <f t="shared" si="106"/>
        <v>1</v>
      </c>
      <c r="AC140" s="32">
        <f t="shared" si="161"/>
        <v>2.5270349999999997</v>
      </c>
      <c r="AD140" s="33">
        <f t="shared" si="162"/>
        <v>8.5158918408485343E-2</v>
      </c>
      <c r="AE140" s="32">
        <f t="shared" si="163"/>
        <v>0.98111999999999999</v>
      </c>
      <c r="AF140" s="33">
        <f t="shared" si="164"/>
        <v>3.5027923688564409E-2</v>
      </c>
      <c r="AG140" s="32">
        <f t="shared" si="165"/>
        <v>0.77946899999999997</v>
      </c>
      <c r="AH140" s="33">
        <f t="shared" si="166"/>
        <v>2.2892418031942502E-2</v>
      </c>
      <c r="AI140" s="32">
        <f t="shared" si="167"/>
        <v>0.85060249999999993</v>
      </c>
      <c r="AJ140" s="33">
        <f t="shared" si="168"/>
        <v>2.0185750882419161E-2</v>
      </c>
      <c r="AK140" s="32">
        <f t="shared" si="169"/>
        <v>0.34049550000000001</v>
      </c>
      <c r="AL140" s="33">
        <f t="shared" si="170"/>
        <v>1.1642588104406899E-2</v>
      </c>
      <c r="AM140" s="32">
        <f t="shared" si="171"/>
        <v>0.11759942000000001</v>
      </c>
      <c r="AN140" s="33">
        <f t="shared" si="172"/>
        <v>5.2898702499126933E-3</v>
      </c>
      <c r="AO140" s="32">
        <f t="shared" si="173"/>
        <v>0.50992850000000001</v>
      </c>
      <c r="AP140" s="33">
        <f t="shared" si="174"/>
        <v>1.4943941626308153E-2</v>
      </c>
      <c r="AQ140" s="32">
        <f t="shared" si="175"/>
        <v>0.53294600000000003</v>
      </c>
      <c r="AR140" s="33">
        <f t="shared" si="176"/>
        <v>1.5424852346703927E-2</v>
      </c>
      <c r="AS140" s="32">
        <f t="shared" si="175"/>
        <v>0.27337699999999998</v>
      </c>
      <c r="AT140" s="33">
        <f t="shared" si="176"/>
        <v>9.2702184742664701E-3</v>
      </c>
      <c r="AU140" s="32">
        <f t="shared" si="175"/>
        <v>0.23038649999999999</v>
      </c>
      <c r="AV140" s="33">
        <f t="shared" si="176"/>
        <v>1.0789599882764471E-2</v>
      </c>
      <c r="AX140" s="3">
        <f t="shared" si="104"/>
        <v>45</v>
      </c>
      <c r="AY140" s="3">
        <f t="shared" si="105"/>
        <v>0</v>
      </c>
      <c r="AZ140" s="3">
        <f t="shared" si="123"/>
        <v>1.1846138311419816</v>
      </c>
      <c r="BA140" s="3">
        <f t="shared" si="124"/>
        <v>3.9920473041245276E-2</v>
      </c>
      <c r="BB140" s="3">
        <f t="shared" si="125"/>
        <v>0.83966648908594699</v>
      </c>
      <c r="BC140" s="3">
        <f t="shared" si="126"/>
        <v>2.9977753693276408E-2</v>
      </c>
      <c r="BD140" s="3">
        <f t="shared" si="127"/>
        <v>0.93232332170906063</v>
      </c>
      <c r="BE140" s="3">
        <f t="shared" si="128"/>
        <v>2.7381634447929334E-2</v>
      </c>
      <c r="BF140" s="3">
        <f t="shared" si="129"/>
        <v>0.87756982902669267</v>
      </c>
      <c r="BG140" s="3">
        <f t="shared" si="130"/>
        <v>2.0825715831613467E-2</v>
      </c>
      <c r="BH140" s="3">
        <f t="shared" si="131"/>
        <v>1.2169528296722742</v>
      </c>
      <c r="BI140" s="3">
        <f t="shared" si="132"/>
        <v>4.1611359146792641E-2</v>
      </c>
      <c r="BJ140" s="3">
        <f t="shared" si="133"/>
        <v>0.82190796548650447</v>
      </c>
      <c r="BK140" s="3">
        <f t="shared" si="134"/>
        <v>3.6971155935916419E-2</v>
      </c>
      <c r="BL140" s="3">
        <f t="shared" si="135"/>
        <v>1.2342369258947452</v>
      </c>
      <c r="BM140" s="3">
        <f t="shared" si="136"/>
        <v>3.6170491693649394E-2</v>
      </c>
      <c r="BN140" s="3">
        <f t="shared" si="137"/>
        <v>1.427688359122615</v>
      </c>
      <c r="BO140" s="3">
        <f t="shared" si="138"/>
        <v>4.1321038410222319E-2</v>
      </c>
      <c r="BP140" s="19">
        <f t="shared" si="141"/>
        <v>1.1820447100123797</v>
      </c>
      <c r="BQ140" s="19">
        <f t="shared" si="139"/>
        <v>4.0083155159964863E-2</v>
      </c>
      <c r="BR140" s="19">
        <f t="shared" si="142"/>
        <v>1.0286462869353012</v>
      </c>
      <c r="BS140" s="19">
        <f t="shared" si="140"/>
        <v>4.8174184932377705E-2</v>
      </c>
    </row>
    <row r="141" spans="1:71" s="30" customFormat="1">
      <c r="A141" s="28" t="s">
        <v>24</v>
      </c>
      <c r="B141" s="29">
        <v>45</v>
      </c>
      <c r="C141" s="29">
        <v>0</v>
      </c>
      <c r="D141" s="29">
        <v>90</v>
      </c>
      <c r="E141" s="29">
        <v>180</v>
      </c>
      <c r="F141" s="28">
        <f>Bank2!H2</f>
        <v>2.0114700000000001</v>
      </c>
      <c r="G141" s="28">
        <f>Bank2!I2</f>
        <v>4.9783000000000001E-2</v>
      </c>
      <c r="H141" s="28">
        <f>Bank2!AB2</f>
        <v>1.3405</v>
      </c>
      <c r="I141" s="28">
        <f>Bank2!AC2</f>
        <v>3.4291000000000002E-2</v>
      </c>
      <c r="J141" s="28">
        <f>Bank2!AV2</f>
        <v>1.3464100000000001</v>
      </c>
      <c r="K141" s="28">
        <f>Bank2!AW2</f>
        <v>3.0027000000000002E-2</v>
      </c>
      <c r="L141" s="28">
        <f>Bank2!BP2</f>
        <v>1.38009</v>
      </c>
      <c r="M141" s="28">
        <f>Bank2!BQ2</f>
        <v>2.6807000000000001E-2</v>
      </c>
      <c r="N141" s="28">
        <f>Bank2!CJ2</f>
        <v>0.26285700000000001</v>
      </c>
      <c r="O141" s="28">
        <f>Bank2!CK2</f>
        <v>7.1582E-3</v>
      </c>
      <c r="P141" s="28">
        <f>Bank2!DD2</f>
        <v>0.16230800000000001</v>
      </c>
      <c r="Q141" s="28">
        <f>Bank2!DE2</f>
        <v>4.2991000000000001E-3</v>
      </c>
      <c r="R141" s="28">
        <f>Bank2!DX2</f>
        <v>0.45318900000000001</v>
      </c>
      <c r="S141" s="28">
        <f>Bank2!DY2</f>
        <v>8.6932999999999993E-3</v>
      </c>
      <c r="T141" s="28">
        <f>Bank2!ER2</f>
        <v>0.33150400000000002</v>
      </c>
      <c r="U141" s="28">
        <f>Bank2!ES2</f>
        <v>8.0301999999999995E-3</v>
      </c>
      <c r="V141" s="15">
        <f>Bank2!FL2</f>
        <v>0.26724300000000001</v>
      </c>
      <c r="W141" s="15">
        <f>Bank2!FM2</f>
        <v>6.8139000000000003E-3</v>
      </c>
      <c r="X141" s="15">
        <f>Bank2!GF2</f>
        <v>0.37389600000000001</v>
      </c>
      <c r="Y141" s="15">
        <f>Bank2!GG2</f>
        <v>9.6968999999999996E-3</v>
      </c>
      <c r="AA141" s="31">
        <f t="shared" si="106"/>
        <v>0.70710678118654746</v>
      </c>
      <c r="AC141" s="30">
        <f t="shared" ref="AC141:AC172" si="177">F141/F$15*$AA141</f>
        <v>1.6559540575666998</v>
      </c>
      <c r="AD141" s="30">
        <f t="shared" ref="AD141:AD172" si="178">SQRT((G141/F141)^2+(G$15/F$15)^2)*AC141</f>
        <v>0.13361460890959206</v>
      </c>
      <c r="AE141" s="30">
        <f t="shared" ref="AE141:AE172" si="179">H141/H$15*$AA141</f>
        <v>1.1052630489188366</v>
      </c>
      <c r="AF141" s="30">
        <f t="shared" ref="AF141:AF172" si="180">SQRT((I141/H141)^2+(I$15/H$15)^2)*AE141</f>
        <v>9.614232639531789E-2</v>
      </c>
      <c r="AG141" s="30">
        <f t="shared" ref="AG141:AG172" si="181">J141/J$15*$AA141</f>
        <v>1.0756081889823665</v>
      </c>
      <c r="AH141" s="30">
        <f t="shared" ref="AH141:AH172" si="182">SQRT((K141/J141)^2+(K$15/J$15)^2)*AG141</f>
        <v>7.5877699755888192E-2</v>
      </c>
      <c r="AI141" s="30">
        <f t="shared" ref="AI141:AI172" si="183">L141/L$15*$AA141</f>
        <v>1.0947265214047726</v>
      </c>
      <c r="AJ141" s="30">
        <f t="shared" ref="AJ141:AJ172" si="184">SQRT((M141/L141)^2+(M$15/L$15)^2)*AI141</f>
        <v>5.2605651156100594E-2</v>
      </c>
      <c r="AK141" s="30">
        <f t="shared" ref="AK141:AK172" si="185">N141/N$15*$AA141</f>
        <v>0.2001305292766499</v>
      </c>
      <c r="AL141" s="30">
        <f t="shared" ref="AL141:AL172" si="186">SQRT((O141/N141)^2+(O$15/N$15)^2)*AK141</f>
        <v>1.4559523001315012E-2</v>
      </c>
      <c r="AM141" s="30">
        <f t="shared" ref="AM141:AM172" si="187">P141/P$15*$AA141</f>
        <v>0.12639483291717099</v>
      </c>
      <c r="AN141" s="30">
        <f t="shared" ref="AN141:AN172" si="188">SQRT((Q141/P141)^2+(Q$15/P$15)^2)*AM141</f>
        <v>1.1670850850659021E-2</v>
      </c>
      <c r="AO141" s="30">
        <f t="shared" ref="AO141:AO172" si="189">R141/R$15*$AA141</f>
        <v>0.348404883357532</v>
      </c>
      <c r="AP141" s="30">
        <f t="shared" ref="AP141:AP172" si="190">SQRT((S141/R141)^2+(S$15/R$15)^2)*AO141</f>
        <v>1.7463837247700092E-2</v>
      </c>
      <c r="AQ141" s="30">
        <f t="shared" ref="AQ141:AU172" si="191">T141/T$15*$AA141</f>
        <v>0.26298091251734312</v>
      </c>
      <c r="AR141" s="30">
        <f>SQRT((U141/T141)^2+(U$15/T$15)^2)*AQ141</f>
        <v>1.3163707426251415E-2</v>
      </c>
      <c r="AS141" s="30">
        <f t="shared" si="191"/>
        <v>0.13973237751328701</v>
      </c>
      <c r="AT141" s="30">
        <f t="shared" ref="AR141:AV172" si="192">SQRT((W141/V141)^2+(W$15/V$15)^2)*AS141</f>
        <v>1.4829149889774121E-2</v>
      </c>
      <c r="AU141" s="30">
        <f t="shared" si="191"/>
        <v>0.11102987004720044</v>
      </c>
      <c r="AV141" s="30">
        <f t="shared" si="192"/>
        <v>6.7343333286564297E-3</v>
      </c>
      <c r="AX141" s="28">
        <f t="shared" si="104"/>
        <v>90</v>
      </c>
      <c r="AY141" s="28">
        <f t="shared" si="105"/>
        <v>180</v>
      </c>
      <c r="AZ141" s="31">
        <f t="shared" si="123"/>
        <v>0.7762718285774427</v>
      </c>
      <c r="BA141" s="31">
        <f t="shared" si="124"/>
        <v>6.2635346861808175E-2</v>
      </c>
      <c r="BB141" s="31">
        <f t="shared" si="125"/>
        <v>0.94591114624318007</v>
      </c>
      <c r="BC141" s="31">
        <f t="shared" si="126"/>
        <v>8.2280954069748585E-2</v>
      </c>
      <c r="BD141" s="31">
        <f t="shared" si="127"/>
        <v>1.2865355769241715</v>
      </c>
      <c r="BE141" s="31">
        <f t="shared" si="128"/>
        <v>9.0757360562193565E-2</v>
      </c>
      <c r="BF141" s="31">
        <f t="shared" si="129"/>
        <v>1.1294335088600989</v>
      </c>
      <c r="BG141" s="31">
        <f t="shared" si="130"/>
        <v>5.4273450043818394E-2</v>
      </c>
      <c r="BH141" s="31">
        <f t="shared" si="131"/>
        <v>0.71527939108454885</v>
      </c>
      <c r="BI141" s="31">
        <f t="shared" si="132"/>
        <v>5.2036672188410321E-2</v>
      </c>
      <c r="BJ141" s="31">
        <f t="shared" si="133"/>
        <v>0.88337952662486485</v>
      </c>
      <c r="BK141" s="31">
        <f t="shared" si="134"/>
        <v>8.1568134248974994E-2</v>
      </c>
      <c r="BL141" s="31">
        <f t="shared" si="135"/>
        <v>0.8432832685404279</v>
      </c>
      <c r="BM141" s="31">
        <f t="shared" si="136"/>
        <v>4.2269676629032325E-2</v>
      </c>
      <c r="BN141" s="31">
        <f t="shared" si="137"/>
        <v>0.70448936190993749</v>
      </c>
      <c r="BO141" s="31">
        <f t="shared" si="138"/>
        <v>3.5263745023614138E-2</v>
      </c>
      <c r="BP141" s="19">
        <f t="shared" si="141"/>
        <v>0.60418366452566863</v>
      </c>
      <c r="BQ141" s="19">
        <f t="shared" si="139"/>
        <v>6.4119213325144989E-2</v>
      </c>
      <c r="BR141" s="19">
        <f t="shared" si="142"/>
        <v>0.49573418391686042</v>
      </c>
      <c r="BS141" s="19">
        <f t="shared" si="140"/>
        <v>3.0067937893527116E-2</v>
      </c>
    </row>
    <row r="142" spans="1:71">
      <c r="B142" s="8">
        <v>45</v>
      </c>
      <c r="C142" s="8">
        <v>30</v>
      </c>
      <c r="D142" s="8">
        <v>90</v>
      </c>
      <c r="E142" s="8">
        <v>150</v>
      </c>
      <c r="F142" s="3">
        <f>Bank2!H3</f>
        <v>1.9309400000000001</v>
      </c>
      <c r="G142" s="3">
        <f>Bank2!I3</f>
        <v>5.3523000000000001E-2</v>
      </c>
      <c r="H142" s="3">
        <f>Bank2!AB3</f>
        <v>1.50261</v>
      </c>
      <c r="I142" s="3">
        <f>Bank2!AC3</f>
        <v>3.9606000000000002E-2</v>
      </c>
      <c r="J142" s="3">
        <f>Bank2!AV3</f>
        <v>1.01464</v>
      </c>
      <c r="K142" s="3">
        <f>Bank2!AW3</f>
        <v>2.2811999999999999E-2</v>
      </c>
      <c r="L142" s="3">
        <f>Bank2!BP3</f>
        <v>1.2995399999999999</v>
      </c>
      <c r="M142" s="3">
        <f>Bank2!BQ3</f>
        <v>2.588E-2</v>
      </c>
      <c r="N142" s="3">
        <f>Bank2!CJ3</f>
        <v>0.26562000000000002</v>
      </c>
      <c r="O142" s="3">
        <f>Bank2!CK3</f>
        <v>7.0394000000000003E-3</v>
      </c>
      <c r="P142" s="3">
        <f>Bank2!DD3</f>
        <v>0.18768499999999999</v>
      </c>
      <c r="Q142" s="3">
        <f>Bank2!DE3</f>
        <v>4.3429000000000002E-3</v>
      </c>
      <c r="R142" s="3">
        <f>Bank2!DX3</f>
        <v>0.42040699999999998</v>
      </c>
      <c r="S142" s="3">
        <f>Bank2!DY3</f>
        <v>9.7046000000000007E-3</v>
      </c>
      <c r="T142" s="3">
        <f>Bank2!ER3</f>
        <v>0.39409300000000003</v>
      </c>
      <c r="U142" s="3">
        <f>Bank2!ES3</f>
        <v>9.8122000000000001E-3</v>
      </c>
      <c r="V142" s="15">
        <f>Bank2!FL3</f>
        <v>0.37767800000000001</v>
      </c>
      <c r="W142" s="15">
        <f>Bank2!FM3</f>
        <v>1.0076999999999999E-2</v>
      </c>
      <c r="X142" s="15">
        <f>Bank2!GF3</f>
        <v>0.37232599999999999</v>
      </c>
      <c r="Y142" s="15">
        <f>Bank2!GG3</f>
        <v>8.5725000000000003E-3</v>
      </c>
      <c r="AA142" s="3">
        <f t="shared" si="106"/>
        <v>0.70710678118654746</v>
      </c>
      <c r="AC142" s="23">
        <f t="shared" si="177"/>
        <v>1.5896572794612116</v>
      </c>
      <c r="AD142" s="23">
        <f t="shared" si="178"/>
        <v>0.12979078142354061</v>
      </c>
      <c r="AE142" s="23">
        <f t="shared" si="179"/>
        <v>1.2389252591838367</v>
      </c>
      <c r="AF142" s="23">
        <f t="shared" si="180"/>
        <v>0.10805621176348874</v>
      </c>
      <c r="AG142" s="23">
        <f t="shared" si="181"/>
        <v>0.81056668687032063</v>
      </c>
      <c r="AH142" s="23">
        <f t="shared" si="182"/>
        <v>5.7227247003411669E-2</v>
      </c>
      <c r="AI142" s="23">
        <f t="shared" si="183"/>
        <v>1.0308319773539103</v>
      </c>
      <c r="AJ142" s="23">
        <f t="shared" si="184"/>
        <v>4.9741874649425408E-2</v>
      </c>
      <c r="AK142" s="23">
        <f t="shared" si="185"/>
        <v>0.20223418507577789</v>
      </c>
      <c r="AL142" s="23">
        <f t="shared" si="186"/>
        <v>1.4657902328630646E-2</v>
      </c>
      <c r="AM142" s="23">
        <f t="shared" si="187"/>
        <v>0.14615677733727994</v>
      </c>
      <c r="AN142" s="23">
        <f t="shared" si="188"/>
        <v>1.3363455104950642E-2</v>
      </c>
      <c r="AO142" s="23">
        <f t="shared" si="189"/>
        <v>0.32320257507947003</v>
      </c>
      <c r="AP142" s="23">
        <f t="shared" si="190"/>
        <v>1.6723733556889588E-2</v>
      </c>
      <c r="AQ142" s="23">
        <f t="shared" si="191"/>
        <v>0.31263253763664184</v>
      </c>
      <c r="AR142" s="23">
        <f t="shared" si="192"/>
        <v>1.5752207109427544E-2</v>
      </c>
      <c r="AS142" s="23">
        <f t="shared" si="191"/>
        <v>0.19747512516497426</v>
      </c>
      <c r="AT142" s="23">
        <f t="shared" si="192"/>
        <v>2.1014541469063345E-2</v>
      </c>
      <c r="AU142" s="23">
        <f t="shared" si="191"/>
        <v>0.11056365244665348</v>
      </c>
      <c r="AV142" s="23">
        <f t="shared" si="192"/>
        <v>6.5748942225648879E-3</v>
      </c>
      <c r="AX142" s="3">
        <f t="shared" si="104"/>
        <v>90</v>
      </c>
      <c r="AY142" s="3">
        <f t="shared" si="105"/>
        <v>150</v>
      </c>
      <c r="AZ142" s="3">
        <f t="shared" si="123"/>
        <v>0.74519347774181433</v>
      </c>
      <c r="BA142" s="3">
        <f t="shared" si="124"/>
        <v>6.0842827594019072E-2</v>
      </c>
      <c r="BB142" s="3">
        <f t="shared" si="125"/>
        <v>1.0603025344695745</v>
      </c>
      <c r="BC142" s="3">
        <f t="shared" si="126"/>
        <v>9.2477148519422903E-2</v>
      </c>
      <c r="BD142" s="3">
        <f t="shared" si="127"/>
        <v>0.96951928296012457</v>
      </c>
      <c r="BE142" s="3">
        <f t="shared" si="128"/>
        <v>6.8449543238391336E-2</v>
      </c>
      <c r="BF142" s="3">
        <f t="shared" si="129"/>
        <v>1.0635132651523109</v>
      </c>
      <c r="BG142" s="3">
        <f t="shared" si="130"/>
        <v>5.1318880947990905E-2</v>
      </c>
      <c r="BH142" s="3">
        <f t="shared" si="131"/>
        <v>0.72279799229192254</v>
      </c>
      <c r="BI142" s="3">
        <f t="shared" si="132"/>
        <v>5.2388286235462378E-2</v>
      </c>
      <c r="BJ142" s="3">
        <f t="shared" si="133"/>
        <v>1.0214967004373643</v>
      </c>
      <c r="BK142" s="3">
        <f t="shared" si="134"/>
        <v>9.3397826257818464E-2</v>
      </c>
      <c r="BL142" s="3">
        <f t="shared" si="135"/>
        <v>0.7822833058112082</v>
      </c>
      <c r="BM142" s="3">
        <f t="shared" si="136"/>
        <v>4.0478320969975591E-2</v>
      </c>
      <c r="BN142" s="3">
        <f t="shared" si="137"/>
        <v>0.83749917377519734</v>
      </c>
      <c r="BO142" s="3">
        <f t="shared" si="138"/>
        <v>4.2197976381506193E-2</v>
      </c>
      <c r="BP142" s="19">
        <f t="shared" si="141"/>
        <v>0.85385539771191576</v>
      </c>
      <c r="BQ142" s="19">
        <f t="shared" si="139"/>
        <v>9.0863999447071658E-2</v>
      </c>
      <c r="BR142" s="19">
        <f t="shared" si="142"/>
        <v>0.49365258189718253</v>
      </c>
      <c r="BS142" s="19">
        <f t="shared" si="140"/>
        <v>2.9356062655727384E-2</v>
      </c>
    </row>
    <row r="143" spans="1:71">
      <c r="B143" s="8">
        <v>45</v>
      </c>
      <c r="C143" s="8">
        <v>60</v>
      </c>
      <c r="D143" s="8">
        <v>90</v>
      </c>
      <c r="E143" s="8">
        <v>120</v>
      </c>
      <c r="F143" s="3">
        <f>Bank2!H4</f>
        <v>1.6756200000000001</v>
      </c>
      <c r="G143" s="3">
        <f>Bank2!I4</f>
        <v>4.4977000000000003E-2</v>
      </c>
      <c r="H143" s="3">
        <f>Bank2!AB4</f>
        <v>1.87479</v>
      </c>
      <c r="I143" s="3">
        <f>Bank2!AC4</f>
        <v>5.2231E-2</v>
      </c>
      <c r="J143" s="3">
        <f>Bank2!AV4</f>
        <v>0.927701</v>
      </c>
      <c r="K143" s="3">
        <f>Bank2!AW4</f>
        <v>2.0282000000000001E-2</v>
      </c>
      <c r="L143" s="3">
        <f>Bank2!BP4</f>
        <v>0.88269500000000001</v>
      </c>
      <c r="M143" s="3">
        <f>Bank2!BQ4</f>
        <v>1.6289000000000001E-2</v>
      </c>
      <c r="N143" s="3">
        <f>Bank2!CJ4</f>
        <v>0.22153300000000001</v>
      </c>
      <c r="O143" s="3">
        <f>Bank2!CK4</f>
        <v>6.4612999999999997E-3</v>
      </c>
      <c r="P143" s="3">
        <f>Bank2!DD4</f>
        <v>0.22468399999999999</v>
      </c>
      <c r="Q143" s="3">
        <f>Bank2!DE4</f>
        <v>5.6264000000000002E-3</v>
      </c>
      <c r="R143" s="3">
        <f>Bank2!DX4</f>
        <v>0.45132899999999998</v>
      </c>
      <c r="S143" s="3">
        <f>Bank2!DY4</f>
        <v>9.7932999999999996E-3</v>
      </c>
      <c r="T143" s="3">
        <f>Bank2!ER4</f>
        <v>0.36576700000000001</v>
      </c>
      <c r="U143" s="3">
        <f>Bank2!ES4</f>
        <v>9.3743000000000003E-3</v>
      </c>
      <c r="V143" s="15">
        <f>Bank2!FL4</f>
        <v>0.35594199999999998</v>
      </c>
      <c r="W143" s="15">
        <f>Bank2!FM4</f>
        <v>9.2440999999999999E-3</v>
      </c>
      <c r="X143" s="15">
        <f>Bank2!GF4</f>
        <v>0.31419200000000003</v>
      </c>
      <c r="Y143" s="15">
        <f>Bank2!GG4</f>
        <v>6.8929000000000004E-3</v>
      </c>
      <c r="AA143" s="3">
        <f t="shared" si="106"/>
        <v>0.70710678118654746</v>
      </c>
      <c r="AC143" s="23">
        <f t="shared" si="177"/>
        <v>1.3794636449660764</v>
      </c>
      <c r="AD143" s="23">
        <f t="shared" si="178"/>
        <v>0.11222432441079389</v>
      </c>
      <c r="AE143" s="23">
        <f t="shared" si="179"/>
        <v>1.5457934438512091</v>
      </c>
      <c r="AF143" s="23">
        <f t="shared" si="180"/>
        <v>0.13554005028168664</v>
      </c>
      <c r="AG143" s="23">
        <f t="shared" si="181"/>
        <v>0.74111362254226443</v>
      </c>
      <c r="AH143" s="23">
        <f t="shared" si="182"/>
        <v>5.2179202284135882E-2</v>
      </c>
      <c r="AI143" s="23">
        <f t="shared" si="183"/>
        <v>0.70017870342614297</v>
      </c>
      <c r="AJ143" s="23">
        <f t="shared" si="184"/>
        <v>3.3377316458770616E-2</v>
      </c>
      <c r="AK143" s="23">
        <f t="shared" si="185"/>
        <v>0.16866781764322078</v>
      </c>
      <c r="AL143" s="23">
        <f t="shared" si="186"/>
        <v>1.2396404977212771E-2</v>
      </c>
      <c r="AM143" s="23">
        <f t="shared" si="187"/>
        <v>0.1749691736646477</v>
      </c>
      <c r="AN143" s="23">
        <f t="shared" si="188"/>
        <v>1.6085287788534668E-2</v>
      </c>
      <c r="AO143" s="23">
        <f t="shared" si="189"/>
        <v>0.34697494334785606</v>
      </c>
      <c r="AP143" s="23">
        <f t="shared" si="190"/>
        <v>1.7744630753437501E-2</v>
      </c>
      <c r="AQ143" s="23">
        <f t="shared" si="191"/>
        <v>0.29016162528576139</v>
      </c>
      <c r="AR143" s="23">
        <f t="shared" si="192"/>
        <v>1.472595896073561E-2</v>
      </c>
      <c r="AS143" s="23">
        <f t="shared" si="191"/>
        <v>0.18611010173076342</v>
      </c>
      <c r="AT143" s="23">
        <f t="shared" si="192"/>
        <v>1.9772372816475703E-2</v>
      </c>
      <c r="AU143" s="23">
        <f t="shared" si="191"/>
        <v>9.3300535255445377E-2</v>
      </c>
      <c r="AV143" s="23">
        <f t="shared" si="192"/>
        <v>5.5098803606676242E-3</v>
      </c>
      <c r="AX143" s="3">
        <f t="shared" si="104"/>
        <v>90</v>
      </c>
      <c r="AY143" s="3">
        <f t="shared" si="105"/>
        <v>120</v>
      </c>
      <c r="AZ143" s="3">
        <f t="shared" si="123"/>
        <v>0.64665970727922095</v>
      </c>
      <c r="BA143" s="3">
        <f t="shared" si="124"/>
        <v>5.2608090860471329E-2</v>
      </c>
      <c r="BB143" s="3">
        <f t="shared" si="125"/>
        <v>1.3229278313056707</v>
      </c>
      <c r="BC143" s="3">
        <f t="shared" si="126"/>
        <v>0.11599848963486274</v>
      </c>
      <c r="BD143" s="3">
        <f t="shared" si="127"/>
        <v>0.88644643254887479</v>
      </c>
      <c r="BE143" s="3">
        <f t="shared" si="128"/>
        <v>6.2411574030108406E-2</v>
      </c>
      <c r="BF143" s="3">
        <f t="shared" si="129"/>
        <v>0.72237702693539185</v>
      </c>
      <c r="BG143" s="3">
        <f t="shared" si="130"/>
        <v>3.443550412571459E-2</v>
      </c>
      <c r="BH143" s="3">
        <f t="shared" si="131"/>
        <v>0.60282963491606989</v>
      </c>
      <c r="BI143" s="3">
        <f t="shared" si="132"/>
        <v>4.4305549162272466E-2</v>
      </c>
      <c r="BJ143" s="3">
        <f t="shared" si="133"/>
        <v>1.2228679150761581</v>
      </c>
      <c r="BK143" s="3">
        <f t="shared" si="134"/>
        <v>0.11242084493732572</v>
      </c>
      <c r="BL143" s="3">
        <f t="shared" si="135"/>
        <v>0.83982222495930559</v>
      </c>
      <c r="BM143" s="3">
        <f t="shared" si="136"/>
        <v>4.2949312525697343E-2</v>
      </c>
      <c r="BN143" s="3">
        <f t="shared" si="137"/>
        <v>0.77730271863299416</v>
      </c>
      <c r="BO143" s="3">
        <f t="shared" si="138"/>
        <v>3.9448800038201975E-2</v>
      </c>
      <c r="BP143" s="19">
        <f t="shared" si="141"/>
        <v>0.80471459278108526</v>
      </c>
      <c r="BQ143" s="19">
        <f t="shared" si="139"/>
        <v>8.5493032303769825E-2</v>
      </c>
      <c r="BR143" s="19">
        <f t="shared" si="142"/>
        <v>0.41657496927810467</v>
      </c>
      <c r="BS143" s="19">
        <f t="shared" si="140"/>
        <v>2.4600911834931693E-2</v>
      </c>
    </row>
    <row r="144" spans="1:71">
      <c r="B144" s="8">
        <v>45</v>
      </c>
      <c r="C144" s="8">
        <v>90</v>
      </c>
      <c r="D144" s="8">
        <v>90</v>
      </c>
      <c r="E144" s="8">
        <v>90</v>
      </c>
      <c r="F144" s="3">
        <f>Bank2!H5</f>
        <v>1.2597700000000001</v>
      </c>
      <c r="G144" s="3">
        <f>Bank2!I5</f>
        <v>3.6549999999999999E-2</v>
      </c>
      <c r="H144" s="3">
        <f>Bank2!AB5</f>
        <v>1.0130399999999999</v>
      </c>
      <c r="I144" s="3">
        <f>Bank2!AC5</f>
        <v>2.7217000000000002E-2</v>
      </c>
      <c r="J144" s="3">
        <f>Bank2!AV5</f>
        <v>0.81716999999999995</v>
      </c>
      <c r="K144" s="3">
        <f>Bank2!AW5</f>
        <v>1.8379E-2</v>
      </c>
      <c r="L144" s="3">
        <f>Bank2!BP5</f>
        <v>1.1373599999999999</v>
      </c>
      <c r="M144" s="3">
        <f>Bank2!BQ5</f>
        <v>1.9948E-2</v>
      </c>
      <c r="N144" s="3">
        <f>Bank2!CJ5</f>
        <v>0.160163</v>
      </c>
      <c r="O144" s="3">
        <f>Bank2!CK5</f>
        <v>5.4866999999999997E-3</v>
      </c>
      <c r="P144" s="3">
        <f>Bank2!DD5</f>
        <v>0.118259</v>
      </c>
      <c r="Q144" s="3">
        <f>Bank2!DE5</f>
        <v>3.689E-3</v>
      </c>
      <c r="R144" s="3">
        <f>Bank2!DX5</f>
        <v>0.389015</v>
      </c>
      <c r="S144" s="3">
        <f>Bank2!DY5</f>
        <v>7.8493E-3</v>
      </c>
      <c r="T144" s="3">
        <f>Bank2!ER5</f>
        <v>0.28523100000000001</v>
      </c>
      <c r="U144" s="3">
        <f>Bank2!ES5</f>
        <v>7.2871000000000003E-3</v>
      </c>
      <c r="V144" s="15">
        <f>Bank2!FL5</f>
        <v>0.205873</v>
      </c>
      <c r="W144" s="15">
        <f>Bank2!FM5</f>
        <v>6.9493000000000003E-3</v>
      </c>
      <c r="X144" s="15">
        <f>Bank2!GF5</f>
        <v>0.237071</v>
      </c>
      <c r="Y144" s="15">
        <f>Bank2!GG5</f>
        <v>6.2056999999999998E-3</v>
      </c>
      <c r="AA144" s="3">
        <f t="shared" si="106"/>
        <v>0.70710678118654746</v>
      </c>
      <c r="AC144" s="23">
        <f t="shared" si="177"/>
        <v>1.0371127797584858</v>
      </c>
      <c r="AD144" s="23">
        <f t="shared" si="178"/>
        <v>8.5142358380711908E-2</v>
      </c>
      <c r="AE144" s="23">
        <f t="shared" si="179"/>
        <v>0.83526719811767114</v>
      </c>
      <c r="AF144" s="23">
        <f t="shared" si="180"/>
        <v>7.2979571781791097E-2</v>
      </c>
      <c r="AG144" s="23">
        <f t="shared" si="181"/>
        <v>0.65281358857310945</v>
      </c>
      <c r="AH144" s="23">
        <f t="shared" si="182"/>
        <v>4.6091338991868874E-2</v>
      </c>
      <c r="AI144" s="23">
        <f t="shared" si="183"/>
        <v>0.90218620262804017</v>
      </c>
      <c r="AJ144" s="23">
        <f t="shared" si="184"/>
        <v>4.269422613370568E-2</v>
      </c>
      <c r="AK144" s="23">
        <f t="shared" si="185"/>
        <v>0.12194275199266552</v>
      </c>
      <c r="AL144" s="23">
        <f t="shared" si="186"/>
        <v>9.2262602479690273E-3</v>
      </c>
      <c r="AM144" s="23">
        <f t="shared" si="187"/>
        <v>9.2092358638833097E-2</v>
      </c>
      <c r="AN144" s="23">
        <f t="shared" si="188"/>
        <v>8.6378140388175487E-3</v>
      </c>
      <c r="AO144" s="23">
        <f t="shared" si="189"/>
        <v>0.29906887788390779</v>
      </c>
      <c r="AP144" s="23">
        <f t="shared" si="190"/>
        <v>1.5107228870459632E-2</v>
      </c>
      <c r="AQ144" s="23">
        <f t="shared" si="191"/>
        <v>0.22627271061053347</v>
      </c>
      <c r="AR144" s="23">
        <f t="shared" si="192"/>
        <v>1.1474284722505603E-2</v>
      </c>
      <c r="AS144" s="23">
        <f t="shared" si="191"/>
        <v>0.1076440683415204</v>
      </c>
      <c r="AT144" s="23">
        <f t="shared" si="192"/>
        <v>1.1669289397047073E-2</v>
      </c>
      <c r="AU144" s="23">
        <f t="shared" si="191"/>
        <v>7.0399154636476072E-2</v>
      </c>
      <c r="AV144" s="23">
        <f t="shared" si="192"/>
        <v>4.2772505763860724E-3</v>
      </c>
      <c r="AX144" s="3">
        <f t="shared" si="104"/>
        <v>90</v>
      </c>
      <c r="AY144" s="3">
        <f t="shared" si="105"/>
        <v>90</v>
      </c>
      <c r="AZ144" s="3">
        <f t="shared" si="123"/>
        <v>0.4861737741487594</v>
      </c>
      <c r="BA144" s="3">
        <f t="shared" si="124"/>
        <v>3.9912710094572791E-2</v>
      </c>
      <c r="BB144" s="3">
        <f t="shared" si="125"/>
        <v>0.71484209443505486</v>
      </c>
      <c r="BC144" s="3">
        <f t="shared" si="126"/>
        <v>6.2457702231136232E-2</v>
      </c>
      <c r="BD144" s="3">
        <f t="shared" si="127"/>
        <v>0.78083071084968547</v>
      </c>
      <c r="BE144" s="3">
        <f t="shared" si="128"/>
        <v>5.5129877225287387E-2</v>
      </c>
      <c r="BF144" s="3">
        <f t="shared" si="129"/>
        <v>0.93078893089372572</v>
      </c>
      <c r="BG144" s="3">
        <f t="shared" si="130"/>
        <v>4.4047795214078318E-2</v>
      </c>
      <c r="BH144" s="3">
        <f t="shared" si="131"/>
        <v>0.43583124327780737</v>
      </c>
      <c r="BI144" s="3">
        <f t="shared" si="132"/>
        <v>3.2975247884505746E-2</v>
      </c>
      <c r="BJ144" s="3">
        <f t="shared" si="133"/>
        <v>0.64363789486118905</v>
      </c>
      <c r="BK144" s="3">
        <f t="shared" si="134"/>
        <v>6.0370095047197481E-2</v>
      </c>
      <c r="BL144" s="3">
        <f t="shared" si="135"/>
        <v>0.72386982188723581</v>
      </c>
      <c r="BM144" s="3">
        <f t="shared" si="136"/>
        <v>3.6565714055724362E-2</v>
      </c>
      <c r="BN144" s="3">
        <f t="shared" si="137"/>
        <v>0.6061531842358866</v>
      </c>
      <c r="BO144" s="3">
        <f t="shared" si="138"/>
        <v>3.0738016098403428E-2</v>
      </c>
      <c r="BP144" s="19">
        <f t="shared" si="141"/>
        <v>0.46543821004439023</v>
      </c>
      <c r="BQ144" s="19">
        <f t="shared" si="139"/>
        <v>5.0456409286015448E-2</v>
      </c>
      <c r="BR144" s="19">
        <f t="shared" si="142"/>
        <v>0.31432323083251501</v>
      </c>
      <c r="BS144" s="19">
        <f t="shared" si="140"/>
        <v>1.9097377336308383E-2</v>
      </c>
    </row>
    <row r="145" spans="2:71">
      <c r="B145" s="8">
        <v>45</v>
      </c>
      <c r="C145" s="8">
        <v>120</v>
      </c>
      <c r="D145" s="8">
        <v>90</v>
      </c>
      <c r="E145" s="8">
        <v>60</v>
      </c>
      <c r="F145" s="3">
        <f>Bank2!H6</f>
        <v>1.9968900000000001</v>
      </c>
      <c r="G145" s="3">
        <f>Bank2!I6</f>
        <v>4.8647000000000003E-2</v>
      </c>
      <c r="H145" s="3">
        <f>Bank2!AB6</f>
        <v>1.2138199999999999</v>
      </c>
      <c r="I145" s="3">
        <f>Bank2!AC6</f>
        <v>3.0841E-2</v>
      </c>
      <c r="J145" s="3">
        <f>Bank2!AV6</f>
        <v>0.69301500000000005</v>
      </c>
      <c r="K145" s="3">
        <f>Bank2!AW6</f>
        <v>1.5303000000000001E-2</v>
      </c>
      <c r="L145" s="3">
        <f>Bank2!BP6</f>
        <v>0.70678200000000002</v>
      </c>
      <c r="M145" s="3">
        <f>Bank2!BQ6</f>
        <v>1.2989000000000001E-2</v>
      </c>
      <c r="N145" s="3">
        <f>Bank2!CJ6</f>
        <v>0.28926099999999999</v>
      </c>
      <c r="O145" s="3">
        <f>Bank2!CK6</f>
        <v>5.6321000000000001E-3</v>
      </c>
      <c r="P145" s="3">
        <f>Bank2!DD6</f>
        <v>0.14999699999999999</v>
      </c>
      <c r="Q145" s="3">
        <f>Bank2!DE6</f>
        <v>3.9465999999999998E-3</v>
      </c>
      <c r="R145" s="3">
        <f>Bank2!DX6</f>
        <v>0.37627500000000003</v>
      </c>
      <c r="S145" s="3">
        <f>Bank2!DY6</f>
        <v>9.2067E-3</v>
      </c>
      <c r="T145" s="3">
        <f>Bank2!ER6</f>
        <v>0.500857</v>
      </c>
      <c r="U145" s="3">
        <f>Bank2!ES6</f>
        <v>1.042E-2</v>
      </c>
      <c r="V145" s="15">
        <f>Bank2!FL6</f>
        <v>0.21002100000000001</v>
      </c>
      <c r="W145" s="15">
        <f>Bank2!FM6</f>
        <v>5.3095E-3</v>
      </c>
      <c r="X145" s="15">
        <f>Bank2!GF6</f>
        <v>0.32230199999999998</v>
      </c>
      <c r="Y145" s="15">
        <f>Bank2!GG6</f>
        <v>8.0225000000000001E-3</v>
      </c>
      <c r="AA145" s="3">
        <f t="shared" si="106"/>
        <v>0.70710678118654746</v>
      </c>
      <c r="AC145" s="23">
        <f t="shared" si="177"/>
        <v>1.6439509900790801</v>
      </c>
      <c r="AD145" s="23">
        <f t="shared" si="178"/>
        <v>0.13245176380789414</v>
      </c>
      <c r="AE145" s="23">
        <f t="shared" si="179"/>
        <v>1.0008134233783381</v>
      </c>
      <c r="AF145" s="23">
        <f t="shared" si="180"/>
        <v>8.700605471895817E-2</v>
      </c>
      <c r="AG145" s="23">
        <f t="shared" si="181"/>
        <v>0.55362973320728071</v>
      </c>
      <c r="AH145" s="23">
        <f t="shared" si="182"/>
        <v>3.9016962384541977E-2</v>
      </c>
      <c r="AI145" s="23">
        <f t="shared" si="183"/>
        <v>0.56063952369157655</v>
      </c>
      <c r="AJ145" s="23">
        <f t="shared" si="184"/>
        <v>2.6709047303651822E-2</v>
      </c>
      <c r="AK145" s="23">
        <f t="shared" si="185"/>
        <v>0.22023365186809951</v>
      </c>
      <c r="AL145" s="23">
        <f t="shared" si="186"/>
        <v>1.5463618250780277E-2</v>
      </c>
      <c r="AM145" s="23">
        <f t="shared" si="187"/>
        <v>0.11680783296619325</v>
      </c>
      <c r="AN145" s="23">
        <f t="shared" si="188"/>
        <v>1.0779738578479654E-2</v>
      </c>
      <c r="AO145" s="23">
        <f t="shared" si="189"/>
        <v>0.28927455760257936</v>
      </c>
      <c r="AP145" s="23">
        <f t="shared" si="190"/>
        <v>1.5151037176460137E-2</v>
      </c>
      <c r="AQ145" s="23">
        <f t="shared" si="191"/>
        <v>0.39732802892483626</v>
      </c>
      <c r="AR145" s="23">
        <f t="shared" si="192"/>
        <v>1.9267825083050794E-2</v>
      </c>
      <c r="AS145" s="23">
        <f t="shared" si="191"/>
        <v>0.10981291804731294</v>
      </c>
      <c r="AT145" s="23">
        <f t="shared" si="192"/>
        <v>1.1648254690336644E-2</v>
      </c>
      <c r="AU145" s="23">
        <f t="shared" si="191"/>
        <v>9.5708831268461803E-2</v>
      </c>
      <c r="AV145" s="23">
        <f t="shared" si="192"/>
        <v>5.7630638843136021E-3</v>
      </c>
      <c r="AX145" s="3">
        <f t="shared" si="104"/>
        <v>90</v>
      </c>
      <c r="AY145" s="3">
        <f t="shared" si="105"/>
        <v>60</v>
      </c>
      <c r="AZ145" s="3">
        <f t="shared" si="123"/>
        <v>0.77064507637101698</v>
      </c>
      <c r="BA145" s="3">
        <f t="shared" si="124"/>
        <v>6.2090232769226525E-2</v>
      </c>
      <c r="BB145" s="3">
        <f t="shared" si="125"/>
        <v>0.85652060241170958</v>
      </c>
      <c r="BC145" s="3">
        <f t="shared" si="126"/>
        <v>7.4461909343492533E-2</v>
      </c>
      <c r="BD145" s="3">
        <f t="shared" si="127"/>
        <v>0.66219684408323232</v>
      </c>
      <c r="BE145" s="3">
        <f t="shared" si="128"/>
        <v>4.6668211273769251E-2</v>
      </c>
      <c r="BF145" s="3">
        <f t="shared" si="129"/>
        <v>0.57841392536657632</v>
      </c>
      <c r="BG145" s="3">
        <f t="shared" si="130"/>
        <v>2.7555825518654809E-2</v>
      </c>
      <c r="BH145" s="3">
        <f t="shared" si="131"/>
        <v>0.78712924496782555</v>
      </c>
      <c r="BI145" s="3">
        <f t="shared" si="132"/>
        <v>5.5267966793272984E-2</v>
      </c>
      <c r="BJ145" s="3">
        <f t="shared" si="133"/>
        <v>0.81637552588381246</v>
      </c>
      <c r="BK145" s="3">
        <f t="shared" si="134"/>
        <v>7.5340107999806422E-2</v>
      </c>
      <c r="BL145" s="3">
        <f t="shared" si="135"/>
        <v>0.70016353413266752</v>
      </c>
      <c r="BM145" s="3">
        <f t="shared" si="136"/>
        <v>3.6671748193700018E-2</v>
      </c>
      <c r="BN145" s="3">
        <f t="shared" si="137"/>
        <v>1.0643866388885972</v>
      </c>
      <c r="BO145" s="3">
        <f t="shared" si="138"/>
        <v>5.1615828952055832E-2</v>
      </c>
      <c r="BP145" s="19">
        <f t="shared" si="141"/>
        <v>0.47481601915614424</v>
      </c>
      <c r="BQ145" s="19">
        <f t="shared" si="139"/>
        <v>5.0365458094826267E-2</v>
      </c>
      <c r="BR145" s="19">
        <f t="shared" si="142"/>
        <v>0.42732770327784181</v>
      </c>
      <c r="BS145" s="19">
        <f t="shared" si="140"/>
        <v>2.5731343919761451E-2</v>
      </c>
    </row>
    <row r="146" spans="2:71">
      <c r="B146" s="8">
        <v>45</v>
      </c>
      <c r="C146" s="8">
        <v>150</v>
      </c>
      <c r="D146" s="8">
        <v>90</v>
      </c>
      <c r="E146" s="8">
        <v>30</v>
      </c>
      <c r="F146" s="3">
        <f>Bank2!H7</f>
        <v>1.0908899999999999</v>
      </c>
      <c r="G146" s="3">
        <f>Bank2!I7</f>
        <v>3.2933999999999998E-2</v>
      </c>
      <c r="H146" s="3">
        <f>Bank2!AB7</f>
        <v>0.82861099999999999</v>
      </c>
      <c r="I146" s="3">
        <f>Bank2!AC7</f>
        <v>2.1708000000000002E-2</v>
      </c>
      <c r="J146" s="3">
        <f>Bank2!AV7</f>
        <v>1.43693</v>
      </c>
      <c r="K146" s="3">
        <f>Bank2!AW7</f>
        <v>3.6916999999999998E-2</v>
      </c>
      <c r="L146" s="3">
        <f>Bank2!BP7</f>
        <v>0.64294899999999999</v>
      </c>
      <c r="M146" s="3">
        <f>Bank2!BQ7</f>
        <v>1.2352E-2</v>
      </c>
      <c r="N146" s="3">
        <f>Bank2!CJ7</f>
        <v>0.16164500000000001</v>
      </c>
      <c r="O146" s="3">
        <f>Bank2!CK7</f>
        <v>4.5078000000000002E-3</v>
      </c>
      <c r="P146" s="3">
        <f>Bank2!DD7</f>
        <v>0.11189200000000001</v>
      </c>
      <c r="Q146" s="3">
        <f>Bank2!DE7</f>
        <v>3.9294000000000004E-3</v>
      </c>
      <c r="R146" s="3">
        <f>Bank2!DX7</f>
        <v>0.35535299999999997</v>
      </c>
      <c r="S146" s="3">
        <f>Bank2!DY7</f>
        <v>7.9105000000000009E-3</v>
      </c>
      <c r="T146" s="3">
        <f>Bank2!ER7</f>
        <v>0.326706</v>
      </c>
      <c r="U146" s="3">
        <f>Bank2!ES7</f>
        <v>7.9466999999999993E-3</v>
      </c>
      <c r="V146" s="15">
        <f>Bank2!FL7</f>
        <v>0.188358</v>
      </c>
      <c r="W146" s="15">
        <f>Bank2!FM7</f>
        <v>6.0296000000000004E-3</v>
      </c>
      <c r="X146" s="15">
        <f>Bank2!GF7</f>
        <v>0.238813</v>
      </c>
      <c r="Y146" s="15">
        <f>Bank2!GG7</f>
        <v>6.7016999999999997E-3</v>
      </c>
      <c r="AA146" s="3">
        <f t="shared" si="106"/>
        <v>0.70710678118654746</v>
      </c>
      <c r="AC146" s="23">
        <f t="shared" si="177"/>
        <v>0.89808136430517826</v>
      </c>
      <c r="AD146" s="23">
        <f t="shared" si="178"/>
        <v>7.4108593156948122E-2</v>
      </c>
      <c r="AE146" s="23">
        <f t="shared" si="179"/>
        <v>0.68320262605571513</v>
      </c>
      <c r="AF146" s="23">
        <f t="shared" si="180"/>
        <v>5.9554401588627889E-2</v>
      </c>
      <c r="AG146" s="23">
        <f t="shared" si="181"/>
        <v>1.1479220111217474</v>
      </c>
      <c r="AH146" s="23">
        <f t="shared" si="182"/>
        <v>8.2292113784026746E-2</v>
      </c>
      <c r="AI146" s="23">
        <f t="shared" si="183"/>
        <v>0.51000537806279089</v>
      </c>
      <c r="AJ146" s="23">
        <f t="shared" si="184"/>
        <v>2.4464010608585305E-2</v>
      </c>
      <c r="AK146" s="23">
        <f t="shared" si="185"/>
        <v>0.12307109723128574</v>
      </c>
      <c r="AL146" s="23">
        <f t="shared" si="186"/>
        <v>8.9839126816666781E-3</v>
      </c>
      <c r="AM146" s="23">
        <f t="shared" si="187"/>
        <v>8.7134156324815137E-2</v>
      </c>
      <c r="AN146" s="23">
        <f t="shared" si="188"/>
        <v>8.2927291326850578E-3</v>
      </c>
      <c r="AO146" s="23">
        <f t="shared" si="189"/>
        <v>0.27319003884857984</v>
      </c>
      <c r="AP146" s="23">
        <f t="shared" si="190"/>
        <v>1.4037050364870744E-2</v>
      </c>
      <c r="AQ146" s="23">
        <f t="shared" si="191"/>
        <v>0.25917467664007399</v>
      </c>
      <c r="AR146" s="23">
        <f t="shared" si="192"/>
        <v>1.2985766275566205E-2</v>
      </c>
      <c r="AS146" s="23">
        <f t="shared" si="191"/>
        <v>9.8486063858165468E-2</v>
      </c>
      <c r="AT146" s="23">
        <f t="shared" si="192"/>
        <v>1.0624279347354075E-2</v>
      </c>
      <c r="AU146" s="23">
        <f t="shared" si="191"/>
        <v>7.09164483053632E-2</v>
      </c>
      <c r="AV146" s="23">
        <f t="shared" si="192"/>
        <v>4.3679717102103974E-3</v>
      </c>
      <c r="AX146" s="3">
        <f t="shared" si="104"/>
        <v>90</v>
      </c>
      <c r="AY146" s="3">
        <f t="shared" si="105"/>
        <v>30</v>
      </c>
      <c r="AZ146" s="3">
        <f t="shared" si="123"/>
        <v>0.42099915737090104</v>
      </c>
      <c r="BA146" s="3">
        <f t="shared" si="124"/>
        <v>3.4740343707227943E-2</v>
      </c>
      <c r="BB146" s="3">
        <f t="shared" si="125"/>
        <v>0.58470151495688749</v>
      </c>
      <c r="BC146" s="3">
        <f t="shared" si="126"/>
        <v>5.0968113270076769E-2</v>
      </c>
      <c r="BD146" s="3">
        <f t="shared" si="127"/>
        <v>1.3730301814080774</v>
      </c>
      <c r="BE146" s="3">
        <f t="shared" si="128"/>
        <v>9.8429644891052492E-2</v>
      </c>
      <c r="BF146" s="3">
        <f t="shared" si="129"/>
        <v>0.52617448506118569</v>
      </c>
      <c r="BG146" s="3">
        <f t="shared" si="130"/>
        <v>2.5239612635847418E-2</v>
      </c>
      <c r="BH146" s="3">
        <f t="shared" si="131"/>
        <v>0.43986402177557349</v>
      </c>
      <c r="BI146" s="3">
        <f t="shared" si="132"/>
        <v>3.2109082086203465E-2</v>
      </c>
      <c r="BJ146" s="3">
        <f t="shared" si="133"/>
        <v>0.60898478197691652</v>
      </c>
      <c r="BK146" s="3">
        <f t="shared" si="134"/>
        <v>5.7958280149475565E-2</v>
      </c>
      <c r="BL146" s="3">
        <f t="shared" si="135"/>
        <v>0.66123237617339925</v>
      </c>
      <c r="BM146" s="3">
        <f t="shared" si="136"/>
        <v>3.3975441441236917E-2</v>
      </c>
      <c r="BN146" s="3">
        <f t="shared" si="137"/>
        <v>0.69429298431436115</v>
      </c>
      <c r="BO146" s="3">
        <f t="shared" si="138"/>
        <v>3.4787065379818786E-2</v>
      </c>
      <c r="BP146" s="19">
        <f t="shared" si="141"/>
        <v>0.4258402528138282</v>
      </c>
      <c r="BQ146" s="19">
        <f t="shared" si="139"/>
        <v>4.5937928941475185E-2</v>
      </c>
      <c r="BR146" s="19">
        <f t="shared" si="142"/>
        <v>0.31663288097154607</v>
      </c>
      <c r="BS146" s="19">
        <f t="shared" si="140"/>
        <v>1.9502435607756372E-2</v>
      </c>
    </row>
    <row r="147" spans="2:71">
      <c r="B147" s="8">
        <v>45</v>
      </c>
      <c r="C147" s="8">
        <v>180</v>
      </c>
      <c r="D147" s="8">
        <v>90</v>
      </c>
      <c r="E147" s="8">
        <v>0</v>
      </c>
      <c r="F147" s="3">
        <f>Bank2!H8</f>
        <v>1.3926499999999999</v>
      </c>
      <c r="G147" s="3">
        <f>Bank2!I8</f>
        <v>4.1196999999999998E-2</v>
      </c>
      <c r="H147" s="3">
        <f>Bank2!AB8</f>
        <v>0.84267700000000001</v>
      </c>
      <c r="I147" s="3">
        <f>Bank2!AC8</f>
        <v>2.4686E-2</v>
      </c>
      <c r="J147" s="3">
        <f>Bank2!AV8</f>
        <v>0.95924100000000001</v>
      </c>
      <c r="K147" s="3">
        <f>Bank2!AW8</f>
        <v>2.1680999999999999E-2</v>
      </c>
      <c r="L147" s="3">
        <f>Bank2!BP8</f>
        <v>0.91854400000000003</v>
      </c>
      <c r="M147" s="3">
        <f>Bank2!BQ8</f>
        <v>1.7291000000000001E-2</v>
      </c>
      <c r="N147" s="3">
        <f>Bank2!CJ8</f>
        <v>0.24316599999999999</v>
      </c>
      <c r="O147" s="3">
        <f>Bank2!CK8</f>
        <v>6.6880000000000004E-3</v>
      </c>
      <c r="P147" s="3">
        <f>Bank2!DD8</f>
        <v>0.12900800000000001</v>
      </c>
      <c r="Q147" s="3">
        <f>Bank2!DE8</f>
        <v>4.0264000000000003E-3</v>
      </c>
      <c r="R147" s="3">
        <f>Bank2!DX8</f>
        <v>0.27577099999999999</v>
      </c>
      <c r="S147" s="3">
        <f>Bank2!DY8</f>
        <v>6.2876E-3</v>
      </c>
      <c r="T147" s="3">
        <f>Bank2!ER8</f>
        <v>0.25303900000000001</v>
      </c>
      <c r="U147" s="3">
        <f>Bank2!ES8</f>
        <v>6.2518000000000001E-3</v>
      </c>
      <c r="V147" s="15">
        <f>Bank2!FL8</f>
        <v>0.190999</v>
      </c>
      <c r="W147" s="15">
        <f>Bank2!FM8</f>
        <v>5.6892000000000002E-3</v>
      </c>
      <c r="X147" s="15">
        <f>Bank2!GF8</f>
        <v>0.32791999999999999</v>
      </c>
      <c r="Y147" s="15">
        <f>Bank2!GG8</f>
        <v>9.1109999999999993E-3</v>
      </c>
      <c r="AA147" s="3">
        <f t="shared" si="106"/>
        <v>0.70710678118654746</v>
      </c>
      <c r="AC147" s="23">
        <f t="shared" si="177"/>
        <v>1.1465069915386579</v>
      </c>
      <c r="AD147" s="23">
        <f t="shared" si="178"/>
        <v>9.4355455533411819E-2</v>
      </c>
      <c r="AE147" s="23">
        <f t="shared" si="179"/>
        <v>0.69480026130084183</v>
      </c>
      <c r="AF147" s="23">
        <f t="shared" si="180"/>
        <v>6.124638640114495E-2</v>
      </c>
      <c r="AG147" s="23">
        <f t="shared" si="181"/>
        <v>0.76631002057889819</v>
      </c>
      <c r="AH147" s="23">
        <f t="shared" si="182"/>
        <v>5.4131863780327645E-2</v>
      </c>
      <c r="AI147" s="23">
        <f t="shared" si="183"/>
        <v>0.7286151467492884</v>
      </c>
      <c r="AJ147" s="23">
        <f t="shared" si="184"/>
        <v>3.483830670836633E-2</v>
      </c>
      <c r="AK147" s="23">
        <f t="shared" si="185"/>
        <v>0.18513846038753334</v>
      </c>
      <c r="AL147" s="23">
        <f t="shared" si="186"/>
        <v>1.3487747391539986E-2</v>
      </c>
      <c r="AM147" s="23">
        <f t="shared" si="187"/>
        <v>0.10046297536152497</v>
      </c>
      <c r="AN147" s="23">
        <f t="shared" si="188"/>
        <v>9.423479270833604E-3</v>
      </c>
      <c r="AO147" s="23">
        <f t="shared" si="189"/>
        <v>0.21200859484318893</v>
      </c>
      <c r="AP147" s="23">
        <f t="shared" si="190"/>
        <v>1.0943428742430612E-2</v>
      </c>
      <c r="AQ147" s="23">
        <f t="shared" si="191"/>
        <v>0.20073491457863551</v>
      </c>
      <c r="AR147" s="23">
        <f t="shared" si="192"/>
        <v>1.0095245260495178E-2</v>
      </c>
      <c r="AS147" s="23">
        <f t="shared" si="191"/>
        <v>9.9866953943266265E-2</v>
      </c>
      <c r="AT147" s="23">
        <f t="shared" si="192"/>
        <v>1.0709413718673191E-2</v>
      </c>
      <c r="AU147" s="23">
        <f t="shared" si="191"/>
        <v>9.7377118198317097E-2</v>
      </c>
      <c r="AV147" s="23">
        <f t="shared" si="192"/>
        <v>5.9854696594640461E-3</v>
      </c>
      <c r="AX147" s="3">
        <f t="shared" si="104"/>
        <v>90</v>
      </c>
      <c r="AY147" s="3">
        <f t="shared" si="105"/>
        <v>0</v>
      </c>
      <c r="AZ147" s="3">
        <f t="shared" si="123"/>
        <v>0.53745517560210965</v>
      </c>
      <c r="BA147" s="3">
        <f t="shared" si="124"/>
        <v>4.4231590646184905E-2</v>
      </c>
      <c r="BB147" s="3">
        <f t="shared" si="125"/>
        <v>0.5946270548174295</v>
      </c>
      <c r="BC147" s="3">
        <f t="shared" si="126"/>
        <v>5.2416155249766255E-2</v>
      </c>
      <c r="BD147" s="3">
        <f t="shared" si="127"/>
        <v>0.91658385881293158</v>
      </c>
      <c r="BE147" s="3">
        <f t="shared" si="128"/>
        <v>6.4747153575033078E-2</v>
      </c>
      <c r="BF147" s="3">
        <f t="shared" si="129"/>
        <v>0.75171501348636016</v>
      </c>
      <c r="BG147" s="3">
        <f t="shared" si="130"/>
        <v>3.5942813313669456E-2</v>
      </c>
      <c r="BH147" s="3">
        <f t="shared" si="131"/>
        <v>0.66169677205653799</v>
      </c>
      <c r="BI147" s="3">
        <f t="shared" si="132"/>
        <v>4.820607718468943E-2</v>
      </c>
      <c r="BJ147" s="3">
        <f t="shared" si="133"/>
        <v>0.7021405350988279</v>
      </c>
      <c r="BK147" s="3">
        <f t="shared" si="134"/>
        <v>6.5861146894220179E-2</v>
      </c>
      <c r="BL147" s="3">
        <f t="shared" si="135"/>
        <v>0.51314809108045945</v>
      </c>
      <c r="BM147" s="3">
        <f t="shared" si="136"/>
        <v>2.6487603359697989E-2</v>
      </c>
      <c r="BN147" s="3">
        <f t="shared" si="137"/>
        <v>0.53774097340704385</v>
      </c>
      <c r="BO147" s="3">
        <f t="shared" si="138"/>
        <v>2.7043760795459046E-2</v>
      </c>
      <c r="BP147" s="19">
        <f t="shared" si="141"/>
        <v>0.43181103243392038</v>
      </c>
      <c r="BQ147" s="19">
        <f t="shared" si="139"/>
        <v>4.6306038304215986E-2</v>
      </c>
      <c r="BR147" s="19">
        <f t="shared" si="142"/>
        <v>0.43477639126927509</v>
      </c>
      <c r="BS147" s="19">
        <f t="shared" si="140"/>
        <v>2.6724357289908886E-2</v>
      </c>
    </row>
    <row r="148" spans="2:71">
      <c r="B148" s="8">
        <v>45</v>
      </c>
      <c r="C148" s="8">
        <v>210</v>
      </c>
      <c r="D148" s="8">
        <v>90</v>
      </c>
      <c r="E148" s="8">
        <v>330</v>
      </c>
      <c r="F148" s="3">
        <f>Bank2!H9</f>
        <v>1.1026199999999999</v>
      </c>
      <c r="G148" s="3">
        <f>Bank2!I9</f>
        <v>3.0796E-2</v>
      </c>
      <c r="H148" s="3">
        <f>Bank2!AB9</f>
        <v>0.91948399999999997</v>
      </c>
      <c r="I148" s="3">
        <f>Bank2!AC9</f>
        <v>2.5366E-2</v>
      </c>
      <c r="J148" s="3">
        <f>Bank2!AV9</f>
        <v>0.67284999999999995</v>
      </c>
      <c r="K148" s="3">
        <f>Bank2!AW9</f>
        <v>1.5257E-2</v>
      </c>
      <c r="L148" s="3">
        <f>Bank2!BP9</f>
        <v>0.95371399999999995</v>
      </c>
      <c r="M148" s="3">
        <f>Bank2!BQ9</f>
        <v>2.0105000000000001E-2</v>
      </c>
      <c r="N148" s="3">
        <f>Bank2!CJ9</f>
        <v>0.154005</v>
      </c>
      <c r="O148" s="3">
        <f>Bank2!CK9</f>
        <v>4.4314999999999997E-3</v>
      </c>
      <c r="P148" s="3">
        <f>Bank2!DD9</f>
        <v>0.123</v>
      </c>
      <c r="Q148" s="3">
        <f>Bank2!DE9</f>
        <v>4.3166000000000003E-3</v>
      </c>
      <c r="R148" s="3">
        <f>Bank2!DX9</f>
        <v>0.32924700000000001</v>
      </c>
      <c r="S148" s="3">
        <f>Bank2!DY9</f>
        <v>6.7742000000000002E-3</v>
      </c>
      <c r="T148" s="3">
        <f>Bank2!ER9</f>
        <v>0.27151700000000001</v>
      </c>
      <c r="U148" s="3">
        <f>Bank2!ES9</f>
        <v>6.5539999999999999E-3</v>
      </c>
      <c r="V148" s="15">
        <f>Bank2!FL9</f>
        <v>0.27179199999999998</v>
      </c>
      <c r="W148" s="15">
        <f>Bank2!FM9</f>
        <v>6.8665999999999996E-3</v>
      </c>
      <c r="X148" s="15">
        <f>Bank2!GF9</f>
        <v>0.24652199999999999</v>
      </c>
      <c r="Y148" s="15">
        <f>Bank2!GG9</f>
        <v>6.3914000000000002E-3</v>
      </c>
      <c r="AA148" s="3">
        <f t="shared" si="106"/>
        <v>0.70710678118654746</v>
      </c>
      <c r="AC148" s="23">
        <f t="shared" si="177"/>
        <v>0.9077381531686749</v>
      </c>
      <c r="AD148" s="23">
        <f t="shared" si="178"/>
        <v>7.4179425945785138E-2</v>
      </c>
      <c r="AE148" s="23">
        <f t="shared" si="179"/>
        <v>0.75812882452225849</v>
      </c>
      <c r="AF148" s="23">
        <f t="shared" si="180"/>
        <v>6.6409792017799146E-2</v>
      </c>
      <c r="AG148" s="23">
        <f t="shared" si="181"/>
        <v>0.53752049521080891</v>
      </c>
      <c r="AH148" s="23">
        <f t="shared" si="182"/>
        <v>3.7982817572163222E-2</v>
      </c>
      <c r="AI148" s="23">
        <f t="shared" si="183"/>
        <v>0.75651298801891986</v>
      </c>
      <c r="AJ148" s="23">
        <f t="shared" si="184"/>
        <v>3.6877657635488455E-2</v>
      </c>
      <c r="AK148" s="23">
        <f t="shared" si="185"/>
        <v>0.11725425672989674</v>
      </c>
      <c r="AL148" s="23">
        <f t="shared" si="186"/>
        <v>8.5996121800326845E-3</v>
      </c>
      <c r="AM148" s="23">
        <f t="shared" si="187"/>
        <v>9.5784338719052856E-2</v>
      </c>
      <c r="AN148" s="23">
        <f t="shared" si="188"/>
        <v>9.115154269077835E-3</v>
      </c>
      <c r="AO148" s="23">
        <f t="shared" si="189"/>
        <v>0.25312013890632235</v>
      </c>
      <c r="AP148" s="23">
        <f t="shared" si="190"/>
        <v>1.2826681325465073E-2</v>
      </c>
      <c r="AQ148" s="23">
        <f t="shared" si="191"/>
        <v>0.21539344449530459</v>
      </c>
      <c r="AR148" s="23">
        <f t="shared" si="192"/>
        <v>1.0772823751919923E-2</v>
      </c>
      <c r="AS148" s="23">
        <f t="shared" si="191"/>
        <v>0.14211089663374271</v>
      </c>
      <c r="AT148" s="23">
        <f t="shared" si="192"/>
        <v>1.5073655309742865E-2</v>
      </c>
      <c r="AU148" s="23">
        <f t="shared" si="191"/>
        <v>7.3205665810214454E-2</v>
      </c>
      <c r="AV148" s="23">
        <f t="shared" si="192"/>
        <v>4.4399037633446759E-3</v>
      </c>
      <c r="AX148" s="3">
        <f t="shared" ref="AX148:AX211" si="193">D148</f>
        <v>90</v>
      </c>
      <c r="AY148" s="3">
        <f t="shared" ref="AY148:AY211" si="194">E148</f>
        <v>330</v>
      </c>
      <c r="AZ148" s="3">
        <f t="shared" si="123"/>
        <v>0.42552603003080325</v>
      </c>
      <c r="BA148" s="3">
        <f t="shared" si="124"/>
        <v>3.4773548431877459E-2</v>
      </c>
      <c r="BB148" s="3">
        <f t="shared" si="125"/>
        <v>0.6488251879091862</v>
      </c>
      <c r="BC148" s="3">
        <f t="shared" si="126"/>
        <v>5.683512404651149E-2</v>
      </c>
      <c r="BD148" s="3">
        <f t="shared" si="127"/>
        <v>0.64292857519880919</v>
      </c>
      <c r="BE148" s="3">
        <f t="shared" si="128"/>
        <v>4.5431270065581175E-2</v>
      </c>
      <c r="BF148" s="3">
        <f t="shared" si="129"/>
        <v>0.78049732225362134</v>
      </c>
      <c r="BG148" s="3">
        <f t="shared" si="130"/>
        <v>3.8046819408690327E-2</v>
      </c>
      <c r="BH148" s="3">
        <f t="shared" si="131"/>
        <v>0.41907425947939736</v>
      </c>
      <c r="BI148" s="3">
        <f t="shared" si="132"/>
        <v>3.0735567361609567E-2</v>
      </c>
      <c r="BJ148" s="3">
        <f t="shared" si="133"/>
        <v>0.66944132005112722</v>
      </c>
      <c r="BK148" s="3">
        <f t="shared" si="134"/>
        <v>6.3706248724639869E-2</v>
      </c>
      <c r="BL148" s="3">
        <f t="shared" si="135"/>
        <v>0.61265495481384191</v>
      </c>
      <c r="BM148" s="3">
        <f t="shared" si="136"/>
        <v>3.1045850013430409E-2</v>
      </c>
      <c r="BN148" s="3">
        <f t="shared" si="137"/>
        <v>0.57700914039559248</v>
      </c>
      <c r="BO148" s="3">
        <f t="shared" si="138"/>
        <v>2.8858899523583413E-2</v>
      </c>
      <c r="BP148" s="19">
        <f t="shared" si="141"/>
        <v>0.61446805547296102</v>
      </c>
      <c r="BQ148" s="19">
        <f t="shared" si="139"/>
        <v>6.5176421276960286E-2</v>
      </c>
      <c r="BR148" s="19">
        <f t="shared" si="142"/>
        <v>0.32685394464651202</v>
      </c>
      <c r="BS148" s="19">
        <f t="shared" si="140"/>
        <v>1.9823603034529246E-2</v>
      </c>
    </row>
    <row r="149" spans="2:71">
      <c r="B149" s="8">
        <v>45</v>
      </c>
      <c r="C149" s="8">
        <v>240</v>
      </c>
      <c r="D149" s="8">
        <v>90</v>
      </c>
      <c r="E149" s="8">
        <v>300</v>
      </c>
      <c r="F149" s="3">
        <f>Bank2!H10</f>
        <v>1.0688599999999999</v>
      </c>
      <c r="G149" s="3">
        <f>Bank2!I10</f>
        <v>2.9961999999999999E-2</v>
      </c>
      <c r="H149" s="3">
        <f>Bank2!AB10</f>
        <v>1.5653699999999999</v>
      </c>
      <c r="I149" s="3">
        <f>Bank2!AC10</f>
        <v>4.7605000000000001E-2</v>
      </c>
      <c r="J149" s="3">
        <f>Bank2!AV10</f>
        <v>0.602912</v>
      </c>
      <c r="K149" s="3">
        <f>Bank2!AW10</f>
        <v>1.3639E-2</v>
      </c>
      <c r="L149" s="3">
        <f>Bank2!BP10</f>
        <v>0.711538</v>
      </c>
      <c r="M149" s="3">
        <f>Bank2!BQ10</f>
        <v>1.3150999999999999E-2</v>
      </c>
      <c r="N149" s="3">
        <f>Bank2!CJ10</f>
        <v>0.15437899999999999</v>
      </c>
      <c r="O149" s="3">
        <f>Bank2!CK10</f>
        <v>4.8380999999999997E-3</v>
      </c>
      <c r="P149" s="3">
        <f>Bank2!DD10</f>
        <v>0.20608299999999999</v>
      </c>
      <c r="Q149" s="3">
        <f>Bank2!DE10</f>
        <v>4.6882E-3</v>
      </c>
      <c r="R149" s="3">
        <f>Bank2!DX10</f>
        <v>0.27831600000000001</v>
      </c>
      <c r="S149" s="3">
        <f>Bank2!DY10</f>
        <v>7.2411000000000003E-3</v>
      </c>
      <c r="T149" s="3">
        <f>Bank2!ER10</f>
        <v>0.31022899999999998</v>
      </c>
      <c r="U149" s="3">
        <f>Bank2!ES10</f>
        <v>7.7416999999999998E-3</v>
      </c>
      <c r="V149" s="15">
        <f>Bank2!FL10</f>
        <v>0.21265700000000001</v>
      </c>
      <c r="W149" s="15">
        <f>Bank2!FM10</f>
        <v>6.5653999999999999E-3</v>
      </c>
      <c r="X149" s="15">
        <f>Bank2!GF10</f>
        <v>0.239814</v>
      </c>
      <c r="Y149" s="15">
        <f>Bank2!GG10</f>
        <v>5.9598000000000003E-3</v>
      </c>
      <c r="AA149" s="3">
        <f t="shared" ref="AA149:AA212" si="195">SIN(PI()/180*B149)</f>
        <v>0.70710678118654746</v>
      </c>
      <c r="AC149" s="23">
        <f t="shared" si="177"/>
        <v>0.87994504216853475</v>
      </c>
      <c r="AD149" s="23">
        <f t="shared" si="178"/>
        <v>7.1938895494837743E-2</v>
      </c>
      <c r="AE149" s="23">
        <f t="shared" si="179"/>
        <v>1.2906718529549268</v>
      </c>
      <c r="AF149" s="23">
        <f t="shared" si="180"/>
        <v>0.11425927607674877</v>
      </c>
      <c r="AG149" s="23">
        <f t="shared" si="181"/>
        <v>0.48164904036343803</v>
      </c>
      <c r="AH149" s="23">
        <f t="shared" si="182"/>
        <v>3.4026541110977783E-2</v>
      </c>
      <c r="AI149" s="23">
        <f t="shared" si="183"/>
        <v>0.56441211775124012</v>
      </c>
      <c r="AJ149" s="23">
        <f t="shared" si="184"/>
        <v>2.6911656196051511E-2</v>
      </c>
      <c r="AK149" s="23">
        <f t="shared" si="185"/>
        <v>0.117539007822504</v>
      </c>
      <c r="AL149" s="23">
        <f t="shared" si="186"/>
        <v>8.7431355476298156E-3</v>
      </c>
      <c r="AM149" s="23">
        <f t="shared" si="187"/>
        <v>0.16048393395315907</v>
      </c>
      <c r="AN149" s="23">
        <f t="shared" si="188"/>
        <v>1.4657697202940707E-2</v>
      </c>
      <c r="AO149" s="23">
        <f t="shared" si="189"/>
        <v>0.2139651525446003</v>
      </c>
      <c r="AP149" s="23">
        <f t="shared" si="190"/>
        <v>1.1365300812692079E-2</v>
      </c>
      <c r="AQ149" s="23">
        <f t="shared" si="191"/>
        <v>0.24610353271557153</v>
      </c>
      <c r="AR149" s="23">
        <f t="shared" si="192"/>
        <v>1.2406987177790025E-2</v>
      </c>
      <c r="AS149" s="23">
        <f t="shared" si="191"/>
        <v>0.11119119380056007</v>
      </c>
      <c r="AT149" s="23">
        <f t="shared" si="192"/>
        <v>1.1957913444643923E-2</v>
      </c>
      <c r="AU149" s="23">
        <f t="shared" si="191"/>
        <v>7.1213699144947587E-2</v>
      </c>
      <c r="AV149" s="23">
        <f t="shared" si="192"/>
        <v>4.2869388374113786E-3</v>
      </c>
      <c r="AX149" s="3">
        <f t="shared" si="193"/>
        <v>90</v>
      </c>
      <c r="AY149" s="3">
        <f t="shared" si="194"/>
        <v>300</v>
      </c>
      <c r="AZ149" s="3">
        <f t="shared" si="123"/>
        <v>0.41249728143759806</v>
      </c>
      <c r="BA149" s="3">
        <f t="shared" si="124"/>
        <v>3.3723241110733479E-2</v>
      </c>
      <c r="BB149" s="3">
        <f t="shared" si="125"/>
        <v>1.1045885348710831</v>
      </c>
      <c r="BC149" s="3">
        <f t="shared" si="126"/>
        <v>9.7785882653361023E-2</v>
      </c>
      <c r="BD149" s="3">
        <f t="shared" si="127"/>
        <v>0.57610069574238609</v>
      </c>
      <c r="BE149" s="3">
        <f t="shared" si="128"/>
        <v>4.0699165502228719E-2</v>
      </c>
      <c r="BF149" s="3">
        <f t="shared" si="129"/>
        <v>0.58230612498264389</v>
      </c>
      <c r="BG149" s="3">
        <f t="shared" si="130"/>
        <v>2.7764857882258822E-2</v>
      </c>
      <c r="BH149" s="3">
        <f t="shared" si="131"/>
        <v>0.42009197820960281</v>
      </c>
      <c r="BI149" s="3">
        <f t="shared" si="132"/>
        <v>3.1248529113883598E-2</v>
      </c>
      <c r="BJ149" s="3">
        <f t="shared" si="133"/>
        <v>1.12162988260241</v>
      </c>
      <c r="BK149" s="3">
        <f t="shared" si="134"/>
        <v>0.102443346121828</v>
      </c>
      <c r="BL149" s="3">
        <f t="shared" si="135"/>
        <v>0.51788376630301647</v>
      </c>
      <c r="BM149" s="3">
        <f t="shared" si="136"/>
        <v>2.7508707469627844E-2</v>
      </c>
      <c r="BN149" s="3">
        <f t="shared" si="137"/>
        <v>0.65927720406377588</v>
      </c>
      <c r="BO149" s="3">
        <f t="shared" si="138"/>
        <v>3.3236596513557405E-2</v>
      </c>
      <c r="BP149" s="19">
        <f t="shared" si="141"/>
        <v>0.48077549476332443</v>
      </c>
      <c r="BQ149" s="19">
        <f t="shared" si="139"/>
        <v>5.1704380141808795E-2</v>
      </c>
      <c r="BR149" s="19">
        <f t="shared" si="142"/>
        <v>0.31796006799173554</v>
      </c>
      <c r="BS149" s="19">
        <f t="shared" si="140"/>
        <v>1.9140634183955885E-2</v>
      </c>
    </row>
    <row r="150" spans="2:71">
      <c r="B150" s="8">
        <v>45</v>
      </c>
      <c r="C150" s="8">
        <v>270</v>
      </c>
      <c r="D150" s="8">
        <v>90</v>
      </c>
      <c r="E150" s="8">
        <v>270</v>
      </c>
      <c r="F150" s="3">
        <f>Bank2!H11</f>
        <v>1.07561</v>
      </c>
      <c r="G150" s="3">
        <f>Bank2!I11</f>
        <v>3.2384000000000003E-2</v>
      </c>
      <c r="H150" s="3">
        <f>Bank2!AB11</f>
        <v>1.0202</v>
      </c>
      <c r="I150" s="3">
        <f>Bank2!AC11</f>
        <v>2.8365999999999999E-2</v>
      </c>
      <c r="J150" s="3">
        <f>Bank2!AV11</f>
        <v>0.78583599999999998</v>
      </c>
      <c r="K150" s="3">
        <f>Bank2!AW11</f>
        <v>1.8859000000000001E-2</v>
      </c>
      <c r="L150" s="3">
        <f>Bank2!BP11</f>
        <v>1.0362100000000001</v>
      </c>
      <c r="M150" s="3">
        <f>Bank2!BQ11</f>
        <v>1.9189000000000001E-2</v>
      </c>
      <c r="N150" s="3">
        <f>Bank2!CJ11</f>
        <v>0.14271400000000001</v>
      </c>
      <c r="O150" s="3">
        <f>Bank2!CK11</f>
        <v>4.2353E-3</v>
      </c>
      <c r="P150" s="3">
        <f>Bank2!DD11</f>
        <v>0.133076</v>
      </c>
      <c r="Q150" s="3">
        <f>Bank2!DE11</f>
        <v>4.6369999999999996E-3</v>
      </c>
      <c r="R150" s="3">
        <f>Bank2!DX11</f>
        <v>0.39170500000000003</v>
      </c>
      <c r="S150" s="3">
        <f>Bank2!DY11</f>
        <v>7.9158000000000006E-3</v>
      </c>
      <c r="T150" s="3">
        <f>Bank2!ER11</f>
        <v>0.24022299999999999</v>
      </c>
      <c r="U150" s="3">
        <f>Bank2!ES11</f>
        <v>6.8374000000000004E-3</v>
      </c>
      <c r="V150" s="15">
        <f>Bank2!FL11</f>
        <v>0.19984099999999999</v>
      </c>
      <c r="W150" s="15">
        <f>Bank2!FM11</f>
        <v>4.8570000000000002E-3</v>
      </c>
      <c r="X150" s="15">
        <f>Bank2!GF11</f>
        <v>0.20406299999999999</v>
      </c>
      <c r="Y150" s="15">
        <f>Bank2!GG11</f>
        <v>5.6984999999999996E-3</v>
      </c>
      <c r="AA150" s="3">
        <f t="shared" si="195"/>
        <v>0.70710678118654746</v>
      </c>
      <c r="AC150" s="23">
        <f t="shared" si="177"/>
        <v>0.88550201785724758</v>
      </c>
      <c r="AD150" s="23">
        <f t="shared" si="178"/>
        <v>7.3043877487668871E-2</v>
      </c>
      <c r="AE150" s="23">
        <f t="shared" si="179"/>
        <v>0.84117072921074021</v>
      </c>
      <c r="AF150" s="23">
        <f t="shared" si="180"/>
        <v>7.3741738661574588E-2</v>
      </c>
      <c r="AG150" s="23">
        <f t="shared" si="181"/>
        <v>0.62778175800621427</v>
      </c>
      <c r="AH150" s="23">
        <f t="shared" si="182"/>
        <v>4.4634498210666805E-2</v>
      </c>
      <c r="AI150" s="23">
        <f t="shared" si="183"/>
        <v>0.82195115444995559</v>
      </c>
      <c r="AJ150" s="23">
        <f t="shared" si="184"/>
        <v>3.9202802534550128E-2</v>
      </c>
      <c r="AK150" s="23">
        <f t="shared" si="185"/>
        <v>0.10865766692607698</v>
      </c>
      <c r="AL150" s="23">
        <f t="shared" si="186"/>
        <v>8.0080764740092583E-3</v>
      </c>
      <c r="AM150" s="23">
        <f t="shared" si="187"/>
        <v>0.10363086714940388</v>
      </c>
      <c r="AN150" s="23">
        <f t="shared" si="188"/>
        <v>9.8523478029185034E-3</v>
      </c>
      <c r="AO150" s="23">
        <f t="shared" si="189"/>
        <v>0.30113690940327781</v>
      </c>
      <c r="AP150" s="23">
        <f t="shared" si="190"/>
        <v>1.5215449729853973E-2</v>
      </c>
      <c r="AQ150" s="23">
        <f t="shared" si="191"/>
        <v>0.19056802858382918</v>
      </c>
      <c r="AR150" s="23">
        <f t="shared" si="192"/>
        <v>9.9551048101755336E-3</v>
      </c>
      <c r="AS150" s="23">
        <f t="shared" si="191"/>
        <v>0.10449013839327051</v>
      </c>
      <c r="AT150" s="23">
        <f t="shared" si="192"/>
        <v>1.1059774306497251E-2</v>
      </c>
      <c r="AU150" s="23">
        <f t="shared" si="191"/>
        <v>6.059730077733344E-2</v>
      </c>
      <c r="AV150" s="23">
        <f t="shared" si="192"/>
        <v>3.7285977701346437E-3</v>
      </c>
      <c r="AX150" s="3">
        <f t="shared" si="193"/>
        <v>90</v>
      </c>
      <c r="AY150" s="3">
        <f t="shared" si="194"/>
        <v>270</v>
      </c>
      <c r="AZ150" s="3">
        <f t="shared" si="123"/>
        <v>0.41510225931094324</v>
      </c>
      <c r="BA150" s="3">
        <f t="shared" si="124"/>
        <v>3.4241230355785718E-2</v>
      </c>
      <c r="BB150" s="3">
        <f t="shared" si="125"/>
        <v>0.71989448071413087</v>
      </c>
      <c r="BC150" s="3">
        <f t="shared" si="126"/>
        <v>6.3109983285487781E-2</v>
      </c>
      <c r="BD150" s="3">
        <f t="shared" si="127"/>
        <v>0.75089012383136133</v>
      </c>
      <c r="BE150" s="3">
        <f t="shared" si="128"/>
        <v>5.338734912432181E-2</v>
      </c>
      <c r="BF150" s="3">
        <f t="shared" si="129"/>
        <v>0.84801012703223921</v>
      </c>
      <c r="BG150" s="3">
        <f t="shared" si="130"/>
        <v>4.0445680229734042E-2</v>
      </c>
      <c r="BH150" s="3">
        <f t="shared" si="131"/>
        <v>0.38834949428487853</v>
      </c>
      <c r="BI150" s="3">
        <f t="shared" si="132"/>
        <v>2.8621380679854903E-2</v>
      </c>
      <c r="BJ150" s="3">
        <f t="shared" si="133"/>
        <v>0.72428108217173826</v>
      </c>
      <c r="BK150" s="3">
        <f t="shared" si="134"/>
        <v>6.8858529557052059E-2</v>
      </c>
      <c r="BL150" s="3">
        <f t="shared" si="135"/>
        <v>0.72887530964703096</v>
      </c>
      <c r="BM150" s="3">
        <f t="shared" si="136"/>
        <v>3.6827653093876887E-2</v>
      </c>
      <c r="BN150" s="3">
        <f t="shared" si="137"/>
        <v>0.51050529702836434</v>
      </c>
      <c r="BO150" s="3">
        <f t="shared" si="138"/>
        <v>2.666834398106592E-2</v>
      </c>
      <c r="BP150" s="19">
        <f t="shared" si="141"/>
        <v>0.45180104886741335</v>
      </c>
      <c r="BQ150" s="19">
        <f t="shared" si="139"/>
        <v>4.7820949505356744E-2</v>
      </c>
      <c r="BR150" s="19">
        <f t="shared" si="142"/>
        <v>0.27055920569523689</v>
      </c>
      <c r="BS150" s="19">
        <f t="shared" si="140"/>
        <v>1.6647712655577674E-2</v>
      </c>
    </row>
    <row r="151" spans="2:71">
      <c r="B151" s="8">
        <v>45</v>
      </c>
      <c r="C151" s="8">
        <v>300</v>
      </c>
      <c r="D151" s="8">
        <v>90</v>
      </c>
      <c r="E151" s="8">
        <v>240</v>
      </c>
      <c r="F151" s="3">
        <f>Bank2!H12</f>
        <v>2.1369699999999998</v>
      </c>
      <c r="G151" s="3">
        <f>Bank2!I12</f>
        <v>5.7246999999999999E-2</v>
      </c>
      <c r="H151" s="3">
        <f>Bank2!AB12</f>
        <v>1.6913800000000001</v>
      </c>
      <c r="I151" s="3">
        <f>Bank2!AC12</f>
        <v>4.7711999999999997E-2</v>
      </c>
      <c r="J151" s="3">
        <f>Bank2!AV12</f>
        <v>0.84343599999999996</v>
      </c>
      <c r="K151" s="3">
        <f>Bank2!AW12</f>
        <v>1.9338999999999999E-2</v>
      </c>
      <c r="L151" s="3">
        <f>Bank2!BP12</f>
        <v>0.855244</v>
      </c>
      <c r="M151" s="3">
        <f>Bank2!BQ12</f>
        <v>1.6330000000000001E-2</v>
      </c>
      <c r="N151" s="3">
        <f>Bank2!CJ12</f>
        <v>0.33263999999999999</v>
      </c>
      <c r="O151" s="3">
        <f>Bank2!CK12</f>
        <v>7.9912999999999998E-3</v>
      </c>
      <c r="P151" s="3">
        <f>Bank2!DD12</f>
        <v>0.242672</v>
      </c>
      <c r="Q151" s="3">
        <f>Bank2!DE12</f>
        <v>5.1072000000000001E-3</v>
      </c>
      <c r="R151" s="3">
        <f>Bank2!DX12</f>
        <v>0.37423000000000001</v>
      </c>
      <c r="S151" s="3">
        <f>Bank2!DY12</f>
        <v>8.9046999999999998E-3</v>
      </c>
      <c r="T151" s="3">
        <f>Bank2!ER12</f>
        <v>0.55971199999999999</v>
      </c>
      <c r="U151" s="3">
        <f>Bank2!ES12</f>
        <v>1.0581999999999999E-2</v>
      </c>
      <c r="V151" s="15">
        <f>Bank2!FL12</f>
        <v>0.20512900000000001</v>
      </c>
      <c r="W151" s="15">
        <f>Bank2!FM12</f>
        <v>6.1111999999999998E-3</v>
      </c>
      <c r="X151" s="15">
        <f>Bank2!GF12</f>
        <v>0.340194</v>
      </c>
      <c r="Y151" s="15">
        <f>Bank2!GG12</f>
        <v>7.4244000000000003E-3</v>
      </c>
      <c r="AA151" s="3">
        <f t="shared" si="195"/>
        <v>0.70710678118654746</v>
      </c>
      <c r="AC151" s="23">
        <f t="shared" si="177"/>
        <v>1.7592726425938789</v>
      </c>
      <c r="AD151" s="23">
        <f t="shared" si="178"/>
        <v>0.14309233270807123</v>
      </c>
      <c r="AE151" s="23">
        <f t="shared" si="179"/>
        <v>1.3945690530998449</v>
      </c>
      <c r="AF151" s="23">
        <f t="shared" si="180"/>
        <v>0.12243584755305312</v>
      </c>
      <c r="AG151" s="23">
        <f t="shared" si="181"/>
        <v>0.67379673983595734</v>
      </c>
      <c r="AH151" s="23">
        <f t="shared" si="182"/>
        <v>4.7667623743028832E-2</v>
      </c>
      <c r="AI151" s="23">
        <f t="shared" si="183"/>
        <v>0.67840379183408561</v>
      </c>
      <c r="AJ151" s="23">
        <f t="shared" si="184"/>
        <v>3.2509923566562814E-2</v>
      </c>
      <c r="AK151" s="23">
        <f t="shared" si="185"/>
        <v>0.25326097177775303</v>
      </c>
      <c r="AL151" s="23">
        <f t="shared" si="186"/>
        <v>1.8136262779699135E-2</v>
      </c>
      <c r="AM151" s="23">
        <f t="shared" si="187"/>
        <v>0.18897704915146338</v>
      </c>
      <c r="AN151" s="23">
        <f t="shared" si="188"/>
        <v>1.718274822651281E-2</v>
      </c>
      <c r="AO151" s="23">
        <f t="shared" si="189"/>
        <v>0.28770239237688733</v>
      </c>
      <c r="AP151" s="23">
        <f t="shared" si="190"/>
        <v>1.4979181100586032E-2</v>
      </c>
      <c r="AQ151" s="23">
        <f t="shared" si="191"/>
        <v>0.44401748548104142</v>
      </c>
      <c r="AR151" s="23">
        <f t="shared" si="192"/>
        <v>2.1184060199639171E-2</v>
      </c>
      <c r="AS151" s="23">
        <f t="shared" si="191"/>
        <v>0.10725505576169647</v>
      </c>
      <c r="AT151" s="23">
        <f t="shared" si="192"/>
        <v>1.1501852315897204E-2</v>
      </c>
      <c r="AU151" s="23">
        <f t="shared" si="191"/>
        <v>0.10102193019138292</v>
      </c>
      <c r="AV151" s="23">
        <f t="shared" si="192"/>
        <v>5.9615822099457205E-3</v>
      </c>
      <c r="AX151" s="3">
        <f t="shared" si="193"/>
        <v>90</v>
      </c>
      <c r="AY151" s="3">
        <f t="shared" si="194"/>
        <v>240</v>
      </c>
      <c r="AZ151" s="3">
        <f t="shared" si="123"/>
        <v>0.82470512088926873</v>
      </c>
      <c r="BA151" s="3">
        <f t="shared" si="124"/>
        <v>6.7078278083347223E-2</v>
      </c>
      <c r="BB151" s="3">
        <f t="shared" si="125"/>
        <v>1.1935062995395673</v>
      </c>
      <c r="BC151" s="3">
        <f t="shared" si="126"/>
        <v>0.10478359247914051</v>
      </c>
      <c r="BD151" s="3">
        <f t="shared" si="127"/>
        <v>0.80592867021086856</v>
      </c>
      <c r="BE151" s="3">
        <f t="shared" si="128"/>
        <v>5.7015272327800501E-2</v>
      </c>
      <c r="BF151" s="3">
        <f t="shared" si="129"/>
        <v>0.69991176796552856</v>
      </c>
      <c r="BG151" s="3">
        <f t="shared" si="130"/>
        <v>3.3540611585293222E-2</v>
      </c>
      <c r="BH151" s="3">
        <f t="shared" si="131"/>
        <v>0.90517101180628379</v>
      </c>
      <c r="BI151" s="3">
        <f t="shared" si="132"/>
        <v>6.4820170338329902E-2</v>
      </c>
      <c r="BJ151" s="3">
        <f t="shared" si="133"/>
        <v>1.3207696261743671</v>
      </c>
      <c r="BK151" s="3">
        <f t="shared" si="134"/>
        <v>0.12009104837693914</v>
      </c>
      <c r="BL151" s="3">
        <f t="shared" si="135"/>
        <v>0.69635824696955206</v>
      </c>
      <c r="BM151" s="3">
        <f t="shared" si="136"/>
        <v>3.6255785730760236E-2</v>
      </c>
      <c r="BN151" s="3">
        <f t="shared" si="137"/>
        <v>1.1894612123332899</v>
      </c>
      <c r="BO151" s="3">
        <f t="shared" si="138"/>
        <v>5.674915684886938E-2</v>
      </c>
      <c r="BP151" s="19">
        <f t="shared" si="141"/>
        <v>0.46375617292309201</v>
      </c>
      <c r="BQ151" s="19">
        <f t="shared" si="139"/>
        <v>4.9732434277023778E-2</v>
      </c>
      <c r="BR151" s="19">
        <f t="shared" si="142"/>
        <v>0.4510500111352152</v>
      </c>
      <c r="BS151" s="19">
        <f t="shared" si="140"/>
        <v>2.6617702879813764E-2</v>
      </c>
    </row>
    <row r="152" spans="2:71">
      <c r="B152" s="8">
        <v>45</v>
      </c>
      <c r="C152" s="8">
        <v>330</v>
      </c>
      <c r="D152" s="8">
        <v>90</v>
      </c>
      <c r="E152" s="8">
        <v>210</v>
      </c>
      <c r="F152" s="3">
        <f>Bank2!H13</f>
        <v>1.37083</v>
      </c>
      <c r="G152" s="3">
        <f>Bank2!I13</f>
        <v>3.4868000000000003E-2</v>
      </c>
      <c r="H152" s="3">
        <f>Bank2!AB13</f>
        <v>1.2055499999999999</v>
      </c>
      <c r="I152" s="3">
        <f>Bank2!AC13</f>
        <v>3.2245999999999997E-2</v>
      </c>
      <c r="J152" s="3">
        <f>Bank2!AV13</f>
        <v>1.5579000000000001</v>
      </c>
      <c r="K152" s="3">
        <f>Bank2!AW13</f>
        <v>3.4355999999999998E-2</v>
      </c>
      <c r="L152" s="3">
        <f>Bank2!BP13</f>
        <v>0.96293399999999996</v>
      </c>
      <c r="M152" s="3">
        <f>Bank2!BQ13</f>
        <v>1.7136999999999999E-2</v>
      </c>
      <c r="N152" s="3">
        <f>Bank2!CJ13</f>
        <v>0.17876600000000001</v>
      </c>
      <c r="O152" s="3">
        <f>Bank2!CK13</f>
        <v>5.1142000000000002E-3</v>
      </c>
      <c r="P152" s="3">
        <f>Bank2!DD13</f>
        <v>0.14996300000000001</v>
      </c>
      <c r="Q152" s="3">
        <f>Bank2!DE13</f>
        <v>4.4088E-3</v>
      </c>
      <c r="R152" s="3">
        <f>Bank2!DX13</f>
        <v>0.49979800000000002</v>
      </c>
      <c r="S152" s="3">
        <f>Bank2!DY13</f>
        <v>9.6237000000000007E-3</v>
      </c>
      <c r="T152" s="3">
        <f>Bank2!ER13</f>
        <v>0.41348200000000002</v>
      </c>
      <c r="U152" s="3">
        <f>Bank2!ES13</f>
        <v>9.1027E-3</v>
      </c>
      <c r="V152" s="15">
        <f>Bank2!FL13</f>
        <v>0.24516399999999999</v>
      </c>
      <c r="W152" s="15">
        <f>Bank2!FM13</f>
        <v>7.8758999999999999E-3</v>
      </c>
      <c r="X152" s="15">
        <f>Bank2!GF13</f>
        <v>0.24554200000000001</v>
      </c>
      <c r="Y152" s="15">
        <f>Bank2!GG13</f>
        <v>7.4565999999999999E-3</v>
      </c>
      <c r="AA152" s="3">
        <f t="shared" si="195"/>
        <v>0.70710678118654746</v>
      </c>
      <c r="AC152" s="23">
        <f t="shared" si="177"/>
        <v>1.1285435530901078</v>
      </c>
      <c r="AD152" s="23">
        <f t="shared" si="178"/>
        <v>9.129971749111053E-2</v>
      </c>
      <c r="AE152" s="23">
        <f t="shared" si="179"/>
        <v>0.99399468006274028</v>
      </c>
      <c r="AF152" s="23">
        <f t="shared" si="180"/>
        <v>8.6811816250963833E-2</v>
      </c>
      <c r="AG152" s="23">
        <f t="shared" si="181"/>
        <v>1.244561461676331</v>
      </c>
      <c r="AH152" s="23">
        <f t="shared" si="182"/>
        <v>8.7698953950504047E-2</v>
      </c>
      <c r="AI152" s="23">
        <f t="shared" si="183"/>
        <v>0.76382655345838535</v>
      </c>
      <c r="AJ152" s="23">
        <f t="shared" si="184"/>
        <v>3.6220060854795053E-2</v>
      </c>
      <c r="AK152" s="23">
        <f t="shared" si="185"/>
        <v>0.13610645406692459</v>
      </c>
      <c r="AL152" s="23">
        <f t="shared" si="186"/>
        <v>9.9733825221726743E-3</v>
      </c>
      <c r="AM152" s="23">
        <f t="shared" si="187"/>
        <v>0.11678135599451482</v>
      </c>
      <c r="AN152" s="23">
        <f t="shared" si="188"/>
        <v>1.0885601170622211E-2</v>
      </c>
      <c r="AO152" s="23">
        <f t="shared" si="189"/>
        <v>0.38423718115913624</v>
      </c>
      <c r="AP152" s="23">
        <f t="shared" si="190"/>
        <v>1.9270639232746391E-2</v>
      </c>
      <c r="AQ152" s="23">
        <f t="shared" si="191"/>
        <v>0.3280137605262563</v>
      </c>
      <c r="AR152" s="23">
        <f t="shared" si="192"/>
        <v>1.6080863901251841E-2</v>
      </c>
      <c r="AS152" s="23">
        <f t="shared" si="191"/>
        <v>0.12818801091391541</v>
      </c>
      <c r="AT152" s="23">
        <f t="shared" si="192"/>
        <v>1.3832735477139755E-2</v>
      </c>
      <c r="AU152" s="23">
        <f t="shared" si="191"/>
        <v>7.2914651002229741E-2</v>
      </c>
      <c r="AV152" s="23">
        <f t="shared" si="192"/>
        <v>4.5700841042701978E-3</v>
      </c>
      <c r="AX152" s="3">
        <f t="shared" si="193"/>
        <v>90</v>
      </c>
      <c r="AY152" s="3">
        <f t="shared" si="194"/>
        <v>210</v>
      </c>
      <c r="AZ152" s="3">
        <f t="shared" si="123"/>
        <v>0.52903434342486633</v>
      </c>
      <c r="BA152" s="3">
        <f t="shared" si="124"/>
        <v>4.2799133418937624E-2</v>
      </c>
      <c r="BB152" s="3">
        <f t="shared" si="125"/>
        <v>0.85068495513126863</v>
      </c>
      <c r="BC152" s="3">
        <f t="shared" si="126"/>
        <v>7.429567531252157E-2</v>
      </c>
      <c r="BD152" s="3">
        <f t="shared" si="127"/>
        <v>1.4886206841082334</v>
      </c>
      <c r="BE152" s="3">
        <f t="shared" si="128"/>
        <v>0.10489676954124394</v>
      </c>
      <c r="BF152" s="3">
        <f t="shared" si="129"/>
        <v>0.78804275548746117</v>
      </c>
      <c r="BG152" s="3">
        <f t="shared" si="130"/>
        <v>3.7368374313123814E-2</v>
      </c>
      <c r="BH152" s="3">
        <f t="shared" si="131"/>
        <v>0.48645322599976593</v>
      </c>
      <c r="BI152" s="3">
        <f t="shared" si="132"/>
        <v>3.5645510973748663E-2</v>
      </c>
      <c r="BJ152" s="3">
        <f t="shared" si="133"/>
        <v>0.81619047706363568</v>
      </c>
      <c r="BK152" s="3">
        <f t="shared" si="134"/>
        <v>7.6079986714591041E-2</v>
      </c>
      <c r="BL152" s="3">
        <f t="shared" si="135"/>
        <v>0.93001218266544161</v>
      </c>
      <c r="BM152" s="3">
        <f t="shared" si="136"/>
        <v>4.6642881358173897E-2</v>
      </c>
      <c r="BN152" s="3">
        <f t="shared" si="137"/>
        <v>0.8787033349258071</v>
      </c>
      <c r="BO152" s="3">
        <f t="shared" si="138"/>
        <v>4.3078402308024323E-2</v>
      </c>
      <c r="BP152" s="19">
        <f t="shared" si="141"/>
        <v>0.55426740430907828</v>
      </c>
      <c r="BQ152" s="19">
        <f t="shared" si="139"/>
        <v>5.9810853860250202E-2</v>
      </c>
      <c r="BR152" s="19">
        <f t="shared" si="142"/>
        <v>0.32555460071066217</v>
      </c>
      <c r="BS152" s="19">
        <f t="shared" si="140"/>
        <v>2.0404841624138487E-2</v>
      </c>
    </row>
    <row r="153" spans="2:71">
      <c r="B153" s="8">
        <v>50</v>
      </c>
      <c r="C153" s="8">
        <v>330</v>
      </c>
      <c r="D153" s="8">
        <v>85</v>
      </c>
      <c r="E153" s="8">
        <v>210</v>
      </c>
      <c r="F153" s="3">
        <f>Bank2!H14</f>
        <v>1.6035699999999999</v>
      </c>
      <c r="G153" s="3">
        <f>Bank2!I14</f>
        <v>3.9673E-2</v>
      </c>
      <c r="H153" s="3">
        <f>Bank2!AB14</f>
        <v>1.28715</v>
      </c>
      <c r="I153" s="3">
        <f>Bank2!AC14</f>
        <v>3.5406E-2</v>
      </c>
      <c r="J153" s="3">
        <f>Bank2!AV14</f>
        <v>0.80066999999999999</v>
      </c>
      <c r="K153" s="3">
        <f>Bank2!AW14</f>
        <v>1.7801000000000001E-2</v>
      </c>
      <c r="L153" s="3">
        <f>Bank2!BP14</f>
        <v>0.95838500000000004</v>
      </c>
      <c r="M153" s="3">
        <f>Bank2!BQ14</f>
        <v>1.7214E-2</v>
      </c>
      <c r="N153" s="3">
        <f>Bank2!CJ14</f>
        <v>0.230349</v>
      </c>
      <c r="O153" s="3">
        <f>Bank2!CK14</f>
        <v>6.1774999999999998E-3</v>
      </c>
      <c r="P153" s="3">
        <f>Bank2!DD14</f>
        <v>0.149751</v>
      </c>
      <c r="Q153" s="3">
        <f>Bank2!DE14</f>
        <v>4.5240000000000002E-3</v>
      </c>
      <c r="R153" s="3">
        <f>Bank2!DX14</f>
        <v>0.59262599999999999</v>
      </c>
      <c r="S153" s="3">
        <f>Bank2!DY14</f>
        <v>1.2323000000000001E-2</v>
      </c>
      <c r="T153" s="3">
        <f>Bank2!ER14</f>
        <v>0.44769999999999999</v>
      </c>
      <c r="U153" s="3">
        <f>Bank2!ES14</f>
        <v>1.1502E-2</v>
      </c>
      <c r="V153" s="15">
        <f>Bank2!FL14</f>
        <v>0.22669500000000001</v>
      </c>
      <c r="W153" s="15">
        <f>Bank2!FM14</f>
        <v>6.8500000000000002E-3</v>
      </c>
      <c r="X153" s="15">
        <f>Bank2!GF14</f>
        <v>0.25570399999999999</v>
      </c>
      <c r="Y153" s="15">
        <f>Bank2!GG14</f>
        <v>7.4422999999999998E-3</v>
      </c>
      <c r="AA153" s="3">
        <f t="shared" si="195"/>
        <v>0.76604444311897801</v>
      </c>
      <c r="AC153" s="23">
        <f t="shared" si="177"/>
        <v>1.4301829988478747</v>
      </c>
      <c r="AD153" s="23">
        <f t="shared" si="178"/>
        <v>0.11539372352453107</v>
      </c>
      <c r="AE153" s="23">
        <f t="shared" si="179"/>
        <v>1.1497328974349645</v>
      </c>
      <c r="AF153" s="23">
        <f t="shared" si="180"/>
        <v>0.10068422092583472</v>
      </c>
      <c r="AG153" s="23">
        <f t="shared" si="181"/>
        <v>0.69294584054592412</v>
      </c>
      <c r="AH153" s="23">
        <f t="shared" si="182"/>
        <v>4.8868096496682362E-2</v>
      </c>
      <c r="AI153" s="23">
        <f t="shared" si="183"/>
        <v>0.82358267624412607</v>
      </c>
      <c r="AJ153" s="23">
        <f t="shared" si="184"/>
        <v>3.9104795729978867E-2</v>
      </c>
      <c r="AK153" s="23">
        <f t="shared" si="185"/>
        <v>0.18999802763277662</v>
      </c>
      <c r="AL153" s="23">
        <f t="shared" si="186"/>
        <v>1.3793110074794092E-2</v>
      </c>
      <c r="AM153" s="23">
        <f t="shared" si="187"/>
        <v>0.12633628132626729</v>
      </c>
      <c r="AN153" s="23">
        <f t="shared" si="188"/>
        <v>1.1808960618297153E-2</v>
      </c>
      <c r="AO153" s="23">
        <f t="shared" si="189"/>
        <v>0.49357657406369326</v>
      </c>
      <c r="AP153" s="23">
        <f t="shared" si="190"/>
        <v>2.5055734254145399E-2</v>
      </c>
      <c r="AQ153" s="23">
        <f t="shared" si="191"/>
        <v>0.38476141541983538</v>
      </c>
      <c r="AR153" s="23">
        <f t="shared" si="192"/>
        <v>1.9539069573356948E-2</v>
      </c>
      <c r="AS153" s="23">
        <f t="shared" si="191"/>
        <v>0.12841081901204182</v>
      </c>
      <c r="AT153" s="23">
        <f t="shared" si="192"/>
        <v>1.3785815731064395E-2</v>
      </c>
      <c r="AU153" s="23">
        <f t="shared" si="191"/>
        <v>8.2261286766646319E-2</v>
      </c>
      <c r="AV153" s="23">
        <f t="shared" si="192"/>
        <v>5.1063830476857398E-3</v>
      </c>
      <c r="AX153" s="3">
        <f t="shared" si="193"/>
        <v>85</v>
      </c>
      <c r="AY153" s="3">
        <f t="shared" si="194"/>
        <v>210</v>
      </c>
      <c r="AZ153" s="3">
        <f t="shared" si="123"/>
        <v>0.6704357325875222</v>
      </c>
      <c r="BA153" s="3">
        <f t="shared" si="124"/>
        <v>5.4093829691370866E-2</v>
      </c>
      <c r="BB153" s="3">
        <f t="shared" si="125"/>
        <v>0.98396953010419708</v>
      </c>
      <c r="BC153" s="3">
        <f t="shared" si="126"/>
        <v>8.6168018480052871E-2</v>
      </c>
      <c r="BD153" s="3">
        <f t="shared" si="127"/>
        <v>0.8288329206450199</v>
      </c>
      <c r="BE153" s="3">
        <f t="shared" si="128"/>
        <v>5.8451158482743779E-2</v>
      </c>
      <c r="BF153" s="3">
        <f t="shared" si="129"/>
        <v>0.84969337426224789</v>
      </c>
      <c r="BG153" s="3">
        <f t="shared" si="130"/>
        <v>4.0344566237321543E-2</v>
      </c>
      <c r="BH153" s="3">
        <f t="shared" si="131"/>
        <v>0.67906517812969169</v>
      </c>
      <c r="BI153" s="3">
        <f t="shared" si="132"/>
        <v>4.9297463066330753E-2</v>
      </c>
      <c r="BJ153" s="3">
        <f t="shared" si="133"/>
        <v>0.88297030675834109</v>
      </c>
      <c r="BK153" s="3">
        <f t="shared" si="134"/>
        <v>8.2533390014124783E-2</v>
      </c>
      <c r="BL153" s="3">
        <f t="shared" si="135"/>
        <v>1.1946585324531436</v>
      </c>
      <c r="BM153" s="3">
        <f t="shared" si="136"/>
        <v>6.0645193241546776E-2</v>
      </c>
      <c r="BN153" s="3">
        <f t="shared" si="137"/>
        <v>1.0307224256011669</v>
      </c>
      <c r="BO153" s="3">
        <f t="shared" si="138"/>
        <v>5.2342455291846814E-2</v>
      </c>
      <c r="BP153" s="19">
        <f t="shared" si="141"/>
        <v>0.55523079601261682</v>
      </c>
      <c r="BQ153" s="19">
        <f t="shared" si="139"/>
        <v>5.9607979303709216E-2</v>
      </c>
      <c r="BR153" s="19">
        <f t="shared" si="142"/>
        <v>0.36728613521638975</v>
      </c>
      <c r="BS153" s="19">
        <f t="shared" si="140"/>
        <v>2.279934788571077E-2</v>
      </c>
    </row>
    <row r="154" spans="2:71">
      <c r="B154" s="8">
        <v>50</v>
      </c>
      <c r="C154" s="8">
        <v>300</v>
      </c>
      <c r="D154" s="8">
        <v>85</v>
      </c>
      <c r="E154" s="8">
        <v>240</v>
      </c>
      <c r="F154" s="3">
        <f>Bank2!H15</f>
        <v>1.58148</v>
      </c>
      <c r="G154" s="3">
        <f>Bank2!I15</f>
        <v>4.0133000000000002E-2</v>
      </c>
      <c r="H154" s="3">
        <f>Bank2!AB15</f>
        <v>2.0259800000000001</v>
      </c>
      <c r="I154" s="3">
        <f>Bank2!AC15</f>
        <v>5.2786E-2</v>
      </c>
      <c r="J154" s="3">
        <f>Bank2!AV15</f>
        <v>0.69608000000000003</v>
      </c>
      <c r="K154" s="3">
        <f>Bank2!AW15</f>
        <v>1.5389999999999999E-2</v>
      </c>
      <c r="L154" s="3">
        <f>Bank2!BP15</f>
        <v>0.89178500000000005</v>
      </c>
      <c r="M154" s="3">
        <f>Bank2!BQ15</f>
        <v>1.5502999999999999E-2</v>
      </c>
      <c r="N154" s="3">
        <f>Bank2!CJ15</f>
        <v>0.22012699999999999</v>
      </c>
      <c r="O154" s="3">
        <f>Bank2!CK15</f>
        <v>6.0410999999999998E-3</v>
      </c>
      <c r="P154" s="3">
        <f>Bank2!DD15</f>
        <v>0.25569900000000001</v>
      </c>
      <c r="Q154" s="3">
        <f>Bank2!DE15</f>
        <v>5.0127000000000001E-3</v>
      </c>
      <c r="R154" s="3">
        <f>Bank2!DX15</f>
        <v>0.38952599999999998</v>
      </c>
      <c r="S154" s="3">
        <f>Bank2!DY15</f>
        <v>8.7276999999999997E-3</v>
      </c>
      <c r="T154" s="3">
        <f>Bank2!ER15</f>
        <v>0.52536000000000005</v>
      </c>
      <c r="U154" s="3">
        <f>Bank2!ES15</f>
        <v>9.9705999999999996E-3</v>
      </c>
      <c r="V154" s="15">
        <f>Bank2!FL15</f>
        <v>0.207095</v>
      </c>
      <c r="W154" s="15">
        <f>Bank2!FM15</f>
        <v>4.8783000000000003E-3</v>
      </c>
      <c r="X154" s="15">
        <f>Bank2!GF15</f>
        <v>0.23450099999999999</v>
      </c>
      <c r="Y154" s="15">
        <f>Bank2!GG15</f>
        <v>6.6271999999999998E-3</v>
      </c>
      <c r="AA154" s="3">
        <f t="shared" si="195"/>
        <v>0.76604444311897801</v>
      </c>
      <c r="AC154" s="23">
        <f t="shared" si="177"/>
        <v>1.4104814938031622</v>
      </c>
      <c r="AD154" s="23">
        <f t="shared" si="178"/>
        <v>0.11408257413653611</v>
      </c>
      <c r="AE154" s="23">
        <f t="shared" si="179"/>
        <v>1.8096848506741945</v>
      </c>
      <c r="AF154" s="23">
        <f t="shared" si="180"/>
        <v>0.15767138757400975</v>
      </c>
      <c r="AG154" s="23">
        <f t="shared" si="181"/>
        <v>0.60242764270824034</v>
      </c>
      <c r="AH154" s="23">
        <f t="shared" si="182"/>
        <v>4.2461228703071126E-2</v>
      </c>
      <c r="AI154" s="23">
        <f t="shared" si="183"/>
        <v>0.76635034660847989</v>
      </c>
      <c r="AJ154" s="23">
        <f t="shared" si="184"/>
        <v>3.6222304977896434E-2</v>
      </c>
      <c r="AK154" s="23">
        <f t="shared" si="185"/>
        <v>0.18156664812402146</v>
      </c>
      <c r="AL154" s="23">
        <f t="shared" si="186"/>
        <v>1.3223414265719751E-2</v>
      </c>
      <c r="AM154" s="23">
        <f t="shared" si="187"/>
        <v>0.21571849803236859</v>
      </c>
      <c r="AN154" s="23">
        <f t="shared" si="188"/>
        <v>1.9544569039328125E-2</v>
      </c>
      <c r="AO154" s="23">
        <f t="shared" si="189"/>
        <v>0.32442199395357979</v>
      </c>
      <c r="AP154" s="23">
        <f t="shared" si="190"/>
        <v>1.6689882952650933E-2</v>
      </c>
      <c r="AQ154" s="23">
        <f t="shared" si="191"/>
        <v>0.45150381327890271</v>
      </c>
      <c r="AR154" s="23">
        <f t="shared" si="192"/>
        <v>2.1554216849696189E-2</v>
      </c>
      <c r="AS154" s="23">
        <f t="shared" si="191"/>
        <v>0.11730844775270206</v>
      </c>
      <c r="AT154" s="23">
        <f t="shared" si="192"/>
        <v>1.2396663634634902E-2</v>
      </c>
      <c r="AU154" s="23">
        <f t="shared" si="191"/>
        <v>7.5440173044087414E-2</v>
      </c>
      <c r="AV154" s="23">
        <f t="shared" si="192"/>
        <v>4.6534379462515162E-3</v>
      </c>
      <c r="AX154" s="3">
        <f t="shared" si="193"/>
        <v>85</v>
      </c>
      <c r="AY154" s="3">
        <f t="shared" si="194"/>
        <v>240</v>
      </c>
      <c r="AZ154" s="3">
        <f t="shared" si="123"/>
        <v>0.66120013617897233</v>
      </c>
      <c r="BA154" s="3">
        <f t="shared" si="124"/>
        <v>5.3479194080976795E-2</v>
      </c>
      <c r="BB154" s="3">
        <f t="shared" si="125"/>
        <v>1.548772550674359</v>
      </c>
      <c r="BC154" s="3">
        <f t="shared" si="126"/>
        <v>0.1349390293068925</v>
      </c>
      <c r="BD154" s="3">
        <f t="shared" si="127"/>
        <v>0.7205640518597991</v>
      </c>
      <c r="BE154" s="3">
        <f t="shared" si="128"/>
        <v>5.0787900209367375E-2</v>
      </c>
      <c r="BF154" s="3">
        <f t="shared" si="129"/>
        <v>0.79064656246337206</v>
      </c>
      <c r="BG154" s="3">
        <f t="shared" si="130"/>
        <v>3.7370689583448552E-2</v>
      </c>
      <c r="BH154" s="3">
        <f t="shared" si="131"/>
        <v>0.64893088516188324</v>
      </c>
      <c r="BI154" s="3">
        <f t="shared" si="132"/>
        <v>4.7261333581784103E-2</v>
      </c>
      <c r="BJ154" s="3">
        <f t="shared" si="133"/>
        <v>1.5076668901563337</v>
      </c>
      <c r="BK154" s="3">
        <f t="shared" si="134"/>
        <v>0.13659792688964539</v>
      </c>
      <c r="BL154" s="3">
        <f t="shared" si="135"/>
        <v>0.78523480156514092</v>
      </c>
      <c r="BM154" s="3">
        <f t="shared" si="136"/>
        <v>4.0396388570207394E-2</v>
      </c>
      <c r="BN154" s="3">
        <f t="shared" si="137"/>
        <v>1.2095160453737528</v>
      </c>
      <c r="BO154" s="3">
        <f t="shared" si="138"/>
        <v>5.7740755135259052E-2</v>
      </c>
      <c r="BP154" s="19">
        <f t="shared" si="141"/>
        <v>0.50722566311666717</v>
      </c>
      <c r="BQ154" s="19">
        <f t="shared" si="139"/>
        <v>5.3601475878084205E-2</v>
      </c>
      <c r="BR154" s="19">
        <f t="shared" si="142"/>
        <v>0.33683073395167307</v>
      </c>
      <c r="BS154" s="19">
        <f t="shared" si="140"/>
        <v>2.0777005878796963E-2</v>
      </c>
    </row>
    <row r="155" spans="2:71">
      <c r="B155" s="8">
        <v>50</v>
      </c>
      <c r="C155" s="8">
        <v>270</v>
      </c>
      <c r="D155" s="8">
        <v>85</v>
      </c>
      <c r="E155" s="8">
        <v>270</v>
      </c>
      <c r="F155" s="3">
        <f>Bank2!H16</f>
        <v>1.12222</v>
      </c>
      <c r="G155" s="3">
        <f>Bank2!I16</f>
        <v>3.3474999999999998E-2</v>
      </c>
      <c r="H155" s="3">
        <f>Bank2!AB16</f>
        <v>1.0000500000000001</v>
      </c>
      <c r="I155" s="3">
        <f>Bank2!AC16</f>
        <v>2.7394999999999999E-2</v>
      </c>
      <c r="J155" s="3">
        <f>Bank2!AV16</f>
        <v>0.94707699999999995</v>
      </c>
      <c r="K155" s="3">
        <f>Bank2!AW16</f>
        <v>2.1017999999999998E-2</v>
      </c>
      <c r="L155" s="3">
        <f>Bank2!BP16</f>
        <v>1.0885199999999999</v>
      </c>
      <c r="M155" s="3">
        <f>Bank2!BQ16</f>
        <v>1.9406E-2</v>
      </c>
      <c r="N155" s="3">
        <f>Bank2!CJ16</f>
        <v>0.17086599999999999</v>
      </c>
      <c r="O155" s="3">
        <f>Bank2!CK16</f>
        <v>5.4996999999999997E-3</v>
      </c>
      <c r="P155" s="3">
        <f>Bank2!DD16</f>
        <v>0.11672100000000001</v>
      </c>
      <c r="Q155" s="3">
        <f>Bank2!DE16</f>
        <v>4.2542999999999999E-3</v>
      </c>
      <c r="R155" s="3">
        <f>Bank2!DX16</f>
        <v>0.32093300000000002</v>
      </c>
      <c r="S155" s="3">
        <f>Bank2!DY16</f>
        <v>8.2115999999999995E-3</v>
      </c>
      <c r="T155" s="3">
        <f>Bank2!ER16</f>
        <v>0.38792500000000002</v>
      </c>
      <c r="U155" s="3">
        <f>Bank2!ES16</f>
        <v>8.9478000000000005E-3</v>
      </c>
      <c r="V155" s="15">
        <f>Bank2!FL16</f>
        <v>0.20763799999999999</v>
      </c>
      <c r="W155" s="15">
        <f>Bank2!FM16</f>
        <v>5.1530999999999999E-3</v>
      </c>
      <c r="X155" s="15">
        <f>Bank2!GF16</f>
        <v>0.28671000000000002</v>
      </c>
      <c r="Y155" s="15">
        <f>Bank2!GG16</f>
        <v>8.3187999999999995E-3</v>
      </c>
      <c r="AA155" s="3">
        <f t="shared" si="195"/>
        <v>0.76604444311897801</v>
      </c>
      <c r="AC155" s="23">
        <f t="shared" si="177"/>
        <v>1.0008792662416122</v>
      </c>
      <c r="AD155" s="23">
        <f t="shared" si="178"/>
        <v>8.2459934135670154E-2</v>
      </c>
      <c r="AE155" s="23">
        <f t="shared" si="179"/>
        <v>0.89328390947429304</v>
      </c>
      <c r="AF155" s="23">
        <f t="shared" si="180"/>
        <v>7.8194681575198183E-2</v>
      </c>
      <c r="AG155" s="23">
        <f t="shared" si="181"/>
        <v>0.81965487382656033</v>
      </c>
      <c r="AH155" s="23">
        <f t="shared" si="182"/>
        <v>5.7793539008553434E-2</v>
      </c>
      <c r="AI155" s="23">
        <f t="shared" si="183"/>
        <v>0.93541344527017434</v>
      </c>
      <c r="AJ155" s="23">
        <f t="shared" si="184"/>
        <v>4.4367548277284515E-2</v>
      </c>
      <c r="AK155" s="23">
        <f t="shared" si="185"/>
        <v>0.14093485532605746</v>
      </c>
      <c r="AL155" s="23">
        <f t="shared" si="186"/>
        <v>1.0534350770171919E-2</v>
      </c>
      <c r="AM155" s="23">
        <f t="shared" si="187"/>
        <v>9.8470775438449468E-2</v>
      </c>
      <c r="AN155" s="23">
        <f t="shared" si="188"/>
        <v>9.4207943225187527E-3</v>
      </c>
      <c r="AO155" s="23">
        <f t="shared" si="189"/>
        <v>0.26729338679704107</v>
      </c>
      <c r="AP155" s="23">
        <f t="shared" si="190"/>
        <v>1.4141906746011821E-2</v>
      </c>
      <c r="AQ155" s="23">
        <f t="shared" si="191"/>
        <v>0.33338970756475245</v>
      </c>
      <c r="AR155" s="23">
        <f t="shared" si="192"/>
        <v>1.6504742204644648E-2</v>
      </c>
      <c r="AS155" s="23">
        <f t="shared" si="191"/>
        <v>0.11761602875238683</v>
      </c>
      <c r="AT155" s="23">
        <f t="shared" si="192"/>
        <v>1.2463089897186575E-2</v>
      </c>
      <c r="AU155" s="23">
        <f t="shared" si="191"/>
        <v>9.2236075809784615E-2</v>
      </c>
      <c r="AV155" s="23">
        <f t="shared" si="192"/>
        <v>5.7216626749597016E-3</v>
      </c>
      <c r="AX155" s="3">
        <f t="shared" si="193"/>
        <v>85</v>
      </c>
      <c r="AY155" s="3">
        <f t="shared" si="194"/>
        <v>270</v>
      </c>
      <c r="AZ155" s="3">
        <f t="shared" si="123"/>
        <v>0.46918836584893031</v>
      </c>
      <c r="BA155" s="3">
        <f t="shared" si="124"/>
        <v>3.8655253485674591E-2</v>
      </c>
      <c r="BB155" s="3">
        <f t="shared" si="125"/>
        <v>0.76449421480068547</v>
      </c>
      <c r="BC155" s="3">
        <f t="shared" si="126"/>
        <v>6.6920920726761493E-2</v>
      </c>
      <c r="BD155" s="3">
        <f t="shared" si="127"/>
        <v>0.9803896686346727</v>
      </c>
      <c r="BE155" s="3">
        <f t="shared" si="128"/>
        <v>6.9126885433258678E-2</v>
      </c>
      <c r="BF155" s="3">
        <f t="shared" si="129"/>
        <v>0.96506960329297942</v>
      </c>
      <c r="BG155" s="3">
        <f t="shared" si="130"/>
        <v>4.5774168023289499E-2</v>
      </c>
      <c r="BH155" s="3">
        <f t="shared" si="131"/>
        <v>0.50371024283286625</v>
      </c>
      <c r="BI155" s="3">
        <f t="shared" si="132"/>
        <v>3.7650447593348568E-2</v>
      </c>
      <c r="BJ155" s="3">
        <f t="shared" si="133"/>
        <v>0.68821695464564747</v>
      </c>
      <c r="BK155" s="3">
        <f t="shared" si="134"/>
        <v>6.5842381662156155E-2</v>
      </c>
      <c r="BL155" s="3">
        <f t="shared" si="135"/>
        <v>0.64696005034504844</v>
      </c>
      <c r="BM155" s="3">
        <f t="shared" si="136"/>
        <v>3.4229237056739893E-2</v>
      </c>
      <c r="BN155" s="3">
        <f t="shared" si="137"/>
        <v>0.89310475084059149</v>
      </c>
      <c r="BO155" s="3">
        <f t="shared" si="138"/>
        <v>4.4213913446936252E-2</v>
      </c>
      <c r="BP155" s="19">
        <f t="shared" si="141"/>
        <v>0.50855560123720289</v>
      </c>
      <c r="BQ155" s="19">
        <f t="shared" si="139"/>
        <v>5.3888693940522155E-2</v>
      </c>
      <c r="BR155" s="19">
        <f t="shared" si="142"/>
        <v>0.41182229385496943</v>
      </c>
      <c r="BS155" s="19">
        <f t="shared" si="140"/>
        <v>2.5546492809663767E-2</v>
      </c>
    </row>
    <row r="156" spans="2:71">
      <c r="B156" s="8">
        <v>50</v>
      </c>
      <c r="C156" s="8">
        <v>240</v>
      </c>
      <c r="D156" s="8">
        <v>85</v>
      </c>
      <c r="E156" s="8">
        <v>300</v>
      </c>
      <c r="F156" s="3">
        <f>Bank2!H17</f>
        <v>1.2326600000000001</v>
      </c>
      <c r="G156" s="3">
        <f>Bank2!I17</f>
        <v>3.5657000000000001E-2</v>
      </c>
      <c r="H156" s="3">
        <f>Bank2!AB17</f>
        <v>1.55983</v>
      </c>
      <c r="I156" s="3">
        <f>Bank2!AC17</f>
        <v>4.2882000000000003E-2</v>
      </c>
      <c r="J156" s="3">
        <f>Bank2!AV17</f>
        <v>0.68540000000000001</v>
      </c>
      <c r="K156" s="3">
        <f>Bank2!AW17</f>
        <v>1.5113E-2</v>
      </c>
      <c r="L156" s="3">
        <f>Bank2!BP17</f>
        <v>0.78945299999999996</v>
      </c>
      <c r="M156" s="3">
        <f>Bank2!BQ17</f>
        <v>1.461E-2</v>
      </c>
      <c r="N156" s="3">
        <f>Bank2!CJ17</f>
        <v>0.16447999999999999</v>
      </c>
      <c r="O156" s="3">
        <f>Bank2!CK17</f>
        <v>4.2992000000000004E-3</v>
      </c>
      <c r="P156" s="3">
        <f>Bank2!DD17</f>
        <v>0.193076</v>
      </c>
      <c r="Q156" s="3">
        <f>Bank2!DE17</f>
        <v>4.4111999999999997E-3</v>
      </c>
      <c r="R156" s="3">
        <f>Bank2!DX17</f>
        <v>0.44579299999999999</v>
      </c>
      <c r="S156" s="3">
        <f>Bank2!DY17</f>
        <v>9.6135999999999999E-3</v>
      </c>
      <c r="T156" s="3">
        <f>Bank2!ER17</f>
        <v>0.34414299999999998</v>
      </c>
      <c r="U156" s="3">
        <f>Bank2!ES17</f>
        <v>9.0410999999999998E-3</v>
      </c>
      <c r="V156" s="15">
        <f>Bank2!FL17</f>
        <v>0.203322</v>
      </c>
      <c r="W156" s="15">
        <f>Bank2!FM17</f>
        <v>6.2703000000000004E-3</v>
      </c>
      <c r="X156" s="15">
        <f>Bank2!GF17</f>
        <v>0.23946100000000001</v>
      </c>
      <c r="Y156" s="15">
        <f>Bank2!GG17</f>
        <v>7.1498000000000004E-3</v>
      </c>
      <c r="AA156" s="3">
        <f t="shared" si="195"/>
        <v>0.76604444311897801</v>
      </c>
      <c r="AC156" s="23">
        <f t="shared" si="177"/>
        <v>1.0993778727213788</v>
      </c>
      <c r="AD156" s="23">
        <f t="shared" si="178"/>
        <v>9.0220537039801083E-2</v>
      </c>
      <c r="AE156" s="23">
        <f t="shared" si="179"/>
        <v>1.393301375446514</v>
      </c>
      <c r="AF156" s="23">
        <f t="shared" si="180"/>
        <v>0.1220070352445963</v>
      </c>
      <c r="AG156" s="23">
        <f t="shared" si="181"/>
        <v>0.59318455682138249</v>
      </c>
      <c r="AH156" s="23">
        <f t="shared" si="182"/>
        <v>4.1798661400293681E-2</v>
      </c>
      <c r="AI156" s="23">
        <f t="shared" si="183"/>
        <v>0.67841192684459173</v>
      </c>
      <c r="AJ156" s="23">
        <f t="shared" si="184"/>
        <v>3.2353576576483196E-2</v>
      </c>
      <c r="AK156" s="23">
        <f t="shared" si="185"/>
        <v>0.13566751140677449</v>
      </c>
      <c r="AL156" s="23">
        <f t="shared" si="186"/>
        <v>9.8152290110862309E-3</v>
      </c>
      <c r="AM156" s="23">
        <f t="shared" si="187"/>
        <v>0.16288708491663087</v>
      </c>
      <c r="AN156" s="23">
        <f t="shared" si="188"/>
        <v>1.4881166370095884E-2</v>
      </c>
      <c r="AO156" s="23">
        <f t="shared" si="189"/>
        <v>0.37128472541126445</v>
      </c>
      <c r="AP156" s="23">
        <f t="shared" si="190"/>
        <v>1.8966856793378922E-2</v>
      </c>
      <c r="AQ156" s="23">
        <f t="shared" si="191"/>
        <v>0.29576267095561404</v>
      </c>
      <c r="AR156" s="23">
        <f t="shared" si="192"/>
        <v>1.5107023825536194E-2</v>
      </c>
      <c r="AS156" s="23">
        <f t="shared" si="191"/>
        <v>0.11517124128527917</v>
      </c>
      <c r="AT156" s="23">
        <f t="shared" si="192"/>
        <v>1.2384821248821044E-2</v>
      </c>
      <c r="AU156" s="23">
        <f t="shared" si="191"/>
        <v>7.7035830454071488E-2</v>
      </c>
      <c r="AV156" s="23">
        <f t="shared" si="192"/>
        <v>4.809473925381569E-3</v>
      </c>
      <c r="AX156" s="3">
        <f t="shared" si="193"/>
        <v>85</v>
      </c>
      <c r="AY156" s="3">
        <f t="shared" si="194"/>
        <v>300</v>
      </c>
      <c r="AZ156" s="3">
        <f t="shared" si="123"/>
        <v>0.51536216699697246</v>
      </c>
      <c r="BA156" s="3">
        <f t="shared" si="124"/>
        <v>4.2293239322132782E-2</v>
      </c>
      <c r="BB156" s="3">
        <f t="shared" si="125"/>
        <v>1.1924213900030529</v>
      </c>
      <c r="BC156" s="3">
        <f t="shared" si="126"/>
        <v>0.10441660441904718</v>
      </c>
      <c r="BD156" s="3">
        <f t="shared" si="127"/>
        <v>0.7095083914847522</v>
      </c>
      <c r="BE156" s="3">
        <f t="shared" si="128"/>
        <v>4.9995403075316788E-2</v>
      </c>
      <c r="BF156" s="3">
        <f t="shared" si="129"/>
        <v>0.69992016088675679</v>
      </c>
      <c r="BG156" s="3">
        <f t="shared" si="130"/>
        <v>3.3379307801971389E-2</v>
      </c>
      <c r="BH156" s="3">
        <f t="shared" si="131"/>
        <v>0.4848844166841258</v>
      </c>
      <c r="BI156" s="3">
        <f t="shared" si="132"/>
        <v>3.508026014711732E-2</v>
      </c>
      <c r="BJ156" s="3">
        <f t="shared" si="133"/>
        <v>1.1384256195128815</v>
      </c>
      <c r="BK156" s="3">
        <f t="shared" si="134"/>
        <v>0.1040051828088242</v>
      </c>
      <c r="BL156" s="3">
        <f t="shared" si="135"/>
        <v>0.89866190676393587</v>
      </c>
      <c r="BM156" s="3">
        <f t="shared" si="136"/>
        <v>4.5907602776753736E-2</v>
      </c>
      <c r="BN156" s="3">
        <f t="shared" si="137"/>
        <v>0.79230714253665935</v>
      </c>
      <c r="BO156" s="3">
        <f t="shared" si="138"/>
        <v>4.0469619917789072E-2</v>
      </c>
      <c r="BP156" s="19">
        <f t="shared" si="141"/>
        <v>0.49798467503419686</v>
      </c>
      <c r="BQ156" s="19">
        <f t="shared" si="139"/>
        <v>5.3550271023596829E-2</v>
      </c>
      <c r="BR156" s="19">
        <f t="shared" si="142"/>
        <v>0.34395514041646558</v>
      </c>
      <c r="BS156" s="19">
        <f t="shared" si="140"/>
        <v>2.1473686589517614E-2</v>
      </c>
    </row>
    <row r="157" spans="2:71">
      <c r="B157" s="8">
        <v>50</v>
      </c>
      <c r="C157" s="8">
        <v>210</v>
      </c>
      <c r="D157" s="8">
        <v>85</v>
      </c>
      <c r="E157" s="8">
        <v>330</v>
      </c>
      <c r="F157" s="3">
        <f>Bank2!H18</f>
        <v>1.21299</v>
      </c>
      <c r="G157" s="3">
        <f>Bank2!I18</f>
        <v>3.1581999999999999E-2</v>
      </c>
      <c r="H157" s="3">
        <f>Bank2!AB18</f>
        <v>1.1217299999999999</v>
      </c>
      <c r="I157" s="3">
        <f>Bank2!AC18</f>
        <v>3.0800000000000001E-2</v>
      </c>
      <c r="J157" s="3">
        <f>Bank2!AV18</f>
        <v>0.54481400000000002</v>
      </c>
      <c r="K157" s="3">
        <f>Bank2!AW18</f>
        <v>1.2886999999999999E-2</v>
      </c>
      <c r="L157" s="3">
        <f>Bank2!BP18</f>
        <v>1.11686</v>
      </c>
      <c r="M157" s="3">
        <f>Bank2!BQ18</f>
        <v>1.967E-2</v>
      </c>
      <c r="N157" s="3">
        <f>Bank2!CJ18</f>
        <v>0.17693200000000001</v>
      </c>
      <c r="O157" s="3">
        <f>Bank2!CK18</f>
        <v>4.3200000000000001E-3</v>
      </c>
      <c r="P157" s="3">
        <f>Bank2!DD18</f>
        <v>0.18198900000000001</v>
      </c>
      <c r="Q157" s="3">
        <f>Bank2!DE18</f>
        <v>4.3867000000000003E-3</v>
      </c>
      <c r="R157" s="3">
        <f>Bank2!DX18</f>
        <v>0.32831300000000002</v>
      </c>
      <c r="S157" s="3">
        <f>Bank2!DY18</f>
        <v>7.0698000000000002E-3</v>
      </c>
      <c r="T157" s="3">
        <f>Bank2!ER18</f>
        <v>0.29737400000000003</v>
      </c>
      <c r="U157" s="3">
        <f>Bank2!ES18</f>
        <v>7.0650000000000001E-3</v>
      </c>
      <c r="V157" s="15">
        <f>Bank2!FL18</f>
        <v>0.235676</v>
      </c>
      <c r="W157" s="15">
        <f>Bank2!FM18</f>
        <v>6.2605999999999998E-3</v>
      </c>
      <c r="X157" s="15">
        <f>Bank2!GF18</f>
        <v>0.35155599999999998</v>
      </c>
      <c r="Y157" s="15">
        <f>Bank2!GG18</f>
        <v>8.2033000000000002E-3</v>
      </c>
      <c r="AA157" s="3">
        <f t="shared" si="195"/>
        <v>0.76604444311897801</v>
      </c>
      <c r="AC157" s="23">
        <f t="shared" si="177"/>
        <v>1.0818347036752267</v>
      </c>
      <c r="AD157" s="23">
        <f t="shared" si="178"/>
        <v>8.7727474033952299E-2</v>
      </c>
      <c r="AE157" s="23">
        <f t="shared" si="179"/>
        <v>1.0019732611115428</v>
      </c>
      <c r="AF157" s="23">
        <f t="shared" si="180"/>
        <v>8.772901022666646E-2</v>
      </c>
      <c r="AG157" s="23">
        <f t="shared" si="181"/>
        <v>0.47151335153207569</v>
      </c>
      <c r="AH157" s="23">
        <f t="shared" si="182"/>
        <v>3.3469498720113927E-2</v>
      </c>
      <c r="AI157" s="23">
        <f t="shared" si="183"/>
        <v>0.95976726241543286</v>
      </c>
      <c r="AJ157" s="23">
        <f t="shared" si="184"/>
        <v>4.5445157392839178E-2</v>
      </c>
      <c r="AK157" s="23">
        <f t="shared" si="185"/>
        <v>0.14593825467061908</v>
      </c>
      <c r="AL157" s="23">
        <f t="shared" si="186"/>
        <v>1.047012440423843E-2</v>
      </c>
      <c r="AM157" s="23">
        <f t="shared" si="187"/>
        <v>0.15353362249524918</v>
      </c>
      <c r="AN157" s="23">
        <f t="shared" si="188"/>
        <v>1.407615879014582E-2</v>
      </c>
      <c r="AO157" s="23">
        <f t="shared" si="189"/>
        <v>0.27343991954550312</v>
      </c>
      <c r="AP157" s="23">
        <f t="shared" si="190"/>
        <v>1.3964885995272736E-2</v>
      </c>
      <c r="AQ157" s="23">
        <f t="shared" si="191"/>
        <v>0.25556855293513098</v>
      </c>
      <c r="AR157" s="23">
        <f t="shared" si="192"/>
        <v>1.273552037478525E-2</v>
      </c>
      <c r="AS157" s="23">
        <f t="shared" si="191"/>
        <v>0.13349808412837497</v>
      </c>
      <c r="AT157" s="23">
        <f t="shared" si="192"/>
        <v>1.4202442523917974E-2</v>
      </c>
      <c r="AU157" s="23">
        <f t="shared" si="191"/>
        <v>0.11309736621458839</v>
      </c>
      <c r="AV157" s="23">
        <f t="shared" si="192"/>
        <v>6.7392224289220494E-3</v>
      </c>
      <c r="AX157" s="3">
        <f t="shared" si="193"/>
        <v>85</v>
      </c>
      <c r="AY157" s="3">
        <f t="shared" si="194"/>
        <v>330</v>
      </c>
      <c r="AZ157" s="3">
        <f t="shared" si="123"/>
        <v>0.50713834710760275</v>
      </c>
      <c r="BA157" s="3">
        <f t="shared" si="124"/>
        <v>4.1124550752866085E-2</v>
      </c>
      <c r="BB157" s="3">
        <f t="shared" si="125"/>
        <v>0.85751321990737728</v>
      </c>
      <c r="BC157" s="3">
        <f t="shared" si="126"/>
        <v>7.5080632346716164E-2</v>
      </c>
      <c r="BD157" s="3">
        <f t="shared" si="127"/>
        <v>0.56397739246917677</v>
      </c>
      <c r="BE157" s="3">
        <f t="shared" si="128"/>
        <v>4.0032886776348732E-2</v>
      </c>
      <c r="BF157" s="3">
        <f t="shared" si="129"/>
        <v>0.99019552891430296</v>
      </c>
      <c r="BG157" s="3">
        <f t="shared" si="130"/>
        <v>4.6885941439538469E-2</v>
      </c>
      <c r="BH157" s="3">
        <f t="shared" si="131"/>
        <v>0.52159271408533403</v>
      </c>
      <c r="BI157" s="3">
        <f t="shared" si="132"/>
        <v>3.7420898428198582E-2</v>
      </c>
      <c r="BJ157" s="3">
        <f t="shared" si="133"/>
        <v>1.0730538237250087</v>
      </c>
      <c r="BK157" s="3">
        <f t="shared" si="134"/>
        <v>9.8378946367879416E-2</v>
      </c>
      <c r="BL157" s="3">
        <f t="shared" si="135"/>
        <v>0.66183719034481936</v>
      </c>
      <c r="BM157" s="3">
        <f t="shared" si="136"/>
        <v>3.3800773954144554E-2</v>
      </c>
      <c r="BN157" s="3">
        <f t="shared" si="137"/>
        <v>0.68463267945213635</v>
      </c>
      <c r="BO157" s="3">
        <f t="shared" si="138"/>
        <v>3.4116691346683874E-2</v>
      </c>
      <c r="BP157" s="19">
        <f t="shared" si="141"/>
        <v>0.57722743369315366</v>
      </c>
      <c r="BQ157" s="19">
        <f t="shared" si="139"/>
        <v>6.1409416500481429E-2</v>
      </c>
      <c r="BR157" s="19">
        <f t="shared" si="142"/>
        <v>0.50496529014850411</v>
      </c>
      <c r="BS157" s="19">
        <f t="shared" si="140"/>
        <v>3.0089767101552256E-2</v>
      </c>
    </row>
    <row r="158" spans="2:71">
      <c r="B158" s="8">
        <v>50</v>
      </c>
      <c r="C158" s="8">
        <v>180</v>
      </c>
      <c r="D158" s="8">
        <v>85</v>
      </c>
      <c r="E158" s="8">
        <v>0</v>
      </c>
      <c r="F158" s="3">
        <f>Bank2!H19</f>
        <v>1.5542100000000001</v>
      </c>
      <c r="G158" s="3">
        <f>Bank2!I19</f>
        <v>4.2398999999999999E-2</v>
      </c>
      <c r="H158" s="3">
        <f>Bank2!AB19</f>
        <v>1.02607</v>
      </c>
      <c r="I158" s="3">
        <f>Bank2!AC19</f>
        <v>2.9935E-2</v>
      </c>
      <c r="J158" s="3">
        <f>Bank2!AV19</f>
        <v>0.82897500000000002</v>
      </c>
      <c r="K158" s="3">
        <f>Bank2!AW19</f>
        <v>1.9761999999999998E-2</v>
      </c>
      <c r="L158" s="3">
        <f>Bank2!BP19</f>
        <v>0.67433100000000001</v>
      </c>
      <c r="M158" s="3">
        <f>Bank2!BQ19</f>
        <v>1.2168E-2</v>
      </c>
      <c r="N158" s="3">
        <f>Bank2!CJ19</f>
        <v>0.22747300000000001</v>
      </c>
      <c r="O158" s="3">
        <f>Bank2!CK19</f>
        <v>6.6962999999999996E-3</v>
      </c>
      <c r="P158" s="3">
        <f>Bank2!DD19</f>
        <v>0.130688</v>
      </c>
      <c r="Q158" s="3">
        <f>Bank2!DE19</f>
        <v>3.8046E-3</v>
      </c>
      <c r="R158" s="3">
        <f>Bank2!DX19</f>
        <v>0.32963999999999999</v>
      </c>
      <c r="S158" s="3">
        <f>Bank2!DY19</f>
        <v>7.7435000000000004E-3</v>
      </c>
      <c r="T158" s="3">
        <f>Bank2!ER19</f>
        <v>0.32114900000000002</v>
      </c>
      <c r="U158" s="3">
        <f>Bank2!ES19</f>
        <v>7.9780000000000007E-3</v>
      </c>
      <c r="V158" s="15">
        <f>Bank2!FL19</f>
        <v>0.18675</v>
      </c>
      <c r="W158" s="15">
        <f>Bank2!FM19</f>
        <v>5.8043000000000001E-3</v>
      </c>
      <c r="X158" s="15">
        <f>Bank2!GF19</f>
        <v>0.28592099999999998</v>
      </c>
      <c r="Y158" s="15">
        <f>Bank2!GG19</f>
        <v>7.5938999999999998E-3</v>
      </c>
      <c r="AA158" s="3">
        <f t="shared" si="195"/>
        <v>0.76604444311897801</v>
      </c>
      <c r="AC158" s="23">
        <f t="shared" si="177"/>
        <v>1.3861600794722746</v>
      </c>
      <c r="AD158" s="23">
        <f t="shared" si="178"/>
        <v>0.11297092087049049</v>
      </c>
      <c r="AE158" s="23">
        <f t="shared" si="179"/>
        <v>0.91652599469455298</v>
      </c>
      <c r="AF158" s="23">
        <f t="shared" si="180"/>
        <v>8.0754848914736679E-2</v>
      </c>
      <c r="AG158" s="23">
        <f t="shared" si="181"/>
        <v>0.71744261451853752</v>
      </c>
      <c r="AH158" s="23">
        <f t="shared" si="182"/>
        <v>5.0970745189202853E-2</v>
      </c>
      <c r="AI158" s="23">
        <f t="shared" si="183"/>
        <v>0.57948249362665083</v>
      </c>
      <c r="AJ158" s="23">
        <f t="shared" si="184"/>
        <v>2.7532844876085448E-2</v>
      </c>
      <c r="AK158" s="23">
        <f t="shared" si="185"/>
        <v>0.18762582576746847</v>
      </c>
      <c r="AL158" s="23">
        <f t="shared" si="186"/>
        <v>1.3810034408812738E-2</v>
      </c>
      <c r="AM158" s="23">
        <f t="shared" si="187"/>
        <v>0.11025392774650734</v>
      </c>
      <c r="AN158" s="23">
        <f t="shared" si="188"/>
        <v>1.0267214665036814E-2</v>
      </c>
      <c r="AO158" s="23">
        <f t="shared" si="189"/>
        <v>0.27454512943130377</v>
      </c>
      <c r="AP158" s="23">
        <f t="shared" si="190"/>
        <v>1.4256206284196877E-2</v>
      </c>
      <c r="AQ158" s="23">
        <f t="shared" si="191"/>
        <v>0.27600121465415395</v>
      </c>
      <c r="AR158" s="23">
        <f t="shared" si="192"/>
        <v>1.3898863330777911E-2</v>
      </c>
      <c r="AS158" s="23">
        <f t="shared" si="191"/>
        <v>0.10578407309600479</v>
      </c>
      <c r="AT158" s="23">
        <f t="shared" si="192"/>
        <v>1.1382729324606485E-2</v>
      </c>
      <c r="AU158" s="23">
        <f t="shared" si="191"/>
        <v>9.1982250467752866E-2</v>
      </c>
      <c r="AV158" s="23">
        <f t="shared" si="192"/>
        <v>5.6038413384557235E-3</v>
      </c>
      <c r="AX158" s="3">
        <f t="shared" si="193"/>
        <v>85</v>
      </c>
      <c r="AY158" s="3">
        <f t="shared" si="194"/>
        <v>0</v>
      </c>
      <c r="AZ158" s="3">
        <f t="shared" si="123"/>
        <v>0.64979883631201185</v>
      </c>
      <c r="BA158" s="3">
        <f t="shared" si="124"/>
        <v>5.2958077501906141E-2</v>
      </c>
      <c r="BB158" s="3">
        <f t="shared" si="125"/>
        <v>0.78438535971255352</v>
      </c>
      <c r="BC158" s="3">
        <f t="shared" si="126"/>
        <v>6.9111974544299418E-2</v>
      </c>
      <c r="BD158" s="3">
        <f t="shared" si="127"/>
        <v>0.85813352616147154</v>
      </c>
      <c r="BE158" s="3">
        <f t="shared" si="128"/>
        <v>6.0966137799942942E-2</v>
      </c>
      <c r="BF158" s="3">
        <f t="shared" si="129"/>
        <v>0.59785428899621329</v>
      </c>
      <c r="BG158" s="3">
        <f t="shared" si="130"/>
        <v>2.8405740602131736E-2</v>
      </c>
      <c r="BH158" s="3">
        <f t="shared" si="131"/>
        <v>0.6705867759994415</v>
      </c>
      <c r="BI158" s="3">
        <f t="shared" si="132"/>
        <v>4.9357951725283102E-2</v>
      </c>
      <c r="BJ158" s="3">
        <f t="shared" si="133"/>
        <v>0.77056996914634357</v>
      </c>
      <c r="BK158" s="3">
        <f t="shared" si="134"/>
        <v>7.1758053879463088E-2</v>
      </c>
      <c r="BL158" s="3">
        <f t="shared" si="135"/>
        <v>0.66451225332309793</v>
      </c>
      <c r="BM158" s="3">
        <f t="shared" si="136"/>
        <v>3.450588900037653E-2</v>
      </c>
      <c r="BN158" s="3">
        <f t="shared" si="137"/>
        <v>0.73936894406832521</v>
      </c>
      <c r="BO158" s="3">
        <f t="shared" si="138"/>
        <v>3.7233125649480052E-2</v>
      </c>
      <c r="BP158" s="19">
        <f t="shared" si="141"/>
        <v>0.45739584532237665</v>
      </c>
      <c r="BQ158" s="19">
        <f t="shared" si="139"/>
        <v>4.9217362776143872E-2</v>
      </c>
      <c r="BR158" s="19">
        <f t="shared" si="142"/>
        <v>0.41068899613304977</v>
      </c>
      <c r="BS158" s="19">
        <f t="shared" si="140"/>
        <v>2.5020435595735989E-2</v>
      </c>
    </row>
    <row r="159" spans="2:71">
      <c r="B159" s="8">
        <v>50</v>
      </c>
      <c r="C159" s="8">
        <v>150</v>
      </c>
      <c r="D159" s="8">
        <v>85</v>
      </c>
      <c r="E159" s="8">
        <v>30</v>
      </c>
      <c r="F159" s="3">
        <f>Bank2!H20</f>
        <v>1.52542</v>
      </c>
      <c r="G159" s="3">
        <f>Bank2!I20</f>
        <v>3.9945000000000001E-2</v>
      </c>
      <c r="H159" s="3">
        <f>Bank2!AB20</f>
        <v>0.719777</v>
      </c>
      <c r="I159" s="3">
        <f>Bank2!AC20</f>
        <v>2.0832E-2</v>
      </c>
      <c r="J159" s="3">
        <f>Bank2!AV20</f>
        <v>1.6497900000000001</v>
      </c>
      <c r="K159" s="3">
        <f>Bank2!AW20</f>
        <v>3.9869000000000002E-2</v>
      </c>
      <c r="L159" s="3">
        <f>Bank2!BP20</f>
        <v>0.87254500000000002</v>
      </c>
      <c r="M159" s="3">
        <f>Bank2!BQ20</f>
        <v>1.5741999999999999E-2</v>
      </c>
      <c r="N159" s="3">
        <f>Bank2!CJ20</f>
        <v>0.22450500000000001</v>
      </c>
      <c r="O159" s="3">
        <f>Bank2!CK20</f>
        <v>5.9984000000000001E-3</v>
      </c>
      <c r="P159" s="3">
        <f>Bank2!DD20</f>
        <v>8.6147089999999996E-2</v>
      </c>
      <c r="Q159" s="3">
        <f>Bank2!DE20</f>
        <v>3.3489000000000001E-3</v>
      </c>
      <c r="R159" s="3">
        <f>Bank2!DX20</f>
        <v>0.35261799999999999</v>
      </c>
      <c r="S159" s="3">
        <f>Bank2!DY20</f>
        <v>8.0170999999999992E-3</v>
      </c>
      <c r="T159" s="3">
        <f>Bank2!ER20</f>
        <v>0.456175</v>
      </c>
      <c r="U159" s="3">
        <f>Bank2!ES20</f>
        <v>8.9908999999999996E-3</v>
      </c>
      <c r="V159" s="15">
        <f>Bank2!FL20</f>
        <v>0.17758099999999999</v>
      </c>
      <c r="W159" s="15">
        <f>Bank2!FM20</f>
        <v>6.8774999999999999E-3</v>
      </c>
      <c r="X159" s="15">
        <f>Bank2!GF20</f>
        <v>0.28934799999999999</v>
      </c>
      <c r="Y159" s="15">
        <f>Bank2!GG20</f>
        <v>6.5469999999999999E-3</v>
      </c>
      <c r="AA159" s="3">
        <f t="shared" si="195"/>
        <v>0.76604444311897801</v>
      </c>
      <c r="AC159" s="23">
        <f t="shared" si="177"/>
        <v>1.3604830160844397</v>
      </c>
      <c r="AD159" s="23">
        <f t="shared" si="178"/>
        <v>0.1103890302984069</v>
      </c>
      <c r="AE159" s="23">
        <f t="shared" si="179"/>
        <v>0.64293306585638532</v>
      </c>
      <c r="AF159" s="23">
        <f t="shared" si="180"/>
        <v>5.6599411786181275E-2</v>
      </c>
      <c r="AG159" s="23">
        <f t="shared" si="181"/>
        <v>1.4278230959999252</v>
      </c>
      <c r="AH159" s="23">
        <f t="shared" si="182"/>
        <v>0.10159739332702043</v>
      </c>
      <c r="AI159" s="23">
        <f t="shared" si="183"/>
        <v>0.7498165624915154</v>
      </c>
      <c r="AJ159" s="23">
        <f t="shared" si="184"/>
        <v>3.5625020644652235E-2</v>
      </c>
      <c r="AK159" s="23">
        <f t="shared" si="185"/>
        <v>0.18517773983692795</v>
      </c>
      <c r="AL159" s="23">
        <f t="shared" si="186"/>
        <v>1.3436369170610656E-2</v>
      </c>
      <c r="AM159" s="23">
        <f t="shared" si="187"/>
        <v>7.2677331020689476E-2</v>
      </c>
      <c r="AN159" s="23">
        <f t="shared" si="188"/>
        <v>7.0221679307741784E-3</v>
      </c>
      <c r="AO159" s="23">
        <f t="shared" si="189"/>
        <v>0.29368266730314124</v>
      </c>
      <c r="AP159" s="23">
        <f t="shared" si="190"/>
        <v>1.5150957928087001E-2</v>
      </c>
      <c r="AQ159" s="23">
        <f t="shared" si="191"/>
        <v>0.39204498253103293</v>
      </c>
      <c r="AR159" s="23">
        <f t="shared" si="192"/>
        <v>1.883145086813497E-2</v>
      </c>
      <c r="AS159" s="23">
        <f t="shared" si="191"/>
        <v>0.10059031584718407</v>
      </c>
      <c r="AT159" s="23">
        <f t="shared" si="192"/>
        <v>1.1070610217735736E-2</v>
      </c>
      <c r="AU159" s="23">
        <f t="shared" si="191"/>
        <v>9.3084733924207588E-2</v>
      </c>
      <c r="AV159" s="23">
        <f t="shared" si="192"/>
        <v>5.5212559266033532E-3</v>
      </c>
      <c r="AX159" s="3">
        <f t="shared" si="193"/>
        <v>85</v>
      </c>
      <c r="AY159" s="3">
        <f t="shared" si="194"/>
        <v>30</v>
      </c>
      <c r="AZ159" s="3">
        <f t="shared" si="123"/>
        <v>0.63776204044953333</v>
      </c>
      <c r="BA159" s="3">
        <f t="shared" si="124"/>
        <v>5.1747748684859561E-2</v>
      </c>
      <c r="BB159" s="3">
        <f t="shared" si="125"/>
        <v>0.55023784055456515</v>
      </c>
      <c r="BC159" s="3">
        <f t="shared" si="126"/>
        <v>4.8439160733480716E-2</v>
      </c>
      <c r="BD159" s="3">
        <f t="shared" si="127"/>
        <v>1.7078200309127947</v>
      </c>
      <c r="BE159" s="3">
        <f t="shared" si="128"/>
        <v>0.12152070091771404</v>
      </c>
      <c r="BF159" s="3">
        <f t="shared" si="129"/>
        <v>0.77358859461036344</v>
      </c>
      <c r="BG159" s="3">
        <f t="shared" si="130"/>
        <v>3.675446906892451E-2</v>
      </c>
      <c r="BH159" s="3">
        <f t="shared" si="131"/>
        <v>0.6618371593365131</v>
      </c>
      <c r="BI159" s="3">
        <f t="shared" si="132"/>
        <v>4.8022448116629868E-2</v>
      </c>
      <c r="BJ159" s="3">
        <f t="shared" si="133"/>
        <v>0.50794533915391837</v>
      </c>
      <c r="BK159" s="3">
        <f t="shared" si="134"/>
        <v>4.9078267199678206E-2</v>
      </c>
      <c r="BL159" s="3">
        <f t="shared" si="135"/>
        <v>0.71083297458525707</v>
      </c>
      <c r="BM159" s="3">
        <f t="shared" si="136"/>
        <v>3.6671556380007624E-2</v>
      </c>
      <c r="BN159" s="3">
        <f t="shared" si="137"/>
        <v>1.0502340909059915</v>
      </c>
      <c r="BO159" s="3">
        <f t="shared" si="138"/>
        <v>5.0446843000652518E-2</v>
      </c>
      <c r="BP159" s="19">
        <f t="shared" si="141"/>
        <v>0.43493875024467449</v>
      </c>
      <c r="BQ159" s="19">
        <f t="shared" si="139"/>
        <v>4.7867802501613252E-2</v>
      </c>
      <c r="BR159" s="19">
        <f t="shared" si="142"/>
        <v>0.4156114439062038</v>
      </c>
      <c r="BS159" s="19">
        <f t="shared" si="140"/>
        <v>2.4651702283424011E-2</v>
      </c>
    </row>
    <row r="160" spans="2:71">
      <c r="B160" s="8">
        <v>50</v>
      </c>
      <c r="C160" s="8">
        <v>120</v>
      </c>
      <c r="D160" s="8">
        <v>85</v>
      </c>
      <c r="E160" s="8">
        <v>60</v>
      </c>
      <c r="F160" s="3">
        <f>Bank2!H21</f>
        <v>1.65279</v>
      </c>
      <c r="G160" s="3">
        <f>Bank2!I21</f>
        <v>4.4001999999999999E-2</v>
      </c>
      <c r="H160" s="3">
        <f>Bank2!AB21</f>
        <v>1.0220100000000001</v>
      </c>
      <c r="I160" s="3">
        <f>Bank2!AC21</f>
        <v>2.7591000000000001E-2</v>
      </c>
      <c r="J160" s="3">
        <f>Bank2!AV21</f>
        <v>0.62017299999999997</v>
      </c>
      <c r="K160" s="3">
        <f>Bank2!AW21</f>
        <v>1.3780000000000001E-2</v>
      </c>
      <c r="L160" s="3">
        <f>Bank2!BP21</f>
        <v>1.1200600000000001</v>
      </c>
      <c r="M160" s="3">
        <f>Bank2!BQ21</f>
        <v>2.2192E-2</v>
      </c>
      <c r="N160" s="3">
        <f>Bank2!CJ21</f>
        <v>0.19811000000000001</v>
      </c>
      <c r="O160" s="3">
        <f>Bank2!CK21</f>
        <v>5.6892000000000002E-3</v>
      </c>
      <c r="P160" s="3">
        <f>Bank2!DD21</f>
        <v>0.131463</v>
      </c>
      <c r="Q160" s="3">
        <f>Bank2!DE21</f>
        <v>3.7658000000000001E-3</v>
      </c>
      <c r="R160" s="3">
        <f>Bank2!DX21</f>
        <v>0.36458499999999999</v>
      </c>
      <c r="S160" s="3">
        <f>Bank2!DY21</f>
        <v>7.9229999999999995E-3</v>
      </c>
      <c r="T160" s="3">
        <f>Bank2!ER21</f>
        <v>0.28175699999999998</v>
      </c>
      <c r="U160" s="3">
        <f>Bank2!ES21</f>
        <v>7.5136999999999999E-3</v>
      </c>
      <c r="V160" s="15">
        <f>Bank2!FL21</f>
        <v>0.199737</v>
      </c>
      <c r="W160" s="15">
        <f>Bank2!FM21</f>
        <v>4.9524E-3</v>
      </c>
      <c r="X160" s="15">
        <f>Bank2!GF21</f>
        <v>0.257218</v>
      </c>
      <c r="Y160" s="15">
        <f>Bank2!GG21</f>
        <v>5.5662000000000003E-3</v>
      </c>
      <c r="AA160" s="3">
        <f t="shared" si="195"/>
        <v>0.76604444311897801</v>
      </c>
      <c r="AC160" s="23">
        <f t="shared" si="177"/>
        <v>1.474081055810335</v>
      </c>
      <c r="AD160" s="23">
        <f t="shared" si="178"/>
        <v>0.11981559612060837</v>
      </c>
      <c r="AE160" s="23">
        <f t="shared" si="179"/>
        <v>0.91289944334965467</v>
      </c>
      <c r="AF160" s="23">
        <f t="shared" si="180"/>
        <v>7.9799125029236709E-2</v>
      </c>
      <c r="AG160" s="23">
        <f t="shared" si="181"/>
        <v>0.53673336177062625</v>
      </c>
      <c r="AH160" s="23">
        <f t="shared" si="182"/>
        <v>3.7849438614418494E-2</v>
      </c>
      <c r="AI160" s="23">
        <f t="shared" si="183"/>
        <v>0.96251716413966826</v>
      </c>
      <c r="AJ160" s="23">
        <f t="shared" si="184"/>
        <v>4.6405164471442682E-2</v>
      </c>
      <c r="AK160" s="23">
        <f t="shared" si="185"/>
        <v>0.1634064365563965</v>
      </c>
      <c r="AL160" s="23">
        <f t="shared" si="186"/>
        <v>1.1980792302948663E-2</v>
      </c>
      <c r="AM160" s="23">
        <f t="shared" si="187"/>
        <v>0.11090775054587333</v>
      </c>
      <c r="AN160" s="23">
        <f t="shared" si="188"/>
        <v>1.0312034603207721E-2</v>
      </c>
      <c r="AO160" s="23">
        <f t="shared" si="189"/>
        <v>0.30364954499973273</v>
      </c>
      <c r="AP160" s="23">
        <f t="shared" si="190"/>
        <v>1.5533150769904544E-2</v>
      </c>
      <c r="AQ160" s="23">
        <f t="shared" si="191"/>
        <v>0.24214702283771847</v>
      </c>
      <c r="AR160" s="23">
        <f t="shared" si="192"/>
        <v>1.2418020118705405E-2</v>
      </c>
      <c r="AS160" s="23">
        <f t="shared" si="191"/>
        <v>0.11314052695034382</v>
      </c>
      <c r="AT160" s="23">
        <f t="shared" si="192"/>
        <v>1.198823484957008E-2</v>
      </c>
      <c r="AU160" s="23">
        <f t="shared" si="191"/>
        <v>8.2748348322839033E-2</v>
      </c>
      <c r="AV160" s="23">
        <f t="shared" si="192"/>
        <v>4.8775973488318801E-3</v>
      </c>
      <c r="AX160" s="3">
        <f t="shared" si="193"/>
        <v>85</v>
      </c>
      <c r="AY160" s="3">
        <f t="shared" si="194"/>
        <v>60</v>
      </c>
      <c r="AZ160" s="3">
        <f t="shared" si="123"/>
        <v>0.69101409633712962</v>
      </c>
      <c r="BA160" s="3">
        <f t="shared" si="124"/>
        <v>5.6166698265356134E-2</v>
      </c>
      <c r="BB160" s="3">
        <f t="shared" si="125"/>
        <v>0.78128166838502922</v>
      </c>
      <c r="BC160" s="3">
        <f t="shared" si="126"/>
        <v>6.8294042671059305E-2</v>
      </c>
      <c r="BD160" s="3">
        <f t="shared" si="127"/>
        <v>0.64198708443576491</v>
      </c>
      <c r="BE160" s="3">
        <f t="shared" si="128"/>
        <v>4.5271735417082445E-2</v>
      </c>
      <c r="BF160" s="3">
        <f t="shared" si="129"/>
        <v>0.99303261296469947</v>
      </c>
      <c r="BG160" s="3">
        <f t="shared" si="130"/>
        <v>4.7876384387724596E-2</v>
      </c>
      <c r="BH160" s="3">
        <f t="shared" si="131"/>
        <v>0.58402512031427634</v>
      </c>
      <c r="BI160" s="3">
        <f t="shared" si="132"/>
        <v>4.2820122717595908E-2</v>
      </c>
      <c r="BJ160" s="3">
        <f t="shared" si="133"/>
        <v>0.7751395679319123</v>
      </c>
      <c r="BK160" s="3">
        <f t="shared" si="134"/>
        <v>7.2071302568914794E-2</v>
      </c>
      <c r="BL160" s="3">
        <f t="shared" si="135"/>
        <v>0.73495692233285304</v>
      </c>
      <c r="BM160" s="3">
        <f t="shared" si="136"/>
        <v>3.7596620419738415E-2</v>
      </c>
      <c r="BN160" s="3">
        <f t="shared" si="137"/>
        <v>0.64867826327922273</v>
      </c>
      <c r="BO160" s="3">
        <f t="shared" si="138"/>
        <v>3.3266152230856667E-2</v>
      </c>
      <c r="BP160" s="19">
        <f t="shared" si="141"/>
        <v>0.48920414434889181</v>
      </c>
      <c r="BQ160" s="19">
        <f t="shared" si="139"/>
        <v>5.1835485744303175E-2</v>
      </c>
      <c r="BR160" s="19">
        <f t="shared" si="142"/>
        <v>0.36946080283487681</v>
      </c>
      <c r="BS160" s="19">
        <f t="shared" si="140"/>
        <v>2.1777848971365005E-2</v>
      </c>
    </row>
    <row r="161" spans="2:71">
      <c r="B161" s="8">
        <v>50</v>
      </c>
      <c r="C161" s="8">
        <v>90</v>
      </c>
      <c r="D161" s="8">
        <v>85</v>
      </c>
      <c r="E161" s="8">
        <v>90</v>
      </c>
      <c r="F161" s="3">
        <f>Bank2!H22</f>
        <v>1.35392</v>
      </c>
      <c r="G161" s="3">
        <f>Bank2!I22</f>
        <v>3.1710000000000002E-2</v>
      </c>
      <c r="H161" s="3">
        <f>Bank2!AB22</f>
        <v>0.92503599999999997</v>
      </c>
      <c r="I161" s="3">
        <f>Bank2!AC22</f>
        <v>2.4006E-2</v>
      </c>
      <c r="J161" s="3">
        <f>Bank2!AV22</f>
        <v>0.91279299999999997</v>
      </c>
      <c r="K161" s="3">
        <f>Bank2!AW22</f>
        <v>1.9639E-2</v>
      </c>
      <c r="L161" s="3">
        <f>Bank2!BP22</f>
        <v>0.84074199999999999</v>
      </c>
      <c r="M161" s="3">
        <f>Bank2!BQ22</f>
        <v>1.5800999999999999E-2</v>
      </c>
      <c r="N161" s="3">
        <f>Bank2!CJ22</f>
        <v>0.189718</v>
      </c>
      <c r="O161" s="3">
        <f>Bank2!CK22</f>
        <v>6.1653000000000003E-3</v>
      </c>
      <c r="P161" s="3">
        <f>Bank2!DD22</f>
        <v>0.10333199999999999</v>
      </c>
      <c r="Q161" s="3">
        <f>Bank2!DE22</f>
        <v>3.8433E-3</v>
      </c>
      <c r="R161" s="3">
        <f>Bank2!DX22</f>
        <v>0.43917899999999999</v>
      </c>
      <c r="S161" s="3">
        <f>Bank2!DY22</f>
        <v>9.0629000000000005E-3</v>
      </c>
      <c r="T161" s="3">
        <f>Bank2!ER22</f>
        <v>0.369923</v>
      </c>
      <c r="U161" s="3">
        <f>Bank2!ES22</f>
        <v>8.7472999999999995E-3</v>
      </c>
      <c r="V161" s="15">
        <f>Bank2!FL22</f>
        <v>0.20238400000000001</v>
      </c>
      <c r="W161" s="15">
        <f>Bank2!FM22</f>
        <v>5.9243999999999998E-3</v>
      </c>
      <c r="X161" s="15">
        <f>Bank2!GF22</f>
        <v>0.26414599999999999</v>
      </c>
      <c r="Y161" s="15">
        <f>Bank2!GG22</f>
        <v>7.1780000000000004E-3</v>
      </c>
      <c r="AA161" s="3">
        <f t="shared" si="195"/>
        <v>0.76604444311897801</v>
      </c>
      <c r="AC161" s="23">
        <f t="shared" si="177"/>
        <v>1.207526559988098</v>
      </c>
      <c r="AD161" s="23">
        <f t="shared" si="178"/>
        <v>9.6952063303473376E-2</v>
      </c>
      <c r="AE161" s="23">
        <f t="shared" si="179"/>
        <v>0.82627846056143384</v>
      </c>
      <c r="AF161" s="23">
        <f t="shared" si="180"/>
        <v>7.196525921898303E-2</v>
      </c>
      <c r="AG161" s="23">
        <f t="shared" si="181"/>
        <v>0.78998352958077067</v>
      </c>
      <c r="AH161" s="23">
        <f t="shared" si="182"/>
        <v>5.5535362538933361E-2</v>
      </c>
      <c r="AI161" s="23">
        <f t="shared" si="183"/>
        <v>0.72248683607406106</v>
      </c>
      <c r="AJ161" s="23">
        <f t="shared" si="184"/>
        <v>3.4536688350449957E-2</v>
      </c>
      <c r="AK161" s="23">
        <f t="shared" si="185"/>
        <v>0.15648449008432905</v>
      </c>
      <c r="AL161" s="23">
        <f t="shared" si="186"/>
        <v>1.1717596667066631E-2</v>
      </c>
      <c r="AM161" s="23">
        <f t="shared" si="187"/>
        <v>8.7175248392370355E-2</v>
      </c>
      <c r="AN161" s="23">
        <f t="shared" si="188"/>
        <v>8.3651071309729878E-3</v>
      </c>
      <c r="AO161" s="23">
        <f t="shared" si="189"/>
        <v>0.36577616611609803</v>
      </c>
      <c r="AP161" s="23">
        <f t="shared" si="190"/>
        <v>1.8544541638887798E-2</v>
      </c>
      <c r="AQ161" s="23">
        <f t="shared" si="191"/>
        <v>0.31791846566082599</v>
      </c>
      <c r="AR161" s="23">
        <f t="shared" si="192"/>
        <v>1.5825650098292666E-2</v>
      </c>
      <c r="AS161" s="23">
        <f t="shared" si="191"/>
        <v>0.11463991351786791</v>
      </c>
      <c r="AT161" s="23">
        <f t="shared" si="192"/>
        <v>1.2277398412389316E-2</v>
      </c>
      <c r="AU161" s="23">
        <f t="shared" si="191"/>
        <v>8.4977121414849033E-2</v>
      </c>
      <c r="AV161" s="23">
        <f t="shared" si="192"/>
        <v>5.2000606411245608E-3</v>
      </c>
      <c r="AX161" s="3">
        <f t="shared" si="193"/>
        <v>85</v>
      </c>
      <c r="AY161" s="3">
        <f t="shared" si="194"/>
        <v>90</v>
      </c>
      <c r="AZ161" s="3">
        <f t="shared" ref="AZ161:AZ224" si="196">AC161/AC$15</f>
        <v>0.56605969621837404</v>
      </c>
      <c r="BA161" s="3">
        <f t="shared" ref="BA161:BA224" si="197">AD161/AC$15</f>
        <v>4.5448818535179576E-2</v>
      </c>
      <c r="BB161" s="3">
        <f t="shared" ref="BB161:BB224" si="198">AE161/AE$15</f>
        <v>0.7071493130167158</v>
      </c>
      <c r="BC161" s="3">
        <f t="shared" ref="BC161:BC224" si="199">AF161/AE$15</f>
        <v>6.1589628735081905E-2</v>
      </c>
      <c r="BD161" s="3">
        <f t="shared" ref="BD161:BD224" si="200">AG161/AG$15</f>
        <v>0.9448997566217413</v>
      </c>
      <c r="BE161" s="3">
        <f t="shared" ref="BE161:BE224" si="201">AH161/AG$15</f>
        <v>6.6425879251920575E-2</v>
      </c>
      <c r="BF161" s="3">
        <f t="shared" ref="BF161:BF224" si="202">AI161/AI$15</f>
        <v>0.74539241209325147</v>
      </c>
      <c r="BG161" s="3">
        <f t="shared" ref="BG161:BG224" si="203">AJ161/AI$15</f>
        <v>3.5631632508548401E-2</v>
      </c>
      <c r="BH161" s="3">
        <f t="shared" ref="BH161:BH224" si="204">AK161/AK$15</f>
        <v>0.55928563815952681</v>
      </c>
      <c r="BI161" s="3">
        <f t="shared" ref="BI161:BI224" si="205">AL161/AK$15</f>
        <v>4.1879444576933163E-2</v>
      </c>
      <c r="BJ161" s="3">
        <f t="shared" ref="BJ161:BJ224" si="206">AM161/AM$15</f>
        <v>0.60927197640051101</v>
      </c>
      <c r="BK161" s="3">
        <f t="shared" ref="BK161:BK224" si="207">AN161/AM$15</f>
        <v>5.8464133437857585E-2</v>
      </c>
      <c r="BL161" s="3">
        <f t="shared" ref="BL161:BL224" si="208">AO161/AO$15</f>
        <v>0.88532892519774542</v>
      </c>
      <c r="BM161" s="3">
        <f t="shared" ref="BM161:BM224" si="209">AP161/AO$15</f>
        <v>4.4885426220554407E-2</v>
      </c>
      <c r="BN161" s="3">
        <f t="shared" ref="BN161:BN224" si="210">AQ161/AQ$15</f>
        <v>0.85165944124561221</v>
      </c>
      <c r="BO161" s="3">
        <f t="shared" ref="BO161:BO224" si="211">AR161/AQ$15</f>
        <v>4.2394719954517164E-2</v>
      </c>
      <c r="BP161" s="19">
        <f t="shared" si="141"/>
        <v>0.49568728653131927</v>
      </c>
      <c r="BQ161" s="19">
        <f t="shared" ref="BQ161:BQ224" si="212">AT161/AS$15</f>
        <v>5.3085789390033472E-2</v>
      </c>
      <c r="BR161" s="19">
        <f t="shared" si="142"/>
        <v>0.37941198992924818</v>
      </c>
      <c r="BS161" s="19">
        <f t="shared" ref="BS161:BS224" si="213">AV161/AU$15</f>
        <v>2.3217606371602424E-2</v>
      </c>
    </row>
    <row r="162" spans="2:71">
      <c r="B162" s="8">
        <v>50</v>
      </c>
      <c r="C162" s="8">
        <v>60</v>
      </c>
      <c r="D162" s="8">
        <v>85</v>
      </c>
      <c r="E162" s="8">
        <v>120</v>
      </c>
      <c r="F162" s="3">
        <f>Bank2!H23</f>
        <v>1.61467</v>
      </c>
      <c r="G162" s="3">
        <f>Bank2!I23</f>
        <v>4.5199000000000003E-2</v>
      </c>
      <c r="H162" s="3">
        <f>Bank2!AB23</f>
        <v>1.38029</v>
      </c>
      <c r="I162" s="3">
        <f>Bank2!AC23</f>
        <v>3.7173999999999999E-2</v>
      </c>
      <c r="J162" s="3">
        <f>Bank2!AV23</f>
        <v>0.96758900000000003</v>
      </c>
      <c r="K162" s="3">
        <f>Bank2!AW23</f>
        <v>2.1572999999999998E-2</v>
      </c>
      <c r="L162" s="3">
        <f>Bank2!BP23</f>
        <v>1.01762</v>
      </c>
      <c r="M162" s="3">
        <f>Bank2!BQ23</f>
        <v>1.8473E-2</v>
      </c>
      <c r="N162" s="3">
        <f>Bank2!CJ23</f>
        <v>0.20053199999999999</v>
      </c>
      <c r="O162" s="3">
        <f>Bank2!CK23</f>
        <v>4.9917E-3</v>
      </c>
      <c r="P162" s="3">
        <f>Bank2!DD23</f>
        <v>0.167515</v>
      </c>
      <c r="Q162" s="3">
        <f>Bank2!DE23</f>
        <v>5.0365999999999996E-3</v>
      </c>
      <c r="R162" s="3">
        <f>Bank2!DX23</f>
        <v>0.44915500000000003</v>
      </c>
      <c r="S162" s="3">
        <f>Bank2!DY23</f>
        <v>8.7714999999999998E-3</v>
      </c>
      <c r="T162" s="3">
        <f>Bank2!ER23</f>
        <v>0.344059</v>
      </c>
      <c r="U162" s="3">
        <f>Bank2!ES23</f>
        <v>8.234E-3</v>
      </c>
      <c r="V162" s="15">
        <f>Bank2!FL23</f>
        <v>0.31058799999999998</v>
      </c>
      <c r="W162" s="15">
        <f>Bank2!FM23</f>
        <v>8.0274000000000005E-3</v>
      </c>
      <c r="X162" s="15">
        <f>Bank2!GF23</f>
        <v>0.30196400000000001</v>
      </c>
      <c r="Y162" s="15">
        <f>Bank2!GG23</f>
        <v>8.3339999999999994E-3</v>
      </c>
      <c r="AA162" s="3">
        <f t="shared" si="195"/>
        <v>0.76604444311897801</v>
      </c>
      <c r="AC162" s="23">
        <f t="shared" si="177"/>
        <v>1.4400828044611074</v>
      </c>
      <c r="AD162" s="23">
        <f t="shared" si="178"/>
        <v>0.11771306014835256</v>
      </c>
      <c r="AE162" s="23">
        <f t="shared" si="179"/>
        <v>1.2329292009482244</v>
      </c>
      <c r="AF162" s="23">
        <f t="shared" si="180"/>
        <v>0.10774919244653522</v>
      </c>
      <c r="AG162" s="23">
        <f t="shared" si="181"/>
        <v>0.83740713765719965</v>
      </c>
      <c r="AH162" s="23">
        <f t="shared" si="182"/>
        <v>5.9072482857599855E-2</v>
      </c>
      <c r="AI162" s="23">
        <f t="shared" si="183"/>
        <v>0.8744859351925871</v>
      </c>
      <c r="AJ162" s="23">
        <f t="shared" si="184"/>
        <v>4.1585446399408969E-2</v>
      </c>
      <c r="AK162" s="23">
        <f t="shared" si="185"/>
        <v>0.16540416705631869</v>
      </c>
      <c r="AL162" s="23">
        <f t="shared" si="186"/>
        <v>1.1893709831331954E-2</v>
      </c>
      <c r="AM162" s="23">
        <f t="shared" si="187"/>
        <v>0.14132274353005767</v>
      </c>
      <c r="AN162" s="23">
        <f t="shared" si="188"/>
        <v>1.3203237381446223E-2</v>
      </c>
      <c r="AO162" s="23">
        <f t="shared" si="189"/>
        <v>0.37408481255223053</v>
      </c>
      <c r="AP162" s="23">
        <f t="shared" si="190"/>
        <v>1.8801016780576729E-2</v>
      </c>
      <c r="AQ162" s="23">
        <f t="shared" si="191"/>
        <v>0.29569047984796326</v>
      </c>
      <c r="AR162" s="23">
        <f t="shared" si="192"/>
        <v>1.4759476580563443E-2</v>
      </c>
      <c r="AS162" s="23">
        <f t="shared" si="191"/>
        <v>0.17593180023958196</v>
      </c>
      <c r="AT162" s="23">
        <f t="shared" si="192"/>
        <v>1.8685664852171838E-2</v>
      </c>
      <c r="AU162" s="23">
        <f t="shared" si="191"/>
        <v>9.7143365755731584E-2</v>
      </c>
      <c r="AV162" s="23">
        <f t="shared" si="192"/>
        <v>5.9630041006130579E-3</v>
      </c>
      <c r="AX162" s="3">
        <f t="shared" si="193"/>
        <v>85</v>
      </c>
      <c r="AY162" s="3">
        <f t="shared" si="194"/>
        <v>120</v>
      </c>
      <c r="AZ162" s="3">
        <f t="shared" si="196"/>
        <v>0.67507652571268761</v>
      </c>
      <c r="BA162" s="3">
        <f t="shared" si="197"/>
        <v>5.518107946972893E-2</v>
      </c>
      <c r="BB162" s="3">
        <f t="shared" si="198"/>
        <v>1.0551709611991782</v>
      </c>
      <c r="BC162" s="3">
        <f t="shared" si="199"/>
        <v>9.221439387988041E-2</v>
      </c>
      <c r="BD162" s="3">
        <f t="shared" si="200"/>
        <v>1.0016231616695943</v>
      </c>
      <c r="BE162" s="3">
        <f t="shared" si="201"/>
        <v>7.0656630910785473E-2</v>
      </c>
      <c r="BF162" s="3">
        <f t="shared" si="202"/>
        <v>0.90221045980138337</v>
      </c>
      <c r="BG162" s="3">
        <f t="shared" si="203"/>
        <v>4.2903862952116907E-2</v>
      </c>
      <c r="BH162" s="3">
        <f t="shared" si="204"/>
        <v>0.59116513768543955</v>
      </c>
      <c r="BI162" s="3">
        <f t="shared" si="205"/>
        <v>4.2508884359823751E-2</v>
      </c>
      <c r="BJ162" s="3">
        <f t="shared" si="206"/>
        <v>0.98771140718007577</v>
      </c>
      <c r="BK162" s="3">
        <f t="shared" si="207"/>
        <v>9.2278056932762309E-2</v>
      </c>
      <c r="BL162" s="3">
        <f t="shared" si="208"/>
        <v>0.90543927054160933</v>
      </c>
      <c r="BM162" s="3">
        <f t="shared" si="209"/>
        <v>4.5506201663477415E-2</v>
      </c>
      <c r="BN162" s="3">
        <f t="shared" si="210"/>
        <v>0.79211375257965588</v>
      </c>
      <c r="BO162" s="3">
        <f t="shared" si="211"/>
        <v>3.9538589089351053E-2</v>
      </c>
      <c r="BP162" s="19">
        <f t="shared" ref="BP162:BP225" si="214">AS162/AS$15</f>
        <v>0.76070501101465227</v>
      </c>
      <c r="BQ162" s="19">
        <f t="shared" si="212"/>
        <v>8.0794255886830188E-2</v>
      </c>
      <c r="BR162" s="19">
        <f t="shared" ref="BR162:BR225" si="215">AU162/AU$15</f>
        <v>0.43373271647874856</v>
      </c>
      <c r="BS162" s="19">
        <f t="shared" si="213"/>
        <v>2.6624051439974122E-2</v>
      </c>
    </row>
    <row r="163" spans="2:71">
      <c r="B163" s="8">
        <v>50</v>
      </c>
      <c r="C163" s="8">
        <v>30</v>
      </c>
      <c r="D163" s="8">
        <v>85</v>
      </c>
      <c r="E163" s="8">
        <v>150</v>
      </c>
      <c r="F163" s="3">
        <f>Bank2!H24</f>
        <v>2.19922</v>
      </c>
      <c r="G163" s="3">
        <f>Bank2!I24</f>
        <v>5.6214E-2</v>
      </c>
      <c r="H163" s="3">
        <f>Bank2!AB24</f>
        <v>1.3366100000000001</v>
      </c>
      <c r="I163" s="3">
        <f>Bank2!AC24</f>
        <v>3.7401999999999998E-2</v>
      </c>
      <c r="J163" s="3">
        <f>Bank2!AV24</f>
        <v>1.1034999999999999</v>
      </c>
      <c r="K163" s="3">
        <f>Bank2!AW24</f>
        <v>2.383E-2</v>
      </c>
      <c r="L163" s="3">
        <f>Bank2!BP24</f>
        <v>1.23167</v>
      </c>
      <c r="M163" s="3">
        <f>Bank2!BQ24</f>
        <v>2.2572999999999999E-2</v>
      </c>
      <c r="N163" s="3">
        <f>Bank2!CJ24</f>
        <v>0.31632700000000002</v>
      </c>
      <c r="O163" s="3">
        <f>Bank2!CK24</f>
        <v>7.9070000000000008E-3</v>
      </c>
      <c r="P163" s="3">
        <f>Bank2!DD24</f>
        <v>0.17032</v>
      </c>
      <c r="Q163" s="3">
        <f>Bank2!DE24</f>
        <v>5.5164999999999997E-3</v>
      </c>
      <c r="R163" s="3">
        <f>Bank2!DX24</f>
        <v>0.45125599999999999</v>
      </c>
      <c r="S163" s="3">
        <f>Bank2!DY24</f>
        <v>9.3617000000000006E-3</v>
      </c>
      <c r="T163" s="3">
        <f>Bank2!ER24</f>
        <v>0.38830199999999998</v>
      </c>
      <c r="U163" s="3">
        <f>Bank2!ES24</f>
        <v>9.2165000000000007E-3</v>
      </c>
      <c r="V163" s="15">
        <f>Bank2!FL24</f>
        <v>0.36455300000000002</v>
      </c>
      <c r="W163" s="15">
        <f>Bank2!FM24</f>
        <v>8.9555999999999993E-3</v>
      </c>
      <c r="X163" s="15">
        <f>Bank2!GF24</f>
        <v>0.36971599999999999</v>
      </c>
      <c r="Y163" s="15">
        <f>Bank2!GG24</f>
        <v>8.4770999999999996E-3</v>
      </c>
      <c r="AA163" s="3">
        <f t="shared" si="195"/>
        <v>0.76604444311897801</v>
      </c>
      <c r="AC163" s="23">
        <f t="shared" si="177"/>
        <v>1.9614279730390458</v>
      </c>
      <c r="AD163" s="23">
        <f t="shared" si="178"/>
        <v>0.15875784628030248</v>
      </c>
      <c r="AE163" s="23">
        <f t="shared" si="179"/>
        <v>1.1939125106169037</v>
      </c>
      <c r="AF163" s="23">
        <f t="shared" si="180"/>
        <v>0.104732800691169</v>
      </c>
      <c r="AG163" s="23">
        <f t="shared" si="181"/>
        <v>0.95503232922730608</v>
      </c>
      <c r="AH163" s="23">
        <f t="shared" si="182"/>
        <v>6.7161510507654745E-2</v>
      </c>
      <c r="AI163" s="23">
        <f t="shared" si="183"/>
        <v>1.0584285802152609</v>
      </c>
      <c r="AJ163" s="23">
        <f t="shared" si="184"/>
        <v>5.0403278449266897E-2</v>
      </c>
      <c r="AK163" s="23">
        <f t="shared" si="185"/>
        <v>0.26091498589962764</v>
      </c>
      <c r="AL163" s="23">
        <f t="shared" si="186"/>
        <v>1.8771012532132429E-2</v>
      </c>
      <c r="AM163" s="23">
        <f t="shared" si="187"/>
        <v>0.1436891602426017</v>
      </c>
      <c r="AN163" s="23">
        <f t="shared" si="188"/>
        <v>1.3535407220340292E-2</v>
      </c>
      <c r="AO163" s="23">
        <f t="shared" si="189"/>
        <v>0.37583465879945521</v>
      </c>
      <c r="AP163" s="23">
        <f t="shared" si="190"/>
        <v>1.9071343224338615E-2</v>
      </c>
      <c r="AQ163" s="23">
        <f t="shared" si="191"/>
        <v>0.3337137081312328</v>
      </c>
      <c r="AR163" s="23">
        <f t="shared" si="192"/>
        <v>1.6626068812199312E-2</v>
      </c>
      <c r="AS163" s="23">
        <f t="shared" si="191"/>
        <v>0.20650014029112629</v>
      </c>
      <c r="AT163" s="23">
        <f t="shared" si="192"/>
        <v>2.1869508206768341E-2</v>
      </c>
      <c r="AU163" s="23">
        <f t="shared" si="191"/>
        <v>0.11893953124791715</v>
      </c>
      <c r="AV163" s="23">
        <f t="shared" si="192"/>
        <v>7.068593085426832E-3</v>
      </c>
      <c r="AX163" s="3">
        <f t="shared" si="193"/>
        <v>85</v>
      </c>
      <c r="AY163" s="3">
        <f t="shared" si="194"/>
        <v>150</v>
      </c>
      <c r="AZ163" s="3">
        <f t="shared" si="196"/>
        <v>0.91947072583119571</v>
      </c>
      <c r="BA163" s="3">
        <f t="shared" si="197"/>
        <v>7.4421897799578932E-2</v>
      </c>
      <c r="BB163" s="3">
        <f t="shared" si="198"/>
        <v>1.0217795234685705</v>
      </c>
      <c r="BC163" s="3">
        <f t="shared" si="199"/>
        <v>8.9632892050403729E-2</v>
      </c>
      <c r="BD163" s="3">
        <f t="shared" si="200"/>
        <v>1.1423147213356055</v>
      </c>
      <c r="BE163" s="3">
        <f t="shared" si="201"/>
        <v>8.0331921561338102E-2</v>
      </c>
      <c r="BF163" s="3">
        <f t="shared" si="202"/>
        <v>1.0919847851099327</v>
      </c>
      <c r="BG163" s="3">
        <f t="shared" si="203"/>
        <v>5.2001253759667923E-2</v>
      </c>
      <c r="BH163" s="3">
        <f t="shared" si="204"/>
        <v>0.93252695085383908</v>
      </c>
      <c r="BI163" s="3">
        <f t="shared" si="205"/>
        <v>6.7088806803004095E-2</v>
      </c>
      <c r="BJ163" s="3">
        <f t="shared" si="206"/>
        <v>1.0042504066555862</v>
      </c>
      <c r="BK163" s="3">
        <f t="shared" si="207"/>
        <v>9.4599607808450337E-2</v>
      </c>
      <c r="BL163" s="3">
        <f t="shared" si="208"/>
        <v>0.90967461893449786</v>
      </c>
      <c r="BM163" s="3">
        <f t="shared" si="209"/>
        <v>4.6160502960495974E-2</v>
      </c>
      <c r="BN163" s="3">
        <f t="shared" si="210"/>
        <v>0.89397270338571444</v>
      </c>
      <c r="BO163" s="3">
        <f t="shared" si="211"/>
        <v>4.4538930587992999E-2</v>
      </c>
      <c r="BP163" s="19">
        <f t="shared" si="214"/>
        <v>0.89287832717434201</v>
      </c>
      <c r="BQ163" s="19">
        <f t="shared" si="212"/>
        <v>9.4560758536317402E-2</v>
      </c>
      <c r="BR163" s="19">
        <f t="shared" si="215"/>
        <v>0.53104981059217982</v>
      </c>
      <c r="BS163" s="19">
        <f t="shared" si="213"/>
        <v>3.1560365000470325E-2</v>
      </c>
    </row>
    <row r="164" spans="2:71">
      <c r="B164" s="8">
        <v>50</v>
      </c>
      <c r="C164" s="8">
        <v>0</v>
      </c>
      <c r="D164" s="8">
        <v>85</v>
      </c>
      <c r="E164" s="8">
        <v>180</v>
      </c>
      <c r="F164" s="3">
        <f>Bank2!H25</f>
        <v>1.8945700000000001</v>
      </c>
      <c r="G164" s="3">
        <f>Bank2!I25</f>
        <v>5.3378000000000002E-2</v>
      </c>
      <c r="H164" s="3">
        <f>Bank2!AB25</f>
        <v>1.1265000000000001</v>
      </c>
      <c r="I164" s="3">
        <f>Bank2!AC25</f>
        <v>2.9694000000000002E-2</v>
      </c>
      <c r="J164" s="3">
        <f>Bank2!AV25</f>
        <v>1.0054700000000001</v>
      </c>
      <c r="K164" s="3">
        <f>Bank2!AW25</f>
        <v>2.1554E-2</v>
      </c>
      <c r="L164" s="3">
        <f>Bank2!BP25</f>
        <v>1.4565999999999999</v>
      </c>
      <c r="M164" s="3">
        <f>Bank2!BQ25</f>
        <v>2.5888999999999999E-2</v>
      </c>
      <c r="N164" s="3">
        <f>Bank2!CJ25</f>
        <v>0.26163900000000001</v>
      </c>
      <c r="O164" s="3">
        <f>Bank2!CK25</f>
        <v>7.8645E-3</v>
      </c>
      <c r="P164" s="3">
        <f>Bank2!DD25</f>
        <v>0.139485</v>
      </c>
      <c r="Q164" s="3">
        <f>Bank2!DE25</f>
        <v>4.6892000000000001E-3</v>
      </c>
      <c r="R164" s="3">
        <f>Bank2!DX25</f>
        <v>0.404586</v>
      </c>
      <c r="S164" s="3">
        <f>Bank2!DY25</f>
        <v>9.7394000000000005E-3</v>
      </c>
      <c r="T164" s="3">
        <f>Bank2!ER25</f>
        <v>0.39210099999999998</v>
      </c>
      <c r="U164" s="3">
        <f>Bank2!ES25</f>
        <v>9.9035000000000008E-3</v>
      </c>
      <c r="V164" s="15">
        <f>Bank2!FL25</f>
        <v>0.25726100000000002</v>
      </c>
      <c r="W164" s="15">
        <f>Bank2!FM25</f>
        <v>7.1466000000000003E-3</v>
      </c>
      <c r="X164" s="15">
        <f>Bank2!GF25</f>
        <v>0.30951699999999999</v>
      </c>
      <c r="Y164" s="15">
        <f>Bank2!GG25</f>
        <v>6.9360000000000003E-3</v>
      </c>
      <c r="AA164" s="3">
        <f t="shared" si="195"/>
        <v>0.76604444311897801</v>
      </c>
      <c r="AC164" s="23">
        <f t="shared" si="177"/>
        <v>1.6897184433028918</v>
      </c>
      <c r="AD164" s="23">
        <f t="shared" si="178"/>
        <v>0.13822371603763722</v>
      </c>
      <c r="AE164" s="23">
        <f t="shared" si="179"/>
        <v>1.0062340123221749</v>
      </c>
      <c r="AF164" s="23">
        <f t="shared" si="180"/>
        <v>8.7761837182889768E-2</v>
      </c>
      <c r="AG164" s="23">
        <f t="shared" si="181"/>
        <v>0.87019153245870373</v>
      </c>
      <c r="AH164" s="23">
        <f t="shared" si="182"/>
        <v>6.1153053366150102E-2</v>
      </c>
      <c r="AI164" s="23">
        <f t="shared" si="183"/>
        <v>1.2517208911003344</v>
      </c>
      <c r="AJ164" s="23">
        <f t="shared" si="184"/>
        <v>5.9344799800629358E-2</v>
      </c>
      <c r="AK164" s="23">
        <f t="shared" si="185"/>
        <v>0.21580685807974875</v>
      </c>
      <c r="AL164" s="23">
        <f t="shared" si="186"/>
        <v>1.5938330828449566E-2</v>
      </c>
      <c r="AM164" s="23">
        <f t="shared" si="187"/>
        <v>0.11767544925105272</v>
      </c>
      <c r="AN164" s="23">
        <f t="shared" si="188"/>
        <v>1.1135487203156524E-2</v>
      </c>
      <c r="AO164" s="23">
        <f t="shared" si="189"/>
        <v>0.3369649185053194</v>
      </c>
      <c r="AP164" s="23">
        <f t="shared" si="190"/>
        <v>1.7587002730693441E-2</v>
      </c>
      <c r="AQ164" s="23">
        <f t="shared" si="191"/>
        <v>0.33697863691653535</v>
      </c>
      <c r="AR164" s="23">
        <f t="shared" si="192"/>
        <v>1.703906403658402E-2</v>
      </c>
      <c r="AS164" s="23">
        <f t="shared" si="191"/>
        <v>0.14572485370147947</v>
      </c>
      <c r="AT164" s="23">
        <f t="shared" si="192"/>
        <v>1.5548370769552958E-2</v>
      </c>
      <c r="AU164" s="23">
        <f t="shared" si="191"/>
        <v>9.9573204549604485E-2</v>
      </c>
      <c r="AV164" s="23">
        <f t="shared" si="192"/>
        <v>5.8978827002595441E-3</v>
      </c>
      <c r="AX164" s="3">
        <f t="shared" si="193"/>
        <v>85</v>
      </c>
      <c r="AY164" s="3">
        <f t="shared" si="194"/>
        <v>180</v>
      </c>
      <c r="AZ164" s="3">
        <f t="shared" si="196"/>
        <v>0.79209976857158848</v>
      </c>
      <c r="BA164" s="3">
        <f t="shared" si="197"/>
        <v>6.4795986525721563E-2</v>
      </c>
      <c r="BB164" s="3">
        <f t="shared" si="198"/>
        <v>0.86115967498922263</v>
      </c>
      <c r="BC164" s="3">
        <f t="shared" si="199"/>
        <v>7.5108726458628469E-2</v>
      </c>
      <c r="BD164" s="3">
        <f t="shared" si="200"/>
        <v>1.040836595252661</v>
      </c>
      <c r="BE164" s="3">
        <f t="shared" si="201"/>
        <v>7.3145202499368817E-2</v>
      </c>
      <c r="BF164" s="3">
        <f t="shared" si="202"/>
        <v>1.2914051961898301</v>
      </c>
      <c r="BG164" s="3">
        <f t="shared" si="203"/>
        <v>6.1226255289235115E-2</v>
      </c>
      <c r="BH164" s="3">
        <f t="shared" si="204"/>
        <v>0.77130759908084878</v>
      </c>
      <c r="BI164" s="3">
        <f t="shared" si="205"/>
        <v>5.6964620096108587E-2</v>
      </c>
      <c r="BJ164" s="3">
        <f t="shared" si="206"/>
        <v>0.82243933755492271</v>
      </c>
      <c r="BK164" s="3">
        <f t="shared" si="207"/>
        <v>7.7826452135966173E-2</v>
      </c>
      <c r="BL164" s="3">
        <f t="shared" si="208"/>
        <v>0.81559384335329121</v>
      </c>
      <c r="BM164" s="3">
        <f t="shared" si="209"/>
        <v>4.2567787809533221E-2</v>
      </c>
      <c r="BN164" s="3">
        <f t="shared" si="210"/>
        <v>0.90271899441734016</v>
      </c>
      <c r="BO164" s="3">
        <f t="shared" si="211"/>
        <v>4.5645287468853879E-2</v>
      </c>
      <c r="BP164" s="19">
        <f t="shared" si="214"/>
        <v>0.63009431091555534</v>
      </c>
      <c r="BQ164" s="19">
        <f t="shared" si="212"/>
        <v>6.7229025914620433E-2</v>
      </c>
      <c r="BR164" s="19">
        <f t="shared" si="215"/>
        <v>0.44458163624257457</v>
      </c>
      <c r="BS164" s="19">
        <f t="shared" si="213"/>
        <v>2.6333292707697409E-2</v>
      </c>
    </row>
    <row r="165" spans="2:71">
      <c r="B165" s="8">
        <v>55</v>
      </c>
      <c r="C165" s="8">
        <v>0</v>
      </c>
      <c r="D165" s="8">
        <v>80</v>
      </c>
      <c r="E165" s="8">
        <v>180</v>
      </c>
      <c r="F165" s="3">
        <f>Bank2!H26</f>
        <v>2.2650800000000002</v>
      </c>
      <c r="G165" s="3">
        <f>Bank2!I26</f>
        <v>6.1366999999999998E-2</v>
      </c>
      <c r="H165" s="3">
        <f>Bank2!AB26</f>
        <v>1.09551</v>
      </c>
      <c r="I165" s="3">
        <f>Bank2!AC26</f>
        <v>2.8837000000000002E-2</v>
      </c>
      <c r="J165" s="3">
        <f>Bank2!AV26</f>
        <v>1.0236000000000001</v>
      </c>
      <c r="K165" s="3">
        <f>Bank2!AW26</f>
        <v>2.0258000000000002E-2</v>
      </c>
      <c r="L165" s="3">
        <f>Bank2!BP26</f>
        <v>1.1143799999999999</v>
      </c>
      <c r="M165" s="3">
        <f>Bank2!BQ26</f>
        <v>2.0771999999999999E-2</v>
      </c>
      <c r="N165" s="3">
        <f>Bank2!CJ26</f>
        <v>0.32933200000000001</v>
      </c>
      <c r="O165" s="3">
        <f>Bank2!CK26</f>
        <v>8.8521999999999993E-3</v>
      </c>
      <c r="P165" s="3">
        <f>Bank2!DD26</f>
        <v>0.123878</v>
      </c>
      <c r="Q165" s="3">
        <f>Bank2!DE26</f>
        <v>4.2706000000000003E-3</v>
      </c>
      <c r="R165" s="3">
        <f>Bank2!DX26</f>
        <v>0.57412099999999999</v>
      </c>
      <c r="S165" s="3">
        <f>Bank2!DY26</f>
        <v>1.1932999999999999E-2</v>
      </c>
      <c r="T165" s="3">
        <f>Bank2!ER26</f>
        <v>0.49484699999999998</v>
      </c>
      <c r="U165" s="3">
        <f>Bank2!ES26</f>
        <v>1.1637E-2</v>
      </c>
      <c r="V165" s="15">
        <f>Bank2!FL26</f>
        <v>0.46273799999999998</v>
      </c>
      <c r="W165" s="15">
        <f>Bank2!FM26</f>
        <v>1.0326999999999999E-2</v>
      </c>
      <c r="X165" s="15">
        <f>Bank2!GF26</f>
        <v>0.30732700000000002</v>
      </c>
      <c r="Y165" s="15">
        <f>Bank2!GG26</f>
        <v>8.2538999999999998E-3</v>
      </c>
      <c r="AA165" s="3">
        <f t="shared" si="195"/>
        <v>0.8191520442889918</v>
      </c>
      <c r="AC165" s="23">
        <f t="shared" si="177"/>
        <v>2.1602190251599351</v>
      </c>
      <c r="AD165" s="23">
        <f t="shared" si="178"/>
        <v>0.17592096330012053</v>
      </c>
      <c r="AE165" s="23">
        <f t="shared" si="179"/>
        <v>1.0463926877739753</v>
      </c>
      <c r="AF165" s="23">
        <f t="shared" si="180"/>
        <v>9.1252827408121226E-2</v>
      </c>
      <c r="AG165" s="23">
        <f t="shared" si="181"/>
        <v>0.94729788117598113</v>
      </c>
      <c r="AH165" s="23">
        <f t="shared" si="182"/>
        <v>6.6112829869196463E-2</v>
      </c>
      <c r="AI165" s="23">
        <f t="shared" si="183"/>
        <v>1.0240261732734592</v>
      </c>
      <c r="AJ165" s="23">
        <f t="shared" si="184"/>
        <v>4.8889180090762929E-2</v>
      </c>
      <c r="AK165" s="23">
        <f t="shared" si="185"/>
        <v>0.29047398699456356</v>
      </c>
      <c r="AL165" s="23">
        <f t="shared" si="186"/>
        <v>2.1093849437844151E-2</v>
      </c>
      <c r="AM165" s="23">
        <f t="shared" si="187"/>
        <v>0.11175400500448673</v>
      </c>
      <c r="AN165" s="23">
        <f t="shared" si="188"/>
        <v>1.0609521384166381E-2</v>
      </c>
      <c r="AO165" s="23">
        <f t="shared" si="189"/>
        <v>0.51131416422175924</v>
      </c>
      <c r="AP165" s="23">
        <f t="shared" si="190"/>
        <v>2.5954258586433882E-2</v>
      </c>
      <c r="AQ165" s="23">
        <f t="shared" si="191"/>
        <v>0.45476382839030849</v>
      </c>
      <c r="AR165" s="23">
        <f t="shared" si="192"/>
        <v>2.2609665178151037E-2</v>
      </c>
      <c r="AS165" s="23">
        <f t="shared" si="191"/>
        <v>0.2802885730585758</v>
      </c>
      <c r="AT165" s="23">
        <f t="shared" si="192"/>
        <v>2.954426561517778E-2</v>
      </c>
      <c r="AU165" s="23">
        <f t="shared" si="191"/>
        <v>0.10572294355068114</v>
      </c>
      <c r="AV165" s="23">
        <f t="shared" si="192"/>
        <v>6.4547463082130002E-3</v>
      </c>
      <c r="AX165" s="3">
        <f t="shared" si="193"/>
        <v>80</v>
      </c>
      <c r="AY165" s="3">
        <f t="shared" si="194"/>
        <v>180</v>
      </c>
      <c r="AZ165" s="3">
        <f t="shared" si="196"/>
        <v>1.0126592372090246</v>
      </c>
      <c r="BA165" s="3">
        <f t="shared" si="197"/>
        <v>8.2467558349268499E-2</v>
      </c>
      <c r="BB165" s="3">
        <f t="shared" si="198"/>
        <v>0.8955284515129458</v>
      </c>
      <c r="BC165" s="3">
        <f t="shared" si="199"/>
        <v>7.8096401264822882E-2</v>
      </c>
      <c r="BD165" s="3">
        <f t="shared" si="200"/>
        <v>1.1330635435481664</v>
      </c>
      <c r="BE165" s="3">
        <f t="shared" si="201"/>
        <v>7.9077594043169441E-2</v>
      </c>
      <c r="BF165" s="3">
        <f t="shared" si="202"/>
        <v>1.0564916912405595</v>
      </c>
      <c r="BG165" s="3">
        <f t="shared" si="203"/>
        <v>5.0439152734098491E-2</v>
      </c>
      <c r="BH165" s="3">
        <f t="shared" si="204"/>
        <v>1.0381727230439799</v>
      </c>
      <c r="BI165" s="3">
        <f t="shared" si="205"/>
        <v>7.539077539076243E-2</v>
      </c>
      <c r="BJ165" s="3">
        <f t="shared" si="206"/>
        <v>0.78105408077868343</v>
      </c>
      <c r="BK165" s="3">
        <f t="shared" si="207"/>
        <v>7.4150451895474923E-2</v>
      </c>
      <c r="BL165" s="3">
        <f t="shared" si="208"/>
        <v>1.2375908038391756</v>
      </c>
      <c r="BM165" s="3">
        <f t="shared" si="209"/>
        <v>6.2819992080453343E-2</v>
      </c>
      <c r="BN165" s="3">
        <f t="shared" si="210"/>
        <v>1.2182491733550453</v>
      </c>
      <c r="BO165" s="3">
        <f t="shared" si="211"/>
        <v>6.056815470705508E-2</v>
      </c>
      <c r="BP165" s="19">
        <f t="shared" si="214"/>
        <v>1.2119294054028245</v>
      </c>
      <c r="BQ165" s="19">
        <f t="shared" si="212"/>
        <v>0.1277453585401169</v>
      </c>
      <c r="BR165" s="19">
        <f t="shared" si="215"/>
        <v>0.47203943515474484</v>
      </c>
      <c r="BS165" s="19">
        <f t="shared" si="213"/>
        <v>2.8819617568966269E-2</v>
      </c>
    </row>
    <row r="166" spans="2:71">
      <c r="B166" s="8">
        <v>55</v>
      </c>
      <c r="C166" s="8">
        <v>30</v>
      </c>
      <c r="D166" s="8">
        <v>80</v>
      </c>
      <c r="E166" s="8">
        <v>150</v>
      </c>
      <c r="F166" s="3">
        <f>Bank2!H27</f>
        <v>2.0619000000000001</v>
      </c>
      <c r="G166" s="3">
        <f>Bank2!I27</f>
        <v>5.2552000000000001E-2</v>
      </c>
      <c r="H166" s="3">
        <f>Bank2!AB27</f>
        <v>1.05918</v>
      </c>
      <c r="I166" s="3">
        <f>Bank2!AC27</f>
        <v>3.0046E-2</v>
      </c>
      <c r="J166" s="3">
        <f>Bank2!AV27</f>
        <v>0.94160999999999995</v>
      </c>
      <c r="K166" s="3">
        <f>Bank2!AW27</f>
        <v>2.2317E-2</v>
      </c>
      <c r="L166" s="3">
        <f>Bank2!BP27</f>
        <v>1.2849299999999999</v>
      </c>
      <c r="M166" s="3">
        <f>Bank2!BQ27</f>
        <v>2.2020999999999999E-2</v>
      </c>
      <c r="N166" s="3">
        <f>Bank2!CJ27</f>
        <v>0.28611599999999998</v>
      </c>
      <c r="O166" s="3">
        <f>Bank2!CK27</f>
        <v>7.3699999999999998E-3</v>
      </c>
      <c r="P166" s="3">
        <f>Bank2!DD27</f>
        <v>0.119218</v>
      </c>
      <c r="Q166" s="3">
        <f>Bank2!DE27</f>
        <v>4.4973000000000001E-3</v>
      </c>
      <c r="R166" s="3">
        <f>Bank2!DX27</f>
        <v>0.47338999999999998</v>
      </c>
      <c r="S166" s="3">
        <f>Bank2!DY27</f>
        <v>1.0482E-2</v>
      </c>
      <c r="T166" s="3">
        <f>Bank2!ER27</f>
        <v>0.50700599999999996</v>
      </c>
      <c r="U166" s="3">
        <f>Bank2!ES27</f>
        <v>1.1112E-2</v>
      </c>
      <c r="V166" s="15">
        <f>Bank2!FL27</f>
        <v>0.262071</v>
      </c>
      <c r="W166" s="15">
        <f>Bank2!FM27</f>
        <v>6.2310000000000004E-3</v>
      </c>
      <c r="X166" s="15">
        <f>Bank2!GF27</f>
        <v>0.28835899999999998</v>
      </c>
      <c r="Y166" s="15">
        <f>Bank2!GG27</f>
        <v>7.9635000000000001E-3</v>
      </c>
      <c r="AA166" s="3">
        <f t="shared" si="195"/>
        <v>0.8191520442889918</v>
      </c>
      <c r="AC166" s="23">
        <f t="shared" si="177"/>
        <v>1.9664451621917414</v>
      </c>
      <c r="AD166" s="23">
        <f t="shared" si="178"/>
        <v>0.15911822324941796</v>
      </c>
      <c r="AE166" s="23">
        <f t="shared" si="179"/>
        <v>1.0116915473491241</v>
      </c>
      <c r="AF166" s="23">
        <f t="shared" si="180"/>
        <v>8.8872800691887618E-2</v>
      </c>
      <c r="AG166" s="23">
        <f t="shared" si="181"/>
        <v>0.87141965405833877</v>
      </c>
      <c r="AH166" s="23">
        <f t="shared" si="182"/>
        <v>6.1869750121307444E-2</v>
      </c>
      <c r="AI166" s="23">
        <f t="shared" si="183"/>
        <v>1.1807479951401372</v>
      </c>
      <c r="AJ166" s="23">
        <f t="shared" si="184"/>
        <v>5.5702897653528032E-2</v>
      </c>
      <c r="AK166" s="23">
        <f t="shared" si="185"/>
        <v>0.25235705993628477</v>
      </c>
      <c r="AL166" s="23">
        <f t="shared" si="186"/>
        <v>1.8223078831853128E-2</v>
      </c>
      <c r="AM166" s="23">
        <f t="shared" si="187"/>
        <v>0.10755008127855552</v>
      </c>
      <c r="AN166" s="23">
        <f t="shared" si="188"/>
        <v>1.0342434225185028E-2</v>
      </c>
      <c r="AO166" s="23">
        <f t="shared" si="189"/>
        <v>0.42160278443209459</v>
      </c>
      <c r="AP166" s="23">
        <f t="shared" si="190"/>
        <v>2.1641188021396331E-2</v>
      </c>
      <c r="AQ166" s="23">
        <f t="shared" si="191"/>
        <v>0.46593793551715318</v>
      </c>
      <c r="AR166" s="23">
        <f t="shared" si="192"/>
        <v>2.2822156782251087E-2</v>
      </c>
      <c r="AS166" s="23">
        <f t="shared" si="191"/>
        <v>0.15874102976205542</v>
      </c>
      <c r="AT166" s="23">
        <f t="shared" si="192"/>
        <v>1.6782908971085961E-2</v>
      </c>
      <c r="AU166" s="23">
        <f t="shared" si="191"/>
        <v>9.9197799995870375E-2</v>
      </c>
      <c r="AV166" s="23">
        <f t="shared" si="192"/>
        <v>6.0898843668206384E-3</v>
      </c>
      <c r="AX166" s="3">
        <f t="shared" si="193"/>
        <v>80</v>
      </c>
      <c r="AY166" s="3">
        <f t="shared" si="194"/>
        <v>150</v>
      </c>
      <c r="AZ166" s="3">
        <f t="shared" si="196"/>
        <v>0.92182266463051532</v>
      </c>
      <c r="BA166" s="3">
        <f t="shared" si="197"/>
        <v>7.4590833940961707E-2</v>
      </c>
      <c r="BB166" s="3">
        <f t="shared" si="198"/>
        <v>0.86583036692817206</v>
      </c>
      <c r="BC166" s="3">
        <f t="shared" si="199"/>
        <v>7.6059516198010838E-2</v>
      </c>
      <c r="BD166" s="3">
        <f t="shared" si="200"/>
        <v>1.0423055522082736</v>
      </c>
      <c r="BE166" s="3">
        <f t="shared" si="201"/>
        <v>7.4002443902716999E-2</v>
      </c>
      <c r="BF166" s="3">
        <f t="shared" si="202"/>
        <v>1.2181821899403544</v>
      </c>
      <c r="BG166" s="3">
        <f t="shared" si="203"/>
        <v>5.7468891015601244E-2</v>
      </c>
      <c r="BH166" s="3">
        <f t="shared" si="204"/>
        <v>0.90194037271340577</v>
      </c>
      <c r="BI166" s="3">
        <f t="shared" si="205"/>
        <v>6.513045649579681E-2</v>
      </c>
      <c r="BJ166" s="3">
        <f t="shared" si="206"/>
        <v>0.75167265698730268</v>
      </c>
      <c r="BK166" s="3">
        <f t="shared" si="207"/>
        <v>7.2283766979461442E-2</v>
      </c>
      <c r="BL166" s="3">
        <f t="shared" si="208"/>
        <v>1.0204523273481152</v>
      </c>
      <c r="BM166" s="3">
        <f t="shared" si="209"/>
        <v>5.2380585466861321E-2</v>
      </c>
      <c r="BN166" s="3">
        <f t="shared" si="210"/>
        <v>1.2481830553404345</v>
      </c>
      <c r="BO166" s="3">
        <f t="shared" si="211"/>
        <v>6.1137390219817976E-2</v>
      </c>
      <c r="BP166" s="19">
        <f t="shared" si="214"/>
        <v>0.68637447368343107</v>
      </c>
      <c r="BQ166" s="19">
        <f t="shared" si="212"/>
        <v>7.2567000032524573E-2</v>
      </c>
      <c r="BR166" s="19">
        <f t="shared" si="215"/>
        <v>0.44290550287409514</v>
      </c>
      <c r="BS166" s="19">
        <f t="shared" si="213"/>
        <v>2.7190555617605149E-2</v>
      </c>
    </row>
    <row r="167" spans="2:71">
      <c r="B167" s="8">
        <v>55</v>
      </c>
      <c r="C167" s="8">
        <v>60</v>
      </c>
      <c r="D167" s="8">
        <v>80</v>
      </c>
      <c r="E167" s="8">
        <v>120</v>
      </c>
      <c r="F167" s="3">
        <f>Bank2!H28</f>
        <v>3.2423099999999998</v>
      </c>
      <c r="G167" s="3">
        <f>Bank2!I28</f>
        <v>0.1016</v>
      </c>
      <c r="H167" s="3">
        <f>Bank2!AB28</f>
        <v>1.3957999999999999</v>
      </c>
      <c r="I167" s="3">
        <f>Bank2!AC28</f>
        <v>3.9135000000000003E-2</v>
      </c>
      <c r="J167" s="3">
        <f>Bank2!AV28</f>
        <v>0.953407</v>
      </c>
      <c r="K167" s="3">
        <f>Bank2!AW28</f>
        <v>2.1454000000000001E-2</v>
      </c>
      <c r="L167" s="3">
        <f>Bank2!BP28</f>
        <v>1.17987</v>
      </c>
      <c r="M167" s="3">
        <f>Bank2!BQ28</f>
        <v>2.3373000000000001E-2</v>
      </c>
      <c r="N167" s="3">
        <f>Bank2!CJ28</f>
        <v>0.50181200000000004</v>
      </c>
      <c r="O167" s="3">
        <f>Bank2!CK28</f>
        <v>1.3129E-2</v>
      </c>
      <c r="P167" s="3">
        <f>Bank2!DD28</f>
        <v>0.166493</v>
      </c>
      <c r="Q167" s="3">
        <f>Bank2!DE28</f>
        <v>4.3404999999999997E-3</v>
      </c>
      <c r="R167" s="3">
        <f>Bank2!DX28</f>
        <v>0.416821</v>
      </c>
      <c r="S167" s="3">
        <f>Bank2!DY28</f>
        <v>9.4073000000000004E-3</v>
      </c>
      <c r="T167" s="3">
        <f>Bank2!ER28</f>
        <v>0.348107</v>
      </c>
      <c r="U167" s="3">
        <f>Bank2!ES28</f>
        <v>9.0758999999999996E-3</v>
      </c>
      <c r="V167" s="15">
        <f>Bank2!FL28</f>
        <v>0.33880900000000003</v>
      </c>
      <c r="W167" s="15">
        <f>Bank2!FM28</f>
        <v>9.2774999999999993E-3</v>
      </c>
      <c r="X167" s="15">
        <f>Bank2!GF28</f>
        <v>0.45019100000000001</v>
      </c>
      <c r="Y167" s="15">
        <f>Bank2!GG28</f>
        <v>1.0919E-2</v>
      </c>
      <c r="AA167" s="3">
        <f t="shared" si="195"/>
        <v>0.8191520442889918</v>
      </c>
      <c r="AC167" s="23">
        <f t="shared" si="177"/>
        <v>3.0922085522216909</v>
      </c>
      <c r="AD167" s="23">
        <f t="shared" si="178"/>
        <v>0.25648260399552508</v>
      </c>
      <c r="AE167" s="23">
        <f t="shared" si="179"/>
        <v>1.3332191523536203</v>
      </c>
      <c r="AF167" s="23">
        <f t="shared" si="180"/>
        <v>0.11697649642123803</v>
      </c>
      <c r="AG167" s="23">
        <f t="shared" si="181"/>
        <v>0.88233727139346285</v>
      </c>
      <c r="AH167" s="23">
        <f t="shared" si="182"/>
        <v>6.2299870952921325E-2</v>
      </c>
      <c r="AI167" s="23">
        <f t="shared" si="183"/>
        <v>1.084206250166152</v>
      </c>
      <c r="AJ167" s="23">
        <f t="shared" si="184"/>
        <v>5.2270553594406549E-2</v>
      </c>
      <c r="AK167" s="23">
        <f t="shared" si="185"/>
        <v>0.44260300353963755</v>
      </c>
      <c r="AL167" s="23">
        <f t="shared" si="186"/>
        <v>3.2025305896050078E-2</v>
      </c>
      <c r="AM167" s="23">
        <f t="shared" si="187"/>
        <v>0.15019825598743933</v>
      </c>
      <c r="AN167" s="23">
        <f t="shared" si="188"/>
        <v>1.385093239521943E-2</v>
      </c>
      <c r="AO167" s="23">
        <f t="shared" si="189"/>
        <v>0.3712222358093118</v>
      </c>
      <c r="AP167" s="23">
        <f t="shared" si="190"/>
        <v>1.9123985991542514E-2</v>
      </c>
      <c r="AQ167" s="23">
        <f t="shared" si="191"/>
        <v>0.31990993581746502</v>
      </c>
      <c r="AR167" s="23">
        <f t="shared" si="192"/>
        <v>1.6307739092870782E-2</v>
      </c>
      <c r="AS167" s="23">
        <f t="shared" si="191"/>
        <v>0.2052225906439562</v>
      </c>
      <c r="AT167" s="23">
        <f t="shared" si="192"/>
        <v>2.1875522013136476E-2</v>
      </c>
      <c r="AU167" s="23">
        <f t="shared" si="191"/>
        <v>0.15486930103773727</v>
      </c>
      <c r="AV167" s="23">
        <f t="shared" si="192"/>
        <v>9.2850326785828517E-3</v>
      </c>
      <c r="AX167" s="3">
        <f t="shared" si="193"/>
        <v>80</v>
      </c>
      <c r="AY167" s="3">
        <f t="shared" si="194"/>
        <v>120</v>
      </c>
      <c r="AZ167" s="3">
        <f t="shared" si="196"/>
        <v>1.4495537338174334</v>
      </c>
      <c r="BA167" s="3">
        <f t="shared" si="197"/>
        <v>0.12023293707463914</v>
      </c>
      <c r="BB167" s="3">
        <f t="shared" si="198"/>
        <v>1.1410015541818601</v>
      </c>
      <c r="BC167" s="3">
        <f t="shared" si="199"/>
        <v>0.10011134627323444</v>
      </c>
      <c r="BD167" s="3">
        <f t="shared" si="200"/>
        <v>1.0553641206170639</v>
      </c>
      <c r="BE167" s="3">
        <f t="shared" si="201"/>
        <v>7.4516911678172482E-2</v>
      </c>
      <c r="BF167" s="3">
        <f t="shared" si="202"/>
        <v>1.1185797050772619</v>
      </c>
      <c r="BG167" s="3">
        <f t="shared" si="203"/>
        <v>5.3927728617037846E-2</v>
      </c>
      <c r="BH167" s="3">
        <f t="shared" si="204"/>
        <v>1.5818916184766303</v>
      </c>
      <c r="BI167" s="3">
        <f t="shared" si="205"/>
        <v>0.1144605042689795</v>
      </c>
      <c r="BJ167" s="3">
        <f t="shared" si="206"/>
        <v>1.0497427878322652</v>
      </c>
      <c r="BK167" s="3">
        <f t="shared" si="207"/>
        <v>9.6804828332026777E-2</v>
      </c>
      <c r="BL167" s="3">
        <f t="shared" si="208"/>
        <v>0.89851065619799486</v>
      </c>
      <c r="BM167" s="3">
        <f t="shared" si="209"/>
        <v>4.6287920132049111E-2</v>
      </c>
      <c r="BN167" s="3">
        <f t="shared" si="210"/>
        <v>0.85699431337181942</v>
      </c>
      <c r="BO167" s="3">
        <f t="shared" si="211"/>
        <v>4.3686169455255143E-2</v>
      </c>
      <c r="BP167" s="19">
        <f t="shared" si="214"/>
        <v>0.88735437745576451</v>
      </c>
      <c r="BQ167" s="19">
        <f t="shared" si="212"/>
        <v>9.4586761411484269E-2</v>
      </c>
      <c r="BR167" s="19">
        <f t="shared" si="215"/>
        <v>0.69147164210027001</v>
      </c>
      <c r="BS167" s="19">
        <f t="shared" si="213"/>
        <v>4.1456484598260686E-2</v>
      </c>
    </row>
    <row r="168" spans="2:71">
      <c r="B168" s="8">
        <v>55</v>
      </c>
      <c r="C168" s="8">
        <v>90</v>
      </c>
      <c r="D168" s="8">
        <v>80</v>
      </c>
      <c r="E168" s="8">
        <v>90</v>
      </c>
      <c r="F168" s="3">
        <f>Bank2!H29</f>
        <v>1.2030400000000001</v>
      </c>
      <c r="G168" s="3">
        <f>Bank2!I29</f>
        <v>3.4485000000000002E-2</v>
      </c>
      <c r="H168" s="3">
        <f>Bank2!AB29</f>
        <v>1.0843400000000001</v>
      </c>
      <c r="I168" s="3">
        <f>Bank2!AC29</f>
        <v>2.9048000000000001E-2</v>
      </c>
      <c r="J168" s="3">
        <f>Bank2!AV29</f>
        <v>1.04366</v>
      </c>
      <c r="K168" s="3">
        <f>Bank2!AW29</f>
        <v>2.1625999999999999E-2</v>
      </c>
      <c r="L168" s="3">
        <f>Bank2!BP29</f>
        <v>0.82674800000000004</v>
      </c>
      <c r="M168" s="3">
        <f>Bank2!BQ29</f>
        <v>1.6079E-2</v>
      </c>
      <c r="N168" s="3">
        <f>Bank2!CJ29</f>
        <v>0.158967</v>
      </c>
      <c r="O168" s="3">
        <f>Bank2!CK29</f>
        <v>4.2900999999999998E-3</v>
      </c>
      <c r="P168" s="3">
        <f>Bank2!DD29</f>
        <v>0.12117700000000001</v>
      </c>
      <c r="Q168" s="3">
        <f>Bank2!DE29</f>
        <v>4.7029000000000003E-3</v>
      </c>
      <c r="R168" s="3">
        <f>Bank2!DX29</f>
        <v>0.433861</v>
      </c>
      <c r="S168" s="3">
        <f>Bank2!DY29</f>
        <v>9.6183999999999992E-3</v>
      </c>
      <c r="T168" s="3">
        <f>Bank2!ER29</f>
        <v>0.55363600000000002</v>
      </c>
      <c r="U168" s="3">
        <f>Bank2!ES29</f>
        <v>1.0801E-2</v>
      </c>
      <c r="V168" s="15">
        <f>Bank2!FL29</f>
        <v>0.240647</v>
      </c>
      <c r="W168" s="15">
        <f>Bank2!FM29</f>
        <v>7.7723000000000002E-3</v>
      </c>
      <c r="X168" s="15">
        <f>Bank2!GF29</f>
        <v>0.22998199999999999</v>
      </c>
      <c r="Y168" s="15">
        <f>Bank2!GG29</f>
        <v>6.3115999999999997E-3</v>
      </c>
      <c r="AA168" s="3">
        <f t="shared" si="195"/>
        <v>0.8191520442889918</v>
      </c>
      <c r="AC168" s="23">
        <f t="shared" si="177"/>
        <v>1.1473457432092502</v>
      </c>
      <c r="AD168" s="23">
        <f t="shared" si="178"/>
        <v>9.4051489338236413E-2</v>
      </c>
      <c r="AE168" s="23">
        <f t="shared" si="179"/>
        <v>1.0357234959615453</v>
      </c>
      <c r="AF168" s="23">
        <f t="shared" si="180"/>
        <v>9.0469171983955973E-2</v>
      </c>
      <c r="AG168" s="23">
        <f t="shared" si="181"/>
        <v>0.96586255047687031</v>
      </c>
      <c r="AH168" s="23">
        <f t="shared" si="182"/>
        <v>6.766878675107045E-2</v>
      </c>
      <c r="AI168" s="23">
        <f t="shared" si="183"/>
        <v>0.75971534907436067</v>
      </c>
      <c r="AJ168" s="23">
        <f t="shared" si="184"/>
        <v>3.6514622583877374E-2</v>
      </c>
      <c r="AK168" s="23">
        <f t="shared" si="185"/>
        <v>0.14021042076252771</v>
      </c>
      <c r="AL168" s="23">
        <f t="shared" si="186"/>
        <v>1.0187521502585669E-2</v>
      </c>
      <c r="AM168" s="23">
        <f t="shared" si="187"/>
        <v>0.10931735307664547</v>
      </c>
      <c r="AN168" s="23">
        <f t="shared" si="188"/>
        <v>1.0559554675302986E-2</v>
      </c>
      <c r="AO168" s="23">
        <f t="shared" si="189"/>
        <v>0.38639811921775491</v>
      </c>
      <c r="AP168" s="23">
        <f t="shared" si="190"/>
        <v>1.9838590760932574E-2</v>
      </c>
      <c r="AQ168" s="23">
        <f t="shared" si="191"/>
        <v>0.50879085231333487</v>
      </c>
      <c r="AR168" s="23">
        <f t="shared" si="192"/>
        <v>2.4397610104309093E-2</v>
      </c>
      <c r="AS168" s="23">
        <f t="shared" si="191"/>
        <v>0.14576413486860185</v>
      </c>
      <c r="AT168" s="23">
        <f t="shared" si="192"/>
        <v>1.5736873838115222E-2</v>
      </c>
      <c r="AU168" s="23">
        <f t="shared" si="191"/>
        <v>7.9115645562130063E-2</v>
      </c>
      <c r="AV168" s="23">
        <f t="shared" si="192"/>
        <v>4.8508822276547006E-3</v>
      </c>
      <c r="AX168" s="3">
        <f t="shared" si="193"/>
        <v>80</v>
      </c>
      <c r="AY168" s="3">
        <f t="shared" si="194"/>
        <v>90</v>
      </c>
      <c r="AZ168" s="3">
        <f t="shared" si="196"/>
        <v>0.53784836241189937</v>
      </c>
      <c r="BA168" s="3">
        <f t="shared" si="197"/>
        <v>4.4089098532302674E-2</v>
      </c>
      <c r="BB168" s="3">
        <f t="shared" si="198"/>
        <v>0.88639749624699704</v>
      </c>
      <c r="BC168" s="3">
        <f t="shared" si="199"/>
        <v>7.7425729788691527E-2</v>
      </c>
      <c r="BD168" s="3">
        <f t="shared" si="200"/>
        <v>1.1552687552359118</v>
      </c>
      <c r="BE168" s="3">
        <f t="shared" si="201"/>
        <v>8.0938674969472907E-2</v>
      </c>
      <c r="BF168" s="3">
        <f t="shared" si="202"/>
        <v>0.78380121031403138</v>
      </c>
      <c r="BG168" s="3">
        <f t="shared" si="203"/>
        <v>3.7672274767482437E-2</v>
      </c>
      <c r="BH168" s="3">
        <f t="shared" si="204"/>
        <v>0.50112106708164506</v>
      </c>
      <c r="BI168" s="3">
        <f t="shared" si="205"/>
        <v>3.6410857470711856E-2</v>
      </c>
      <c r="BJ168" s="3">
        <f t="shared" si="206"/>
        <v>0.76402420402749893</v>
      </c>
      <c r="BK168" s="3">
        <f t="shared" si="207"/>
        <v>7.3801232179731682E-2</v>
      </c>
      <c r="BL168" s="3">
        <f t="shared" si="208"/>
        <v>0.93524254250318062</v>
      </c>
      <c r="BM168" s="3">
        <f t="shared" si="209"/>
        <v>4.8017557902445766E-2</v>
      </c>
      <c r="BN168" s="3">
        <f t="shared" si="210"/>
        <v>1.3629800712939431</v>
      </c>
      <c r="BO168" s="3">
        <f t="shared" si="211"/>
        <v>6.5357810990859064E-2</v>
      </c>
      <c r="BP168" s="19">
        <f t="shared" si="214"/>
        <v>0.63026415730277918</v>
      </c>
      <c r="BQ168" s="19">
        <f t="shared" si="212"/>
        <v>6.804408736827279E-2</v>
      </c>
      <c r="BR168" s="19">
        <f t="shared" si="215"/>
        <v>0.35324124914426169</v>
      </c>
      <c r="BS168" s="19">
        <f t="shared" si="213"/>
        <v>2.1658569368593433E-2</v>
      </c>
    </row>
    <row r="169" spans="2:71">
      <c r="B169" s="8">
        <v>55</v>
      </c>
      <c r="C169" s="8">
        <v>120</v>
      </c>
      <c r="D169" s="8">
        <v>80</v>
      </c>
      <c r="E169" s="8">
        <v>60</v>
      </c>
      <c r="F169" s="3">
        <f>Bank2!H30</f>
        <v>1.2935000000000001</v>
      </c>
      <c r="G169" s="3">
        <f>Bank2!I30</f>
        <v>3.7019999999999997E-2</v>
      </c>
      <c r="H169" s="3">
        <f>Bank2!AB30</f>
        <v>0.95959300000000003</v>
      </c>
      <c r="I169" s="3">
        <f>Bank2!AC30</f>
        <v>2.5373E-2</v>
      </c>
      <c r="J169" s="3">
        <f>Bank2!AV30</f>
        <v>0.63963199999999998</v>
      </c>
      <c r="K169" s="3">
        <f>Bank2!AW30</f>
        <v>1.3669000000000001E-2</v>
      </c>
      <c r="L169" s="3">
        <f>Bank2!BP30</f>
        <v>1.29471</v>
      </c>
      <c r="M169" s="3">
        <f>Bank2!BQ30</f>
        <v>2.3741000000000002E-2</v>
      </c>
      <c r="N169" s="3">
        <f>Bank2!CJ30</f>
        <v>0.18424399999999999</v>
      </c>
      <c r="O169" s="3">
        <f>Bank2!CK30</f>
        <v>6.1402000000000002E-3</v>
      </c>
      <c r="P169" s="3">
        <f>Bank2!DD30</f>
        <v>0.115455</v>
      </c>
      <c r="Q169" s="3">
        <f>Bank2!DE30</f>
        <v>4.0093000000000004E-3</v>
      </c>
      <c r="R169" s="3">
        <f>Bank2!DX30</f>
        <v>0.299176</v>
      </c>
      <c r="S169" s="3">
        <f>Bank2!DY30</f>
        <v>7.0625999999999996E-3</v>
      </c>
      <c r="T169" s="3">
        <f>Bank2!ER30</f>
        <v>0.238311</v>
      </c>
      <c r="U169" s="3">
        <f>Bank2!ES30</f>
        <v>6.7945000000000002E-3</v>
      </c>
      <c r="V169" s="15">
        <f>Bank2!FL30</f>
        <v>0.22583400000000001</v>
      </c>
      <c r="W169" s="15">
        <f>Bank2!FM30</f>
        <v>5.5179000000000001E-3</v>
      </c>
      <c r="X169" s="15">
        <f>Bank2!GF30</f>
        <v>0.27189999999999998</v>
      </c>
      <c r="Y169" s="15">
        <f>Bank2!GG30</f>
        <v>7.9812000000000008E-3</v>
      </c>
      <c r="AA169" s="3">
        <f t="shared" si="195"/>
        <v>0.8191520442889918</v>
      </c>
      <c r="AC169" s="23">
        <f t="shared" si="177"/>
        <v>1.2336179336025113</v>
      </c>
      <c r="AD169" s="23">
        <f t="shared" si="178"/>
        <v>0.10110415037460908</v>
      </c>
      <c r="AE169" s="23">
        <f t="shared" si="179"/>
        <v>0.91656954152777448</v>
      </c>
      <c r="AF169" s="23">
        <f t="shared" si="180"/>
        <v>7.9964189308369571E-2</v>
      </c>
      <c r="AG169" s="23">
        <f t="shared" si="181"/>
        <v>0.59195197179792414</v>
      </c>
      <c r="AH169" s="23">
        <f t="shared" si="182"/>
        <v>4.1587642188176864E-2</v>
      </c>
      <c r="AI169" s="23">
        <f t="shared" si="183"/>
        <v>1.1897350336499943</v>
      </c>
      <c r="AJ169" s="23">
        <f t="shared" si="184"/>
        <v>5.6660681596332037E-2</v>
      </c>
      <c r="AK169" s="23">
        <f t="shared" si="185"/>
        <v>0.16250497752974616</v>
      </c>
      <c r="AL169" s="23">
        <f t="shared" si="186"/>
        <v>1.2227500122286619E-2</v>
      </c>
      <c r="AM169" s="23">
        <f t="shared" si="187"/>
        <v>0.10415536776338831</v>
      </c>
      <c r="AN169" s="23">
        <f t="shared" si="188"/>
        <v>9.8976895859651214E-3</v>
      </c>
      <c r="AO169" s="23">
        <f t="shared" si="189"/>
        <v>0.26644718865049188</v>
      </c>
      <c r="AP169" s="23">
        <f t="shared" si="190"/>
        <v>1.3849724617738693E-2</v>
      </c>
      <c r="AQ169" s="23">
        <f t="shared" si="191"/>
        <v>0.21900753709231902</v>
      </c>
      <c r="AR169" s="23">
        <f t="shared" si="192"/>
        <v>1.1446531620087567E-2</v>
      </c>
      <c r="AS169" s="23">
        <f t="shared" si="191"/>
        <v>0.13679163934690991</v>
      </c>
      <c r="AT169" s="23">
        <f t="shared" si="192"/>
        <v>1.4482797131182527E-2</v>
      </c>
      <c r="AU169" s="23">
        <f t="shared" si="191"/>
        <v>9.353577248803456E-2</v>
      </c>
      <c r="AV169" s="23">
        <f t="shared" si="192"/>
        <v>5.8171743193019031E-3</v>
      </c>
      <c r="AX169" s="3">
        <f t="shared" si="193"/>
        <v>80</v>
      </c>
      <c r="AY169" s="3">
        <f t="shared" si="194"/>
        <v>60</v>
      </c>
      <c r="AZ169" s="3">
        <f t="shared" si="196"/>
        <v>0.57829071084900907</v>
      </c>
      <c r="BA169" s="3">
        <f t="shared" si="197"/>
        <v>4.7395218079536172E-2</v>
      </c>
      <c r="BB169" s="3">
        <f t="shared" si="198"/>
        <v>0.78442262815735331</v>
      </c>
      <c r="BC169" s="3">
        <f t="shared" si="199"/>
        <v>6.8435308717753884E-2</v>
      </c>
      <c r="BD169" s="3">
        <f t="shared" si="200"/>
        <v>0.70803409582532317</v>
      </c>
      <c r="BE169" s="3">
        <f t="shared" si="201"/>
        <v>4.9743002873660042E-2</v>
      </c>
      <c r="BF169" s="3">
        <f t="shared" si="202"/>
        <v>1.2274541516951714</v>
      </c>
      <c r="BG169" s="3">
        <f t="shared" si="203"/>
        <v>5.845704034614168E-2</v>
      </c>
      <c r="BH169" s="3">
        <f t="shared" si="204"/>
        <v>0.58080324773940895</v>
      </c>
      <c r="BI169" s="3">
        <f t="shared" si="205"/>
        <v>4.3701872340852606E-2</v>
      </c>
      <c r="BJ169" s="3">
        <f t="shared" si="206"/>
        <v>0.72794684202443449</v>
      </c>
      <c r="BK169" s="3">
        <f t="shared" si="207"/>
        <v>6.9175425445274774E-2</v>
      </c>
      <c r="BL169" s="3">
        <f t="shared" si="208"/>
        <v>0.6449119024202028</v>
      </c>
      <c r="BM169" s="3">
        <f t="shared" si="209"/>
        <v>3.3522036004433133E-2</v>
      </c>
      <c r="BN169" s="3">
        <f t="shared" si="210"/>
        <v>0.58669079281356484</v>
      </c>
      <c r="BO169" s="3">
        <f t="shared" si="211"/>
        <v>3.0663669389258848E-2</v>
      </c>
      <c r="BP169" s="19">
        <f t="shared" si="214"/>
        <v>0.5914683154176692</v>
      </c>
      <c r="BQ169" s="19">
        <f t="shared" si="212"/>
        <v>6.2621631428747757E-2</v>
      </c>
      <c r="BR169" s="19">
        <f t="shared" si="215"/>
        <v>0.41762527346629191</v>
      </c>
      <c r="BS169" s="19">
        <f t="shared" si="213"/>
        <v>2.5972940098509641E-2</v>
      </c>
    </row>
    <row r="170" spans="2:71">
      <c r="B170" s="8">
        <v>55</v>
      </c>
      <c r="C170" s="8">
        <v>150</v>
      </c>
      <c r="D170" s="8">
        <v>80</v>
      </c>
      <c r="E170" s="8">
        <v>30</v>
      </c>
      <c r="F170" s="3">
        <f>Bank2!H31</f>
        <v>1.80776</v>
      </c>
      <c r="G170" s="3">
        <f>Bank2!I31</f>
        <v>5.0552E-2</v>
      </c>
      <c r="H170" s="3">
        <f>Bank2!AB31</f>
        <v>0.58894500000000005</v>
      </c>
      <c r="I170" s="3">
        <f>Bank2!AC31</f>
        <v>1.5070999999999999E-2</v>
      </c>
      <c r="J170" s="3">
        <f>Bank2!AV31</f>
        <v>0.756131</v>
      </c>
      <c r="K170" s="3">
        <f>Bank2!AW31</f>
        <v>1.5181999999999999E-2</v>
      </c>
      <c r="L170" s="3">
        <f>Bank2!BP31</f>
        <v>0.82764599999999999</v>
      </c>
      <c r="M170" s="3">
        <f>Bank2!BQ31</f>
        <v>1.7409000000000001E-2</v>
      </c>
      <c r="N170" s="3">
        <f>Bank2!CJ31</f>
        <v>0.25384699999999999</v>
      </c>
      <c r="O170" s="3">
        <f>Bank2!CK31</f>
        <v>6.4771999999999998E-3</v>
      </c>
      <c r="P170" s="3">
        <f>Bank2!DD31</f>
        <v>6.5355789999999997E-2</v>
      </c>
      <c r="Q170" s="3">
        <f>Bank2!DE31</f>
        <v>3.1584E-3</v>
      </c>
      <c r="R170" s="3">
        <f>Bank2!DX31</f>
        <v>0.488203</v>
      </c>
      <c r="S170" s="3">
        <f>Bank2!DY31</f>
        <v>1.0127000000000001E-2</v>
      </c>
      <c r="T170" s="3">
        <f>Bank2!ER31</f>
        <v>0.41974099999999998</v>
      </c>
      <c r="U170" s="3">
        <f>Bank2!ES31</f>
        <v>9.9182999999999997E-3</v>
      </c>
      <c r="V170" s="15">
        <f>Bank2!FL31</f>
        <v>0.16894899999999999</v>
      </c>
      <c r="W170" s="15">
        <f>Bank2!FM31</f>
        <v>5.0511000000000002E-3</v>
      </c>
      <c r="X170" s="15">
        <f>Bank2!GF31</f>
        <v>0.278416</v>
      </c>
      <c r="Y170" s="15">
        <f>Bank2!GG31</f>
        <v>6.9471000000000003E-3</v>
      </c>
      <c r="AA170" s="3">
        <f t="shared" si="195"/>
        <v>0.8191520442889918</v>
      </c>
      <c r="AC170" s="23">
        <f t="shared" si="177"/>
        <v>1.7240704720906652</v>
      </c>
      <c r="AD170" s="23">
        <f t="shared" si="178"/>
        <v>0.14090933568380062</v>
      </c>
      <c r="AE170" s="23">
        <f t="shared" si="179"/>
        <v>0.56253958567337947</v>
      </c>
      <c r="AF170" s="23">
        <f t="shared" si="180"/>
        <v>4.8934526152187491E-2</v>
      </c>
      <c r="AG170" s="23">
        <f t="shared" si="181"/>
        <v>0.69976679776423978</v>
      </c>
      <c r="AH170" s="23">
        <f t="shared" si="182"/>
        <v>4.8894848125467377E-2</v>
      </c>
      <c r="AI170" s="23">
        <f t="shared" si="183"/>
        <v>0.76054053931790366</v>
      </c>
      <c r="AJ170" s="23">
        <f t="shared" si="184"/>
        <v>3.7058744970470493E-2</v>
      </c>
      <c r="AK170" s="23">
        <f t="shared" si="185"/>
        <v>0.22389549201598682</v>
      </c>
      <c r="AL170" s="23">
        <f t="shared" si="186"/>
        <v>1.6148528741529944E-2</v>
      </c>
      <c r="AM170" s="23">
        <f t="shared" si="187"/>
        <v>5.8959389744201417E-2</v>
      </c>
      <c r="AN170" s="23">
        <f t="shared" si="188"/>
        <v>5.9428813574413184E-3</v>
      </c>
      <c r="AO170" s="23">
        <f t="shared" si="189"/>
        <v>0.43479529387630045</v>
      </c>
      <c r="AP170" s="23">
        <f t="shared" si="190"/>
        <v>2.2062803904334981E-2</v>
      </c>
      <c r="AQ170" s="23">
        <f t="shared" si="191"/>
        <v>0.38574150008462504</v>
      </c>
      <c r="AR170" s="23">
        <f t="shared" si="192"/>
        <v>1.9198750750720958E-2</v>
      </c>
      <c r="AS170" s="23">
        <f t="shared" si="191"/>
        <v>0.10233539093325665</v>
      </c>
      <c r="AT170" s="23">
        <f t="shared" si="192"/>
        <v>1.0977271502203038E-2</v>
      </c>
      <c r="AU170" s="23">
        <f t="shared" si="191"/>
        <v>9.5777328551043137E-2</v>
      </c>
      <c r="AV170" s="23">
        <f t="shared" si="192"/>
        <v>5.7696051397204224E-3</v>
      </c>
      <c r="AX170" s="3">
        <f t="shared" si="193"/>
        <v>80</v>
      </c>
      <c r="AY170" s="3">
        <f t="shared" si="194"/>
        <v>30</v>
      </c>
      <c r="AZ170" s="3">
        <f t="shared" si="196"/>
        <v>0.80820318163463822</v>
      </c>
      <c r="BA170" s="3">
        <f t="shared" si="197"/>
        <v>6.6054941062572786E-2</v>
      </c>
      <c r="BB170" s="3">
        <f t="shared" si="198"/>
        <v>0.48143513420807832</v>
      </c>
      <c r="BC170" s="3">
        <f t="shared" si="199"/>
        <v>4.1879364164721669E-2</v>
      </c>
      <c r="BD170" s="3">
        <f t="shared" si="200"/>
        <v>0.83699147151877562</v>
      </c>
      <c r="BE170" s="3">
        <f t="shared" si="201"/>
        <v>5.8483156121405443E-2</v>
      </c>
      <c r="BF170" s="3">
        <f t="shared" si="202"/>
        <v>0.78465256222157986</v>
      </c>
      <c r="BG170" s="3">
        <f t="shared" si="203"/>
        <v>3.8233647899788205E-2</v>
      </c>
      <c r="BH170" s="3">
        <f t="shared" si="204"/>
        <v>0.80021689731500489</v>
      </c>
      <c r="BI170" s="3">
        <f t="shared" si="205"/>
        <v>5.7715880964796636E-2</v>
      </c>
      <c r="BJ170" s="3">
        <f t="shared" si="206"/>
        <v>0.41206999210525408</v>
      </c>
      <c r="BK170" s="3">
        <f t="shared" si="207"/>
        <v>4.1535081768449784E-2</v>
      </c>
      <c r="BL170" s="3">
        <f t="shared" si="208"/>
        <v>1.0523836320334858</v>
      </c>
      <c r="BM170" s="3">
        <f t="shared" si="209"/>
        <v>5.3401069497988424E-2</v>
      </c>
      <c r="BN170" s="3">
        <f t="shared" si="210"/>
        <v>1.0333479363787594</v>
      </c>
      <c r="BO170" s="3">
        <f t="shared" si="211"/>
        <v>5.1430788403517197E-2</v>
      </c>
      <c r="BP170" s="19">
        <f t="shared" si="214"/>
        <v>0.44248421593515502</v>
      </c>
      <c r="BQ170" s="19">
        <f t="shared" si="212"/>
        <v>4.7464218678048078E-2</v>
      </c>
      <c r="BR170" s="19">
        <f t="shared" si="215"/>
        <v>0.42763353489294276</v>
      </c>
      <c r="BS170" s="19">
        <f t="shared" si="213"/>
        <v>2.576054978940278E-2</v>
      </c>
    </row>
    <row r="171" spans="2:71">
      <c r="B171" s="8">
        <v>55</v>
      </c>
      <c r="C171" s="8">
        <v>180</v>
      </c>
      <c r="D171" s="8">
        <v>80</v>
      </c>
      <c r="E171" s="8">
        <v>0</v>
      </c>
      <c r="F171" s="3">
        <f>Bank2!H32</f>
        <v>1.1607400000000001</v>
      </c>
      <c r="G171" s="3">
        <f>Bank2!I32</f>
        <v>3.0949000000000001E-2</v>
      </c>
      <c r="H171" s="3">
        <f>Bank2!AB32</f>
        <v>0.93577100000000002</v>
      </c>
      <c r="I171" s="3">
        <f>Bank2!AC32</f>
        <v>2.2387000000000001E-2</v>
      </c>
      <c r="J171" s="3">
        <f>Bank2!AV32</f>
        <v>0.52952600000000005</v>
      </c>
      <c r="K171" s="3">
        <f>Bank2!AW32</f>
        <v>1.3150999999999999E-2</v>
      </c>
      <c r="L171" s="3">
        <f>Bank2!BP32</f>
        <v>0.66048799999999996</v>
      </c>
      <c r="M171" s="3">
        <f>Bank2!BQ32</f>
        <v>1.218E-2</v>
      </c>
      <c r="N171" s="3">
        <f>Bank2!CJ32</f>
        <v>0.16974500000000001</v>
      </c>
      <c r="O171" s="3">
        <f>Bank2!CK32</f>
        <v>4.5837999999999999E-3</v>
      </c>
      <c r="P171" s="3">
        <f>Bank2!DD32</f>
        <v>0.11523899999999999</v>
      </c>
      <c r="Q171" s="3">
        <f>Bank2!DE32</f>
        <v>3.9337E-3</v>
      </c>
      <c r="R171" s="3">
        <f>Bank2!DX32</f>
        <v>0.37492999999999999</v>
      </c>
      <c r="S171" s="3">
        <f>Bank2!DY32</f>
        <v>8.1472000000000003E-3</v>
      </c>
      <c r="T171" s="3">
        <f>Bank2!ER32</f>
        <v>0.29704700000000001</v>
      </c>
      <c r="U171" s="3">
        <f>Bank2!ES32</f>
        <v>7.7092999999999997E-3</v>
      </c>
      <c r="V171" s="15">
        <f>Bank2!FL32</f>
        <v>0.16912099999999999</v>
      </c>
      <c r="W171" s="15">
        <f>Bank2!FM32</f>
        <v>5.5938999999999997E-3</v>
      </c>
      <c r="X171" s="15">
        <f>Bank2!GF32</f>
        <v>0.20235800000000001</v>
      </c>
      <c r="Y171" s="15">
        <f>Bank2!GG32</f>
        <v>5.4865000000000001E-3</v>
      </c>
      <c r="AA171" s="3">
        <f t="shared" si="195"/>
        <v>0.8191520442889918</v>
      </c>
      <c r="AC171" s="23">
        <f t="shared" si="177"/>
        <v>1.1070040048316807</v>
      </c>
      <c r="AD171" s="23">
        <f t="shared" si="178"/>
        <v>8.9993626236797797E-2</v>
      </c>
      <c r="AE171" s="23">
        <f t="shared" si="179"/>
        <v>0.89381560353711109</v>
      </c>
      <c r="AF171" s="23">
        <f t="shared" si="180"/>
        <v>7.7326745464202401E-2</v>
      </c>
      <c r="AG171" s="23">
        <f t="shared" si="181"/>
        <v>0.49005359303203655</v>
      </c>
      <c r="AH171" s="23">
        <f t="shared" si="182"/>
        <v>3.4982740147162253E-2</v>
      </c>
      <c r="AI171" s="23">
        <f t="shared" si="183"/>
        <v>0.60693569440679174</v>
      </c>
      <c r="AJ171" s="23">
        <f t="shared" si="184"/>
        <v>2.892944206351189E-2</v>
      </c>
      <c r="AK171" s="23">
        <f t="shared" si="185"/>
        <v>0.14971672027738631</v>
      </c>
      <c r="AL171" s="23">
        <f t="shared" si="186"/>
        <v>1.0879165284608144E-2</v>
      </c>
      <c r="AM171" s="23">
        <f t="shared" si="187"/>
        <v>0.10396050777952537</v>
      </c>
      <c r="AN171" s="23">
        <f t="shared" si="188"/>
        <v>9.8568883941760662E-3</v>
      </c>
      <c r="AO171" s="23">
        <f t="shared" si="189"/>
        <v>0.33391396516006938</v>
      </c>
      <c r="AP171" s="23">
        <f t="shared" si="190"/>
        <v>1.7081091121128381E-2</v>
      </c>
      <c r="AQ171" s="23">
        <f t="shared" si="191"/>
        <v>0.27298585407581727</v>
      </c>
      <c r="AR171" s="23">
        <f t="shared" si="192"/>
        <v>1.3899145389322279E-2</v>
      </c>
      <c r="AS171" s="23">
        <f t="shared" si="191"/>
        <v>0.10243957436873435</v>
      </c>
      <c r="AT171" s="23">
        <f t="shared" si="192"/>
        <v>1.1083629819358501E-2</v>
      </c>
      <c r="AU171" s="23">
        <f t="shared" si="191"/>
        <v>6.9612768845655384E-2</v>
      </c>
      <c r="AV171" s="23">
        <f t="shared" si="192"/>
        <v>4.2579595229258922E-3</v>
      </c>
      <c r="AX171" s="3">
        <f t="shared" si="193"/>
        <v>80</v>
      </c>
      <c r="AY171" s="3">
        <f t="shared" si="194"/>
        <v>0</v>
      </c>
      <c r="AZ171" s="3">
        <f t="shared" si="196"/>
        <v>0.51893711612746718</v>
      </c>
      <c r="BA171" s="3">
        <f t="shared" si="197"/>
        <v>4.2186868941163302E-2</v>
      </c>
      <c r="BB171" s="3">
        <f t="shared" si="198"/>
        <v>0.76494925158211302</v>
      </c>
      <c r="BC171" s="3">
        <f t="shared" si="199"/>
        <v>6.6178119777773881E-2</v>
      </c>
      <c r="BD171" s="3">
        <f t="shared" si="200"/>
        <v>0.58615338605010392</v>
      </c>
      <c r="BE171" s="3">
        <f t="shared" si="201"/>
        <v>4.1842875722430554E-2</v>
      </c>
      <c r="BF171" s="3">
        <f t="shared" si="202"/>
        <v>0.62617786048214674</v>
      </c>
      <c r="BG171" s="3">
        <f t="shared" si="203"/>
        <v>2.9846615223343149E-2</v>
      </c>
      <c r="BH171" s="3">
        <f t="shared" si="204"/>
        <v>0.53509719332801053</v>
      </c>
      <c r="BI171" s="3">
        <f t="shared" si="205"/>
        <v>3.8882836858567152E-2</v>
      </c>
      <c r="BJ171" s="3">
        <f t="shared" si="206"/>
        <v>0.72658495628646469</v>
      </c>
      <c r="BK171" s="3">
        <f t="shared" si="207"/>
        <v>6.8890263966308568E-2</v>
      </c>
      <c r="BL171" s="3">
        <f t="shared" si="208"/>
        <v>0.80820928007061599</v>
      </c>
      <c r="BM171" s="3">
        <f t="shared" si="209"/>
        <v>4.1343273412389227E-2</v>
      </c>
      <c r="BN171" s="3">
        <f t="shared" si="210"/>
        <v>0.73129121162217026</v>
      </c>
      <c r="BO171" s="3">
        <f t="shared" si="211"/>
        <v>3.7233881245169645E-2</v>
      </c>
      <c r="BP171" s="19">
        <f t="shared" si="214"/>
        <v>0.44293469084261738</v>
      </c>
      <c r="BQ171" s="19">
        <f t="shared" si="212"/>
        <v>4.7924097476042912E-2</v>
      </c>
      <c r="BR171" s="19">
        <f t="shared" si="215"/>
        <v>0.3108121187498783</v>
      </c>
      <c r="BS171" s="19">
        <f t="shared" si="213"/>
        <v>1.9011245247349675E-2</v>
      </c>
    </row>
    <row r="172" spans="2:71">
      <c r="B172" s="8">
        <v>55</v>
      </c>
      <c r="C172" s="8">
        <v>210</v>
      </c>
      <c r="D172" s="8">
        <v>80</v>
      </c>
      <c r="E172" s="8">
        <v>330</v>
      </c>
      <c r="F172" s="3">
        <f>Bank2!H33</f>
        <v>1.2713300000000001</v>
      </c>
      <c r="G172" s="3">
        <f>Bank2!I33</f>
        <v>3.4967999999999999E-2</v>
      </c>
      <c r="H172" s="3">
        <f>Bank2!AB33</f>
        <v>1.2472799999999999</v>
      </c>
      <c r="I172" s="3">
        <f>Bank2!AC33</f>
        <v>3.2451000000000001E-2</v>
      </c>
      <c r="J172" s="3">
        <f>Bank2!AV33</f>
        <v>0.66558499999999998</v>
      </c>
      <c r="K172" s="3">
        <f>Bank2!AW33</f>
        <v>1.3693E-2</v>
      </c>
      <c r="L172" s="3">
        <f>Bank2!BP33</f>
        <v>0.69647599999999998</v>
      </c>
      <c r="M172" s="3">
        <f>Bank2!BQ33</f>
        <v>1.3589E-2</v>
      </c>
      <c r="N172" s="3">
        <f>Bank2!CJ33</f>
        <v>0.186635</v>
      </c>
      <c r="O172" s="3">
        <f>Bank2!CK33</f>
        <v>5.0853000000000001E-3</v>
      </c>
      <c r="P172" s="3">
        <f>Bank2!DD33</f>
        <v>0.177699</v>
      </c>
      <c r="Q172" s="3">
        <f>Bank2!DE33</f>
        <v>4.7194000000000003E-3</v>
      </c>
      <c r="R172" s="3">
        <f>Bank2!DX33</f>
        <v>0.30132700000000001</v>
      </c>
      <c r="S172" s="3">
        <f>Bank2!DY33</f>
        <v>6.6429000000000002E-3</v>
      </c>
      <c r="T172" s="3">
        <f>Bank2!ER33</f>
        <v>0.30982500000000002</v>
      </c>
      <c r="U172" s="3">
        <f>Bank2!ES33</f>
        <v>6.8770000000000003E-3</v>
      </c>
      <c r="V172" s="15">
        <f>Bank2!FL33</f>
        <v>0.21449099999999999</v>
      </c>
      <c r="W172" s="15">
        <f>Bank2!FM33</f>
        <v>6.5586999999999998E-3</v>
      </c>
      <c r="X172" s="15">
        <f>Bank2!GF33</f>
        <v>0.28983900000000001</v>
      </c>
      <c r="Y172" s="15">
        <f>Bank2!GG33</f>
        <v>6.8285999999999998E-3</v>
      </c>
      <c r="AA172" s="3">
        <f t="shared" si="195"/>
        <v>0.8191520442889918</v>
      </c>
      <c r="AC172" s="23">
        <f t="shared" si="177"/>
        <v>1.2124742849067496</v>
      </c>
      <c r="AD172" s="23">
        <f t="shared" si="178"/>
        <v>9.8907302104666819E-2</v>
      </c>
      <c r="AE172" s="23">
        <f t="shared" si="179"/>
        <v>1.1913580630087572</v>
      </c>
      <c r="AF172" s="23">
        <f t="shared" si="180"/>
        <v>0.10378555727775075</v>
      </c>
      <c r="AG172" s="23">
        <f t="shared" si="181"/>
        <v>0.6159703597523597</v>
      </c>
      <c r="AH172" s="23">
        <f t="shared" si="182"/>
        <v>4.3128222090662575E-2</v>
      </c>
      <c r="AI172" s="23">
        <f t="shared" si="183"/>
        <v>0.6400057907148422</v>
      </c>
      <c r="AJ172" s="23">
        <f t="shared" si="184"/>
        <v>3.0777186661136869E-2</v>
      </c>
      <c r="AK172" s="23">
        <f t="shared" si="185"/>
        <v>0.16461386249356383</v>
      </c>
      <c r="AL172" s="23">
        <f t="shared" si="186"/>
        <v>1.1976605424565983E-2</v>
      </c>
      <c r="AM172" s="23">
        <f t="shared" si="187"/>
        <v>0.16030751977988253</v>
      </c>
      <c r="AN172" s="23">
        <f t="shared" si="188"/>
        <v>1.4805501628485897E-2</v>
      </c>
      <c r="AO172" s="23">
        <f t="shared" si="189"/>
        <v>0.26836287674976189</v>
      </c>
      <c r="AP172" s="23">
        <f t="shared" si="190"/>
        <v>1.3764066927892874E-2</v>
      </c>
      <c r="AQ172" s="23">
        <f t="shared" si="191"/>
        <v>0.2847288214963965</v>
      </c>
      <c r="AR172" s="23">
        <f t="shared" si="192"/>
        <v>1.3982123989523245E-2</v>
      </c>
      <c r="AS172" s="23">
        <f t="shared" si="191"/>
        <v>0.12992098406421554</v>
      </c>
      <c r="AT172" s="23">
        <f t="shared" si="192"/>
        <v>1.396122214734175E-2</v>
      </c>
      <c r="AU172" s="23">
        <f t="shared" si="191"/>
        <v>9.970693182110868E-2</v>
      </c>
      <c r="AV172" s="23">
        <f t="shared" si="192"/>
        <v>5.9501649634659207E-3</v>
      </c>
      <c r="AX172" s="3">
        <f t="shared" si="193"/>
        <v>80</v>
      </c>
      <c r="AY172" s="3">
        <f t="shared" si="194"/>
        <v>330</v>
      </c>
      <c r="AZ172" s="3">
        <f t="shared" si="196"/>
        <v>0.56837907183894143</v>
      </c>
      <c r="BA172" s="3">
        <f t="shared" si="197"/>
        <v>4.6365387924633711E-2</v>
      </c>
      <c r="BB172" s="3">
        <f t="shared" si="198"/>
        <v>1.0195933647370328</v>
      </c>
      <c r="BC172" s="3">
        <f t="shared" si="199"/>
        <v>8.8822217972559347E-2</v>
      </c>
      <c r="BD172" s="3">
        <f t="shared" si="200"/>
        <v>0.73676250354875572</v>
      </c>
      <c r="BE172" s="3">
        <f t="shared" si="201"/>
        <v>5.1585691386023841E-2</v>
      </c>
      <c r="BF172" s="3">
        <f t="shared" si="202"/>
        <v>0.66029640441183435</v>
      </c>
      <c r="BG172" s="3">
        <f t="shared" si="203"/>
        <v>3.1752940340683794E-2</v>
      </c>
      <c r="BH172" s="3">
        <f t="shared" si="204"/>
        <v>0.58834053831790767</v>
      </c>
      <c r="BI172" s="3">
        <f t="shared" si="205"/>
        <v>4.2805158544808611E-2</v>
      </c>
      <c r="BJ172" s="3">
        <f t="shared" si="206"/>
        <v>1.1203969155160016</v>
      </c>
      <c r="BK172" s="3">
        <f t="shared" si="207"/>
        <v>0.10347635831431796</v>
      </c>
      <c r="BL172" s="3">
        <f t="shared" si="208"/>
        <v>0.64954865637809323</v>
      </c>
      <c r="BM172" s="3">
        <f t="shared" si="209"/>
        <v>3.3314709126656052E-2</v>
      </c>
      <c r="BN172" s="3">
        <f t="shared" si="210"/>
        <v>0.76274899137455998</v>
      </c>
      <c r="BO172" s="3">
        <f t="shared" si="211"/>
        <v>3.7456169397371203E-2</v>
      </c>
      <c r="BP172" s="19">
        <f t="shared" si="214"/>
        <v>0.56176054288659494</v>
      </c>
      <c r="BQ172" s="19">
        <f t="shared" si="212"/>
        <v>6.0366412626420632E-2</v>
      </c>
      <c r="BR172" s="19">
        <f t="shared" si="215"/>
        <v>0.44517871142404042</v>
      </c>
      <c r="BS172" s="19">
        <f t="shared" si="213"/>
        <v>2.6566726333017526E-2</v>
      </c>
    </row>
    <row r="173" spans="2:71">
      <c r="B173" s="8">
        <v>55</v>
      </c>
      <c r="C173" s="8">
        <v>240</v>
      </c>
      <c r="D173" s="8">
        <v>80</v>
      </c>
      <c r="E173" s="8">
        <v>300</v>
      </c>
      <c r="F173" s="3">
        <f>Bank2!H34</f>
        <v>1.26267</v>
      </c>
      <c r="G173" s="3">
        <f>Bank2!I34</f>
        <v>3.1817999999999999E-2</v>
      </c>
      <c r="H173" s="3">
        <f>Bank2!AB34</f>
        <v>0.82510700000000003</v>
      </c>
      <c r="I173" s="3">
        <f>Bank2!AC34</f>
        <v>2.3526999999999999E-2</v>
      </c>
      <c r="J173" s="3">
        <f>Bank2!AV34</f>
        <v>0.79100400000000004</v>
      </c>
      <c r="K173" s="3">
        <f>Bank2!AW34</f>
        <v>1.7663999999999999E-2</v>
      </c>
      <c r="L173" s="3">
        <f>Bank2!BP34</f>
        <v>0.78422199999999997</v>
      </c>
      <c r="M173" s="3">
        <f>Bank2!BQ34</f>
        <v>1.457E-2</v>
      </c>
      <c r="N173" s="3">
        <f>Bank2!CJ34</f>
        <v>0.17029</v>
      </c>
      <c r="O173" s="3">
        <f>Bank2!CK34</f>
        <v>5.1872999999999997E-3</v>
      </c>
      <c r="P173" s="3">
        <f>Bank2!DD34</f>
        <v>8.4694549999999993E-2</v>
      </c>
      <c r="Q173" s="3">
        <f>Bank2!DE34</f>
        <v>3.7284000000000002E-3</v>
      </c>
      <c r="R173" s="3">
        <f>Bank2!DX34</f>
        <v>0.431585</v>
      </c>
      <c r="S173" s="3">
        <f>Bank2!DY34</f>
        <v>9.3852999999999992E-3</v>
      </c>
      <c r="T173" s="3">
        <f>Bank2!ER34</f>
        <v>0.351136</v>
      </c>
      <c r="U173" s="3">
        <f>Bank2!ES34</f>
        <v>8.8579000000000001E-3</v>
      </c>
      <c r="V173" s="15">
        <f>Bank2!FL34</f>
        <v>0.20078499999999999</v>
      </c>
      <c r="W173" s="15">
        <f>Bank2!FM34</f>
        <v>6.4267999999999999E-3</v>
      </c>
      <c r="X173" s="15">
        <f>Bank2!GF34</f>
        <v>0.23343</v>
      </c>
      <c r="Y173" s="15">
        <f>Bank2!GG34</f>
        <v>5.7454999999999997E-3</v>
      </c>
      <c r="AA173" s="3">
        <f t="shared" si="195"/>
        <v>0.8191520442889918</v>
      </c>
      <c r="AC173" s="23">
        <f t="shared" ref="AC173:AC204" si="216">F173/F$15*$AA173</f>
        <v>1.204215196151436</v>
      </c>
      <c r="AD173" s="23">
        <f t="shared" ref="AD173:AD204" si="217">SQRT((G173/F173)^2+(G$15/F$15)^2)*AC173</f>
        <v>9.733234742760713E-2</v>
      </c>
      <c r="AE173" s="23">
        <f t="shared" ref="AE173:AE204" si="218">H173/H$15*$AA173</f>
        <v>0.78811323623802743</v>
      </c>
      <c r="AF173" s="23">
        <f t="shared" ref="AF173:AF204" si="219">SQRT((I173/H173)^2+(I$15/H$15)^2)*AE173</f>
        <v>6.926980528335322E-2</v>
      </c>
      <c r="AG173" s="23">
        <f t="shared" ref="AG173:AG204" si="220">J173/J$15*$AA173</f>
        <v>0.73204026299504277</v>
      </c>
      <c r="AH173" s="23">
        <f t="shared" ref="AH173:AH204" si="221">SQRT((K173/J173)^2+(K$15/J$15)^2)*AG173</f>
        <v>5.1647896291026361E-2</v>
      </c>
      <c r="AI173" s="23">
        <f t="shared" ref="AI173:AI204" si="222">L173/L$15*$AA173</f>
        <v>0.72063735319806421</v>
      </c>
      <c r="AJ173" s="23">
        <f t="shared" ref="AJ173:AJ204" si="223">SQRT((M173/L173)^2+(M$15/L$15)^2)*AI173</f>
        <v>3.4387604903574127E-2</v>
      </c>
      <c r="AK173" s="23">
        <f t="shared" ref="AK173:AK204" si="224">N173/N$15*$AA173</f>
        <v>0.15019741551171531</v>
      </c>
      <c r="AL173" s="23">
        <f t="shared" ref="AL173:AL204" si="225">SQRT((O173/N173)^2+(O$15/N$15)^2)*AK173</f>
        <v>1.1117542367365623E-2</v>
      </c>
      <c r="AM173" s="23">
        <f t="shared" ref="AM173:AM204" si="226">P173/P$15*$AA173</f>
        <v>7.6405456695722823E-2</v>
      </c>
      <c r="AN173" s="23">
        <f t="shared" ref="AN173:AN204" si="227">SQRT((Q173/P173)^2+(Q$15/P$15)^2)*AM173</f>
        <v>7.5492133901760069E-3</v>
      </c>
      <c r="AO173" s="23">
        <f t="shared" ref="AO173:AO204" si="228">R173/R$15*$AA173</f>
        <v>0.38437110568268357</v>
      </c>
      <c r="AP173" s="23">
        <f t="shared" ref="AP173:AP204" si="229">SQRT((S173/R173)^2+(S$15/R$15)^2)*AO173</f>
        <v>1.9664829910515887E-2</v>
      </c>
      <c r="AQ173" s="23">
        <f t="shared" ref="AQ173:AU204" si="230">T173/T$15*$AA173</f>
        <v>0.32269358336144172</v>
      </c>
      <c r="AR173" s="23">
        <f t="shared" ref="AR173:AV204" si="231">SQRT((U173/T173)^2+(U$15/T$15)^2)*AQ173</f>
        <v>1.6311738264207606E-2</v>
      </c>
      <c r="AS173" s="23">
        <f t="shared" si="230"/>
        <v>0.12161901797899921</v>
      </c>
      <c r="AT173" s="23">
        <f t="shared" si="231"/>
        <v>1.3119660315822438E-2</v>
      </c>
      <c r="AU173" s="23">
        <f t="shared" si="230"/>
        <v>8.0301785111739271E-2</v>
      </c>
      <c r="AV173" s="23">
        <f t="shared" si="231"/>
        <v>4.8261542874594313E-3</v>
      </c>
      <c r="AX173" s="3">
        <f t="shared" si="193"/>
        <v>80</v>
      </c>
      <c r="AY173" s="3">
        <f t="shared" si="194"/>
        <v>300</v>
      </c>
      <c r="AZ173" s="3">
        <f t="shared" si="196"/>
        <v>0.56450740770600549</v>
      </c>
      <c r="BA173" s="3">
        <f t="shared" si="197"/>
        <v>4.5627086676781323E-2</v>
      </c>
      <c r="BB173" s="3">
        <f t="shared" si="198"/>
        <v>0.67448658071810585</v>
      </c>
      <c r="BC173" s="3">
        <f t="shared" si="199"/>
        <v>5.9282793340203414E-2</v>
      </c>
      <c r="BD173" s="3">
        <f t="shared" si="200"/>
        <v>0.87559378194682869</v>
      </c>
      <c r="BE173" s="3">
        <f t="shared" si="201"/>
        <v>6.1776078624467129E-2</v>
      </c>
      <c r="BF173" s="3">
        <f t="shared" si="202"/>
        <v>0.74348429358751422</v>
      </c>
      <c r="BG173" s="3">
        <f t="shared" si="203"/>
        <v>3.547782255032992E-2</v>
      </c>
      <c r="BH173" s="3">
        <f t="shared" si="204"/>
        <v>0.53681522903076329</v>
      </c>
      <c r="BI173" s="3">
        <f t="shared" si="205"/>
        <v>3.9734811893158618E-2</v>
      </c>
      <c r="BJ173" s="3">
        <f t="shared" si="206"/>
        <v>0.53400138763310867</v>
      </c>
      <c r="BK173" s="3">
        <f t="shared" si="207"/>
        <v>5.2761813098593839E-2</v>
      </c>
      <c r="BL173" s="3">
        <f t="shared" si="208"/>
        <v>0.93033633515396696</v>
      </c>
      <c r="BM173" s="3">
        <f t="shared" si="209"/>
        <v>4.7596985100848782E-2</v>
      </c>
      <c r="BN173" s="3">
        <f t="shared" si="210"/>
        <v>0.86445131876155079</v>
      </c>
      <c r="BO173" s="3">
        <f t="shared" si="211"/>
        <v>4.3696882680166707E-2</v>
      </c>
      <c r="BP173" s="19">
        <f t="shared" si="214"/>
        <v>0.52586397845823352</v>
      </c>
      <c r="BQ173" s="19">
        <f t="shared" si="212"/>
        <v>5.6727614515768555E-2</v>
      </c>
      <c r="BR173" s="19">
        <f t="shared" si="215"/>
        <v>0.35853721068494493</v>
      </c>
      <c r="BS173" s="19">
        <f t="shared" si="213"/>
        <v>2.1548162275011901E-2</v>
      </c>
    </row>
    <row r="174" spans="2:71">
      <c r="B174" s="8">
        <v>55</v>
      </c>
      <c r="C174" s="8">
        <v>270</v>
      </c>
      <c r="D174" s="8">
        <v>80</v>
      </c>
      <c r="E174" s="8">
        <v>270</v>
      </c>
      <c r="F174" s="3">
        <f>Bank2!H35</f>
        <v>1.2279500000000001</v>
      </c>
      <c r="G174" s="3">
        <f>Bank2!I35</f>
        <v>3.4425999999999998E-2</v>
      </c>
      <c r="H174" s="3">
        <f>Bank2!AB35</f>
        <v>1.75501</v>
      </c>
      <c r="I174" s="3">
        <f>Bank2!AC35</f>
        <v>4.8452000000000002E-2</v>
      </c>
      <c r="J174" s="3">
        <f>Bank2!AV35</f>
        <v>0.84263999999999994</v>
      </c>
      <c r="K174" s="3">
        <f>Bank2!AW35</f>
        <v>1.8811000000000001E-2</v>
      </c>
      <c r="L174" s="3">
        <f>Bank2!BP35</f>
        <v>0.87762499999999999</v>
      </c>
      <c r="M174" s="3">
        <f>Bank2!BQ35</f>
        <v>1.5566999999999999E-2</v>
      </c>
      <c r="N174" s="3">
        <f>Bank2!CJ35</f>
        <v>0.15593599999999999</v>
      </c>
      <c r="O174" s="3">
        <f>Bank2!CK35</f>
        <v>4.2620999999999996E-3</v>
      </c>
      <c r="P174" s="3">
        <f>Bank2!DD35</f>
        <v>0.27262500000000001</v>
      </c>
      <c r="Q174" s="3">
        <f>Bank2!DE35</f>
        <v>5.7879000000000003E-3</v>
      </c>
      <c r="R174" s="3">
        <f>Bank2!DX35</f>
        <v>0.35646800000000001</v>
      </c>
      <c r="S174" s="3">
        <f>Bank2!DY35</f>
        <v>8.6292999999999995E-3</v>
      </c>
      <c r="T174" s="3">
        <f>Bank2!ER35</f>
        <v>0.34606500000000001</v>
      </c>
      <c r="U174" s="3">
        <f>Bank2!ES35</f>
        <v>8.7805999999999995E-3</v>
      </c>
      <c r="V174" s="15">
        <f>Bank2!FL35</f>
        <v>0.20616200000000001</v>
      </c>
      <c r="W174" s="15">
        <f>Bank2!FM35</f>
        <v>4.6690999999999998E-3</v>
      </c>
      <c r="X174" s="15">
        <f>Bank2!GF35</f>
        <v>0.233959</v>
      </c>
      <c r="Y174" s="15">
        <f>Bank2!GG35</f>
        <v>6.0397999999999997E-3</v>
      </c>
      <c r="AA174" s="3">
        <f t="shared" si="195"/>
        <v>0.8191520442889918</v>
      </c>
      <c r="AC174" s="23">
        <f t="shared" si="216"/>
        <v>1.1711025446982632</v>
      </c>
      <c r="AD174" s="23">
        <f t="shared" si="217"/>
        <v>9.5743591602744857E-2</v>
      </c>
      <c r="AE174" s="23">
        <f t="shared" si="218"/>
        <v>1.6763239322052783</v>
      </c>
      <c r="AF174" s="23">
        <f t="shared" si="219"/>
        <v>0.14685178952739525</v>
      </c>
      <c r="AG174" s="23">
        <f t="shared" si="220"/>
        <v>0.77982716548859776</v>
      </c>
      <c r="AH174" s="23">
        <f t="shared" si="221"/>
        <v>5.501763913171185E-2</v>
      </c>
      <c r="AI174" s="23">
        <f t="shared" si="222"/>
        <v>0.80646724664757063</v>
      </c>
      <c r="AJ174" s="23">
        <f t="shared" si="223"/>
        <v>3.8224215267644565E-2</v>
      </c>
      <c r="AK174" s="23">
        <f t="shared" si="224"/>
        <v>0.13753704965197508</v>
      </c>
      <c r="AL174" s="23">
        <f t="shared" si="225"/>
        <v>1.0010999014818174E-2</v>
      </c>
      <c r="AM174" s="23">
        <f t="shared" si="226"/>
        <v>0.2459430699103004</v>
      </c>
      <c r="AN174" s="23">
        <f t="shared" si="227"/>
        <v>2.2372937192386505E-2</v>
      </c>
      <c r="AO174" s="23">
        <f t="shared" si="228"/>
        <v>0.31747164359394986</v>
      </c>
      <c r="AP174" s="23">
        <f t="shared" si="229"/>
        <v>1.6589453709532617E-2</v>
      </c>
      <c r="AQ174" s="23">
        <f t="shared" si="230"/>
        <v>0.31803334014734269</v>
      </c>
      <c r="AR174" s="23">
        <f t="shared" si="231"/>
        <v>1.6099436720009276E-2</v>
      </c>
      <c r="AS174" s="23">
        <f t="shared" si="230"/>
        <v>0.12487596177297326</v>
      </c>
      <c r="AT174" s="23">
        <f t="shared" si="231"/>
        <v>1.3171552142719541E-2</v>
      </c>
      <c r="AU174" s="23">
        <f t="shared" si="230"/>
        <v>8.0483765338462951E-2</v>
      </c>
      <c r="AV174" s="23">
        <f t="shared" si="231"/>
        <v>4.8775181983594018E-3</v>
      </c>
      <c r="AX174" s="3">
        <f t="shared" si="193"/>
        <v>80</v>
      </c>
      <c r="AY174" s="3">
        <f t="shared" si="194"/>
        <v>270</v>
      </c>
      <c r="AZ174" s="3">
        <f t="shared" si="196"/>
        <v>0.54898498522384276</v>
      </c>
      <c r="BA174" s="3">
        <f t="shared" si="197"/>
        <v>4.4882315779488945E-2</v>
      </c>
      <c r="BB174" s="3">
        <f t="shared" si="198"/>
        <v>1.4346390153350814</v>
      </c>
      <c r="BC174" s="3">
        <f t="shared" si="199"/>
        <v>0.12567935270757544</v>
      </c>
      <c r="BD174" s="3">
        <f t="shared" si="200"/>
        <v>0.93275172365711889</v>
      </c>
      <c r="BE174" s="3">
        <f t="shared" si="201"/>
        <v>6.5806629985115495E-2</v>
      </c>
      <c r="BF174" s="3">
        <f t="shared" si="202"/>
        <v>0.83203532055941076</v>
      </c>
      <c r="BG174" s="3">
        <f t="shared" si="203"/>
        <v>3.9436068030726856E-2</v>
      </c>
      <c r="BH174" s="3">
        <f t="shared" si="204"/>
        <v>0.49156626668706971</v>
      </c>
      <c r="BI174" s="3">
        <f t="shared" si="205"/>
        <v>3.5779954739282388E-2</v>
      </c>
      <c r="BJ174" s="3">
        <f t="shared" si="206"/>
        <v>1.7189078671942439</v>
      </c>
      <c r="BK174" s="3">
        <f t="shared" si="207"/>
        <v>0.15636552705576046</v>
      </c>
      <c r="BL174" s="3">
        <f t="shared" si="208"/>
        <v>0.76841209198573701</v>
      </c>
      <c r="BM174" s="3">
        <f t="shared" si="209"/>
        <v>4.0153308451531373E-2</v>
      </c>
      <c r="BN174" s="3">
        <f t="shared" si="210"/>
        <v>0.85196717404998656</v>
      </c>
      <c r="BO174" s="3">
        <f t="shared" si="211"/>
        <v>4.3128156311499508E-2</v>
      </c>
      <c r="BP174" s="19">
        <f t="shared" si="214"/>
        <v>0.53994655739674957</v>
      </c>
      <c r="BQ174" s="19">
        <f t="shared" si="212"/>
        <v>5.6951987668874333E-2</v>
      </c>
      <c r="BR174" s="19">
        <f t="shared" si="215"/>
        <v>0.35934972914637803</v>
      </c>
      <c r="BS174" s="19">
        <f t="shared" si="213"/>
        <v>2.1777495574618128E-2</v>
      </c>
    </row>
    <row r="175" spans="2:71">
      <c r="B175" s="8">
        <v>55</v>
      </c>
      <c r="C175" s="8">
        <v>300</v>
      </c>
      <c r="D175" s="8">
        <v>80</v>
      </c>
      <c r="E175" s="8">
        <v>240</v>
      </c>
      <c r="F175" s="3">
        <f>Bank2!H36</f>
        <v>2.0124399999999998</v>
      </c>
      <c r="G175" s="3">
        <f>Bank2!I36</f>
        <v>5.0124000000000002E-2</v>
      </c>
      <c r="H175" s="3">
        <f>Bank2!AB36</f>
        <v>1.3453999999999999</v>
      </c>
      <c r="I175" s="3">
        <f>Bank2!AC36</f>
        <v>3.3173000000000001E-2</v>
      </c>
      <c r="J175" s="3">
        <f>Bank2!AV36</f>
        <v>0.56240500000000004</v>
      </c>
      <c r="K175" s="3">
        <f>Bank2!AW36</f>
        <v>1.2078E-2</v>
      </c>
      <c r="L175" s="3">
        <f>Bank2!BP36</f>
        <v>0.81453500000000001</v>
      </c>
      <c r="M175" s="3">
        <f>Bank2!BQ36</f>
        <v>1.4682000000000001E-2</v>
      </c>
      <c r="N175" s="3">
        <f>Bank2!CJ36</f>
        <v>0.32784099999999999</v>
      </c>
      <c r="O175" s="3">
        <f>Bank2!CK36</f>
        <v>8.3815999999999995E-3</v>
      </c>
      <c r="P175" s="3">
        <f>Bank2!DD36</f>
        <v>0.14680299999999999</v>
      </c>
      <c r="Q175" s="3">
        <f>Bank2!DE36</f>
        <v>3.4959000000000001E-3</v>
      </c>
      <c r="R175" s="3">
        <f>Bank2!DX36</f>
        <v>0.35616399999999998</v>
      </c>
      <c r="S175" s="3">
        <f>Bank2!DY36</f>
        <v>7.6414999999999999E-3</v>
      </c>
      <c r="T175" s="3">
        <f>Bank2!ER36</f>
        <v>0.28317199999999998</v>
      </c>
      <c r="U175" s="3">
        <f>Bank2!ES36</f>
        <v>7.3331000000000004E-3</v>
      </c>
      <c r="V175" s="15">
        <f>Bank2!FL36</f>
        <v>0.22450999999999999</v>
      </c>
      <c r="W175" s="15">
        <f>Bank2!FM36</f>
        <v>6.8434000000000004E-3</v>
      </c>
      <c r="X175" s="15">
        <f>Bank2!GF36</f>
        <v>0.31888899999999998</v>
      </c>
      <c r="Y175" s="15">
        <f>Bank2!GG36</f>
        <v>7.2794000000000001E-3</v>
      </c>
      <c r="AA175" s="3">
        <f t="shared" si="195"/>
        <v>0.8191520442889918</v>
      </c>
      <c r="AC175" s="23">
        <f t="shared" si="216"/>
        <v>1.9192748931573538</v>
      </c>
      <c r="AD175" s="23">
        <f t="shared" si="217"/>
        <v>0.15495427787322619</v>
      </c>
      <c r="AE175" s="23">
        <f t="shared" si="218"/>
        <v>1.285078841937642</v>
      </c>
      <c r="AF175" s="23">
        <f t="shared" si="219"/>
        <v>0.11144030147991135</v>
      </c>
      <c r="AG175" s="23">
        <f t="shared" si="220"/>
        <v>0.52048169681787582</v>
      </c>
      <c r="AH175" s="23">
        <f t="shared" si="221"/>
        <v>3.6583235548949454E-2</v>
      </c>
      <c r="AI175" s="23">
        <f t="shared" si="222"/>
        <v>0.74849257797815572</v>
      </c>
      <c r="AJ175" s="23">
        <f t="shared" si="223"/>
        <v>3.5557437132236122E-2</v>
      </c>
      <c r="AK175" s="23">
        <f t="shared" si="224"/>
        <v>0.28915891067459187</v>
      </c>
      <c r="AL175" s="23">
        <f t="shared" si="225"/>
        <v>2.0860780595962192E-2</v>
      </c>
      <c r="AM175" s="23">
        <f t="shared" si="226"/>
        <v>0.13243532505104752</v>
      </c>
      <c r="AN175" s="23">
        <f t="shared" si="227"/>
        <v>1.2131776340092168E-2</v>
      </c>
      <c r="AO175" s="23">
        <f t="shared" si="228"/>
        <v>0.31720090013408087</v>
      </c>
      <c r="AP175" s="23">
        <f t="shared" si="229"/>
        <v>1.618929679470605E-2</v>
      </c>
      <c r="AQ175" s="23">
        <f t="shared" si="230"/>
        <v>0.2602347449068913</v>
      </c>
      <c r="AR175" s="23">
        <f t="shared" si="231"/>
        <v>1.3242383414784134E-2</v>
      </c>
      <c r="AS175" s="23">
        <f t="shared" si="230"/>
        <v>0.13598966918079095</v>
      </c>
      <c r="AT175" s="23">
        <f t="shared" si="231"/>
        <v>1.4609630984277906E-2</v>
      </c>
      <c r="AU175" s="23">
        <f t="shared" si="230"/>
        <v>0.10970036393136025</v>
      </c>
      <c r="AV175" s="23">
        <f t="shared" si="231"/>
        <v>6.5152287120815245E-3</v>
      </c>
      <c r="AX175" s="3">
        <f t="shared" si="193"/>
        <v>80</v>
      </c>
      <c r="AY175" s="3">
        <f t="shared" si="194"/>
        <v>240</v>
      </c>
      <c r="AZ175" s="3">
        <f t="shared" si="196"/>
        <v>0.89971036578351726</v>
      </c>
      <c r="BA175" s="3">
        <f t="shared" si="197"/>
        <v>7.2638875505579334E-2</v>
      </c>
      <c r="BB175" s="3">
        <f t="shared" si="198"/>
        <v>1.0998018992665672</v>
      </c>
      <c r="BC175" s="3">
        <f t="shared" si="199"/>
        <v>9.5373335255948946E-2</v>
      </c>
      <c r="BD175" s="3">
        <f t="shared" si="200"/>
        <v>0.62254845858656371</v>
      </c>
      <c r="BE175" s="3">
        <f t="shared" si="201"/>
        <v>4.3757229198161239E-2</v>
      </c>
      <c r="BF175" s="3">
        <f t="shared" si="202"/>
        <v>0.7722226347607003</v>
      </c>
      <c r="BG175" s="3">
        <f t="shared" si="203"/>
        <v>3.6684742902547113E-2</v>
      </c>
      <c r="BH175" s="3">
        <f t="shared" si="204"/>
        <v>1.0334725556443387</v>
      </c>
      <c r="BI175" s="3">
        <f t="shared" si="205"/>
        <v>7.4557772350673235E-2</v>
      </c>
      <c r="BJ175" s="3">
        <f t="shared" si="206"/>
        <v>0.92559681477383438</v>
      </c>
      <c r="BK175" s="3">
        <f t="shared" si="207"/>
        <v>8.4789564518451405E-2</v>
      </c>
      <c r="BL175" s="3">
        <f t="shared" si="208"/>
        <v>0.76775678133803871</v>
      </c>
      <c r="BM175" s="3">
        <f t="shared" si="209"/>
        <v>3.9184763958664104E-2</v>
      </c>
      <c r="BN175" s="3">
        <f t="shared" si="210"/>
        <v>0.69713276005976577</v>
      </c>
      <c r="BO175" s="3">
        <f t="shared" si="211"/>
        <v>3.5474507076374888E-2</v>
      </c>
      <c r="BP175" s="19">
        <f t="shared" si="214"/>
        <v>0.58800070624627343</v>
      </c>
      <c r="BQ175" s="19">
        <f t="shared" si="212"/>
        <v>6.3170043640096485E-2</v>
      </c>
      <c r="BR175" s="19">
        <f t="shared" si="215"/>
        <v>0.48979810897533049</v>
      </c>
      <c r="BS175" s="19">
        <f t="shared" si="213"/>
        <v>2.9089663774643591E-2</v>
      </c>
    </row>
    <row r="176" spans="2:71">
      <c r="B176" s="8">
        <v>55</v>
      </c>
      <c r="C176" s="8">
        <v>330</v>
      </c>
      <c r="D176" s="8">
        <v>80</v>
      </c>
      <c r="E176" s="8">
        <v>210</v>
      </c>
      <c r="F176" s="3">
        <f>Bank2!H37</f>
        <v>2.0352600000000001</v>
      </c>
      <c r="G176" s="3">
        <f>Bank2!I37</f>
        <v>5.5598000000000002E-2</v>
      </c>
      <c r="H176" s="3">
        <f>Bank2!AB37</f>
        <v>1.2629999999999999</v>
      </c>
      <c r="I176" s="3">
        <f>Bank2!AC37</f>
        <v>3.3474999999999998E-2</v>
      </c>
      <c r="J176" s="3">
        <f>Bank2!AV37</f>
        <v>0.72406199999999998</v>
      </c>
      <c r="K176" s="3">
        <f>Bank2!AW37</f>
        <v>1.7023E-2</v>
      </c>
      <c r="L176" s="3">
        <f>Bank2!BP37</f>
        <v>0.92566300000000001</v>
      </c>
      <c r="M176" s="3">
        <f>Bank2!BQ37</f>
        <v>1.6683E-2</v>
      </c>
      <c r="N176" s="3">
        <f>Bank2!CJ37</f>
        <v>0.276057</v>
      </c>
      <c r="O176" s="3">
        <f>Bank2!CK37</f>
        <v>7.1269999999999997E-3</v>
      </c>
      <c r="P176" s="3">
        <f>Bank2!DD37</f>
        <v>0.147817</v>
      </c>
      <c r="Q176" s="3">
        <f>Bank2!DE37</f>
        <v>3.8140000000000001E-3</v>
      </c>
      <c r="R176" s="3">
        <f>Bank2!DX37</f>
        <v>0.61199700000000001</v>
      </c>
      <c r="S176" s="3">
        <f>Bank2!DY37</f>
        <v>1.2104999999999999E-2</v>
      </c>
      <c r="T176" s="3">
        <f>Bank2!ER37</f>
        <v>0.45894400000000002</v>
      </c>
      <c r="U176" s="3">
        <f>Bank2!ES37</f>
        <v>1.1158E-2</v>
      </c>
      <c r="V176" s="15">
        <f>Bank2!FL37</f>
        <v>0.25400499999999998</v>
      </c>
      <c r="W176" s="15">
        <f>Bank2!FM37</f>
        <v>6.5615999999999999E-3</v>
      </c>
      <c r="X176" s="15">
        <f>Bank2!GF37</f>
        <v>0.29258800000000001</v>
      </c>
      <c r="Y176" s="15">
        <f>Bank2!GG37</f>
        <v>7.8215000000000003E-3</v>
      </c>
      <c r="AA176" s="3">
        <f t="shared" si="195"/>
        <v>0.8191520442889918</v>
      </c>
      <c r="AC176" s="23">
        <f t="shared" si="216"/>
        <v>1.9410384503624638</v>
      </c>
      <c r="AD176" s="23">
        <f t="shared" si="217"/>
        <v>0.15821730489764307</v>
      </c>
      <c r="AE176" s="23">
        <f t="shared" si="218"/>
        <v>1.2063732550670745</v>
      </c>
      <c r="AF176" s="23">
        <f t="shared" si="219"/>
        <v>0.10527054309625362</v>
      </c>
      <c r="AG176" s="23">
        <f t="shared" si="220"/>
        <v>0.67008831422434856</v>
      </c>
      <c r="AH176" s="23">
        <f t="shared" si="221"/>
        <v>4.7533010901431472E-2</v>
      </c>
      <c r="AI176" s="23">
        <f t="shared" si="222"/>
        <v>0.85061033007666176</v>
      </c>
      <c r="AJ176" s="23">
        <f t="shared" si="223"/>
        <v>4.0407855225342355E-2</v>
      </c>
      <c r="AK176" s="23">
        <f t="shared" si="224"/>
        <v>0.24348492532689878</v>
      </c>
      <c r="AL176" s="23">
        <f t="shared" si="225"/>
        <v>1.7587481640528466E-2</v>
      </c>
      <c r="AM176" s="23">
        <f t="shared" si="226"/>
        <v>0.13335008441973728</v>
      </c>
      <c r="AN176" s="23">
        <f t="shared" si="227"/>
        <v>1.2287178350672263E-2</v>
      </c>
      <c r="AO176" s="23">
        <f t="shared" si="228"/>
        <v>0.54504666187306161</v>
      </c>
      <c r="AP176" s="23">
        <f t="shared" si="229"/>
        <v>2.7446703069107448E-2</v>
      </c>
      <c r="AQ176" s="23">
        <f t="shared" si="230"/>
        <v>0.42176901235485259</v>
      </c>
      <c r="AR176" s="23">
        <f t="shared" si="231"/>
        <v>2.113011446578815E-2</v>
      </c>
      <c r="AS176" s="23">
        <f t="shared" si="230"/>
        <v>0.15385531121227031</v>
      </c>
      <c r="AT176" s="23">
        <f t="shared" si="231"/>
        <v>1.6340431370100154E-2</v>
      </c>
      <c r="AU176" s="23">
        <f t="shared" si="230"/>
        <v>0.10065260978568981</v>
      </c>
      <c r="AV176" s="23">
        <f t="shared" si="231"/>
        <v>6.1396639413717263E-3</v>
      </c>
      <c r="AX176" s="3">
        <f t="shared" si="193"/>
        <v>80</v>
      </c>
      <c r="AY176" s="3">
        <f t="shared" si="194"/>
        <v>210</v>
      </c>
      <c r="AZ176" s="3">
        <f t="shared" si="196"/>
        <v>0.9099126031407454</v>
      </c>
      <c r="BA176" s="3">
        <f t="shared" si="197"/>
        <v>7.4168504871422833E-2</v>
      </c>
      <c r="BB176" s="3">
        <f t="shared" si="198"/>
        <v>1.0324437332939458</v>
      </c>
      <c r="BC176" s="3">
        <f t="shared" si="199"/>
        <v>9.0093105151054051E-2</v>
      </c>
      <c r="BD176" s="3">
        <f t="shared" si="200"/>
        <v>0.80149302019204027</v>
      </c>
      <c r="BE176" s="3">
        <f t="shared" si="201"/>
        <v>5.685426183011201E-2</v>
      </c>
      <c r="BF176" s="3">
        <f t="shared" si="202"/>
        <v>0.87757790734651586</v>
      </c>
      <c r="BG176" s="3">
        <f t="shared" si="203"/>
        <v>4.1688937666464705E-2</v>
      </c>
      <c r="BH176" s="3">
        <f t="shared" si="204"/>
        <v>0.87023079265103898</v>
      </c>
      <c r="BI176" s="3">
        <f t="shared" si="205"/>
        <v>6.2858791229987734E-2</v>
      </c>
      <c r="BJ176" s="3">
        <f t="shared" si="206"/>
        <v>0.93199011171041379</v>
      </c>
      <c r="BK176" s="3">
        <f t="shared" si="207"/>
        <v>8.587567659577626E-2</v>
      </c>
      <c r="BL176" s="3">
        <f t="shared" si="208"/>
        <v>1.3192373370372517</v>
      </c>
      <c r="BM176" s="3">
        <f t="shared" si="209"/>
        <v>6.6432322221568404E-2</v>
      </c>
      <c r="BN176" s="3">
        <f t="shared" si="210"/>
        <v>1.1298606409986478</v>
      </c>
      <c r="BO176" s="3">
        <f t="shared" si="211"/>
        <v>5.6604643715750025E-2</v>
      </c>
      <c r="BP176" s="19">
        <f t="shared" si="214"/>
        <v>0.66524929575557745</v>
      </c>
      <c r="BQ176" s="19">
        <f t="shared" si="212"/>
        <v>7.0653787481562938E-2</v>
      </c>
      <c r="BR176" s="19">
        <f t="shared" si="215"/>
        <v>0.44940104271039144</v>
      </c>
      <c r="BS176" s="19">
        <f t="shared" si="213"/>
        <v>2.7412815057837957E-2</v>
      </c>
    </row>
    <row r="177" spans="2:71">
      <c r="B177" s="8">
        <v>60</v>
      </c>
      <c r="C177" s="8">
        <v>330</v>
      </c>
      <c r="D177" s="8">
        <v>75</v>
      </c>
      <c r="E177" s="8">
        <v>210</v>
      </c>
      <c r="F177" s="3">
        <f>Bank2!H38</f>
        <v>2.1574900000000001</v>
      </c>
      <c r="G177" s="3">
        <f>Bank2!I38</f>
        <v>5.493E-2</v>
      </c>
      <c r="H177" s="3">
        <f>Bank2!AB38</f>
        <v>1.2426699999999999</v>
      </c>
      <c r="I177" s="3">
        <f>Bank2!AC38</f>
        <v>3.4477000000000001E-2</v>
      </c>
      <c r="J177" s="3">
        <f>Bank2!AV38</f>
        <v>0.701932</v>
      </c>
      <c r="K177" s="3">
        <f>Bank2!AW38</f>
        <v>1.5557E-2</v>
      </c>
      <c r="L177" s="3">
        <f>Bank2!BP38</f>
        <v>0.89300500000000005</v>
      </c>
      <c r="M177" s="3">
        <f>Bank2!BQ38</f>
        <v>1.8387000000000001E-2</v>
      </c>
      <c r="N177" s="3">
        <f>Bank2!CJ38</f>
        <v>0.29938999999999999</v>
      </c>
      <c r="O177" s="3">
        <f>Bank2!CK38</f>
        <v>7.6959000000000003E-3</v>
      </c>
      <c r="P177" s="3">
        <f>Bank2!DD38</f>
        <v>0.16125400000000001</v>
      </c>
      <c r="Q177" s="3">
        <f>Bank2!DE38</f>
        <v>3.9487000000000003E-3</v>
      </c>
      <c r="R177" s="3">
        <f>Bank2!DX38</f>
        <v>0.44242500000000001</v>
      </c>
      <c r="S177" s="3">
        <f>Bank2!DY38</f>
        <v>9.8501999999999999E-3</v>
      </c>
      <c r="T177" s="3">
        <f>Bank2!ER38</f>
        <v>0.44741900000000001</v>
      </c>
      <c r="U177" s="3">
        <f>Bank2!ES38</f>
        <v>1.0057999999999999E-2</v>
      </c>
      <c r="V177" s="15">
        <f>Bank2!FL38</f>
        <v>0.33244200000000002</v>
      </c>
      <c r="W177" s="15">
        <f>Bank2!FM38</f>
        <v>7.1177999999999996E-3</v>
      </c>
      <c r="X177" s="15">
        <f>Bank2!GF38</f>
        <v>0.30737700000000001</v>
      </c>
      <c r="Y177" s="15">
        <f>Bank2!GG38</f>
        <v>8.4933000000000005E-3</v>
      </c>
      <c r="AA177" s="3">
        <f t="shared" si="195"/>
        <v>0.8660254037844386</v>
      </c>
      <c r="AC177" s="23">
        <f t="shared" si="216"/>
        <v>2.175350013920986</v>
      </c>
      <c r="AD177" s="23">
        <f t="shared" si="217"/>
        <v>0.17600359878981622</v>
      </c>
      <c r="AE177" s="23">
        <f t="shared" si="218"/>
        <v>1.2548744476611897</v>
      </c>
      <c r="AF177" s="23">
        <f t="shared" si="219"/>
        <v>0.10998544381658931</v>
      </c>
      <c r="AG177" s="23">
        <f t="shared" si="220"/>
        <v>0.68677968886337759</v>
      </c>
      <c r="AH177" s="23">
        <f t="shared" si="221"/>
        <v>4.8418216069490351E-2</v>
      </c>
      <c r="AI177" s="23">
        <f t="shared" si="222"/>
        <v>0.86755646541527009</v>
      </c>
      <c r="AJ177" s="23">
        <f t="shared" si="223"/>
        <v>4.2108327309645428E-2</v>
      </c>
      <c r="AK177" s="23">
        <f t="shared" si="224"/>
        <v>0.27917512339462403</v>
      </c>
      <c r="AL177" s="23">
        <f t="shared" si="225"/>
        <v>2.0154326544332919E-2</v>
      </c>
      <c r="AM177" s="23">
        <f t="shared" si="226"/>
        <v>0.1537961697922344</v>
      </c>
      <c r="AN177" s="23">
        <f t="shared" si="227"/>
        <v>1.411584075722006E-2</v>
      </c>
      <c r="AO177" s="23">
        <f t="shared" si="228"/>
        <v>0.41657208380931804</v>
      </c>
      <c r="AP177" s="23">
        <f t="shared" si="229"/>
        <v>2.1404874938222386E-2</v>
      </c>
      <c r="AQ177" s="23">
        <f t="shared" si="230"/>
        <v>0.43470587259773724</v>
      </c>
      <c r="AR177" s="23">
        <f t="shared" si="231"/>
        <v>2.1403034046045863E-2</v>
      </c>
      <c r="AS177" s="23">
        <f t="shared" si="230"/>
        <v>0.21288851181848276</v>
      </c>
      <c r="AT177" s="23">
        <f t="shared" si="231"/>
        <v>2.2399788496456199E-2</v>
      </c>
      <c r="AU177" s="23">
        <f t="shared" si="230"/>
        <v>0.1117907859708335</v>
      </c>
      <c r="AV177" s="23">
        <f t="shared" si="231"/>
        <v>6.8637351102901305E-3</v>
      </c>
      <c r="AX177" s="3">
        <f t="shared" si="193"/>
        <v>75</v>
      </c>
      <c r="AY177" s="3">
        <f t="shared" si="194"/>
        <v>210</v>
      </c>
      <c r="AZ177" s="3">
        <f t="shared" si="196"/>
        <v>1.0197522844225357</v>
      </c>
      <c r="BA177" s="3">
        <f t="shared" si="197"/>
        <v>8.2506295899020171E-2</v>
      </c>
      <c r="BB177" s="3">
        <f t="shared" si="198"/>
        <v>1.0739522400025869</v>
      </c>
      <c r="BC177" s="3">
        <f t="shared" si="199"/>
        <v>9.4128232489435776E-2</v>
      </c>
      <c r="BD177" s="3">
        <f t="shared" si="200"/>
        <v>0.82145758305130712</v>
      </c>
      <c r="BE177" s="3">
        <f t="shared" si="201"/>
        <v>5.7913056243589243E-2</v>
      </c>
      <c r="BF177" s="3">
        <f t="shared" si="202"/>
        <v>0.89506129952061086</v>
      </c>
      <c r="BG177" s="3">
        <f t="shared" si="203"/>
        <v>4.3443321172610655E-2</v>
      </c>
      <c r="BH177" s="3">
        <f t="shared" si="204"/>
        <v>0.9977898573966294</v>
      </c>
      <c r="BI177" s="3">
        <f t="shared" si="205"/>
        <v>7.2032860106124669E-2</v>
      </c>
      <c r="BJ177" s="3">
        <f t="shared" si="206"/>
        <v>1.0748887793286086</v>
      </c>
      <c r="BK177" s="3">
        <f t="shared" si="207"/>
        <v>9.8656285531835253E-2</v>
      </c>
      <c r="BL177" s="3">
        <f t="shared" si="208"/>
        <v>1.0082759605207021</v>
      </c>
      <c r="BM177" s="3">
        <f t="shared" si="209"/>
        <v>5.1808610506988866E-2</v>
      </c>
      <c r="BN177" s="3">
        <f t="shared" si="210"/>
        <v>1.1645166939052511</v>
      </c>
      <c r="BO177" s="3">
        <f t="shared" si="211"/>
        <v>5.7335757389012545E-2</v>
      </c>
      <c r="BP177" s="19">
        <f t="shared" si="214"/>
        <v>0.92050077079434456</v>
      </c>
      <c r="BQ177" s="19">
        <f t="shared" si="212"/>
        <v>9.6853617888967278E-2</v>
      </c>
      <c r="BR177" s="19">
        <f t="shared" si="215"/>
        <v>0.49913157629668781</v>
      </c>
      <c r="BS177" s="19">
        <f t="shared" si="213"/>
        <v>3.0645700315371796E-2</v>
      </c>
    </row>
    <row r="178" spans="2:71">
      <c r="B178" s="8">
        <v>60</v>
      </c>
      <c r="C178" s="8">
        <v>300</v>
      </c>
      <c r="D178" s="8">
        <v>75</v>
      </c>
      <c r="E178" s="8">
        <v>240</v>
      </c>
      <c r="F178" s="3">
        <f>Bank2!H39</f>
        <v>2.60066</v>
      </c>
      <c r="G178" s="3">
        <f>Bank2!I39</f>
        <v>6.3283000000000006E-2</v>
      </c>
      <c r="H178" s="3">
        <f>Bank2!AB39</f>
        <v>0.69026799999999999</v>
      </c>
      <c r="I178" s="3">
        <f>Bank2!AC39</f>
        <v>2.1353E-2</v>
      </c>
      <c r="J178" s="3">
        <f>Bank2!AV39</f>
        <v>0.85045000000000004</v>
      </c>
      <c r="K178" s="3">
        <f>Bank2!AW39</f>
        <v>1.9788E-2</v>
      </c>
      <c r="L178" s="3">
        <f>Bank2!BP39</f>
        <v>0.94957800000000003</v>
      </c>
      <c r="M178" s="3">
        <f>Bank2!BQ39</f>
        <v>1.8513000000000002E-2</v>
      </c>
      <c r="N178" s="3">
        <f>Bank2!CJ39</f>
        <v>0.39608700000000002</v>
      </c>
      <c r="O178" s="3">
        <f>Bank2!CK39</f>
        <v>1.0333E-2</v>
      </c>
      <c r="P178" s="3">
        <f>Bank2!DD39</f>
        <v>8.8894070000000006E-2</v>
      </c>
      <c r="Q178" s="3">
        <f>Bank2!DE39</f>
        <v>3.8368999999999999E-3</v>
      </c>
      <c r="R178" s="3">
        <f>Bank2!DX39</f>
        <v>0.34545399999999998</v>
      </c>
      <c r="S178" s="3">
        <f>Bank2!DY39</f>
        <v>7.4755999999999998E-3</v>
      </c>
      <c r="T178" s="3">
        <f>Bank2!ER39</f>
        <v>0.29727500000000001</v>
      </c>
      <c r="U178" s="3">
        <f>Bank2!ES39</f>
        <v>7.2370000000000004E-3</v>
      </c>
      <c r="V178" s="15">
        <f>Bank2!FL39</f>
        <v>0.28253800000000001</v>
      </c>
      <c r="W178" s="15">
        <f>Bank2!FM39</f>
        <v>8.2912999999999997E-3</v>
      </c>
      <c r="X178" s="15">
        <f>Bank2!GF39</f>
        <v>0.41164099999999998</v>
      </c>
      <c r="Y178" s="15">
        <f>Bank2!GG39</f>
        <v>1.0803E-2</v>
      </c>
      <c r="AA178" s="3">
        <f t="shared" si="195"/>
        <v>0.8660254037844386</v>
      </c>
      <c r="AC178" s="23">
        <f t="shared" si="216"/>
        <v>2.6221886392074825</v>
      </c>
      <c r="AD178" s="23">
        <f t="shared" si="217"/>
        <v>0.21124541371340036</v>
      </c>
      <c r="AE178" s="23">
        <f t="shared" si="218"/>
        <v>0.69704722511865103</v>
      </c>
      <c r="AF178" s="23">
        <f t="shared" si="219"/>
        <v>6.183367040463706E-2</v>
      </c>
      <c r="AG178" s="23">
        <f t="shared" si="220"/>
        <v>0.83209169320369991</v>
      </c>
      <c r="AH178" s="23">
        <f t="shared" si="221"/>
        <v>5.8958157672545496E-2</v>
      </c>
      <c r="AI178" s="23">
        <f t="shared" si="222"/>
        <v>0.92251726845437754</v>
      </c>
      <c r="AJ178" s="23">
        <f t="shared" si="223"/>
        <v>4.4357225936931512E-2</v>
      </c>
      <c r="AK178" s="23">
        <f t="shared" si="224"/>
        <v>0.36934312134675995</v>
      </c>
      <c r="AL178" s="23">
        <f t="shared" si="225"/>
        <v>2.6714392521276192E-2</v>
      </c>
      <c r="AM178" s="23">
        <f t="shared" si="226"/>
        <v>8.4782811485251658E-2</v>
      </c>
      <c r="AN178" s="23">
        <f t="shared" si="227"/>
        <v>8.3447371778022465E-3</v>
      </c>
      <c r="AO178" s="23">
        <f t="shared" si="228"/>
        <v>0.32526754283836617</v>
      </c>
      <c r="AP178" s="23">
        <f t="shared" si="229"/>
        <v>1.6626377106873716E-2</v>
      </c>
      <c r="AQ178" s="23">
        <f t="shared" si="230"/>
        <v>0.28882811922715024</v>
      </c>
      <c r="AR178" s="23">
        <f t="shared" si="231"/>
        <v>1.4474442893547899E-2</v>
      </c>
      <c r="AS178" s="23">
        <f t="shared" si="230"/>
        <v>0.18093109279865502</v>
      </c>
      <c r="AT178" s="23">
        <f t="shared" si="231"/>
        <v>1.9380474187756094E-2</v>
      </c>
      <c r="AU178" s="23">
        <f t="shared" si="230"/>
        <v>0.14971084670557608</v>
      </c>
      <c r="AV178" s="23">
        <f t="shared" si="231"/>
        <v>9.1003400542793954E-3</v>
      </c>
      <c r="AX178" s="3">
        <f t="shared" si="193"/>
        <v>75</v>
      </c>
      <c r="AY178" s="3">
        <f t="shared" si="194"/>
        <v>240</v>
      </c>
      <c r="AZ178" s="3">
        <f t="shared" si="196"/>
        <v>1.2292195912872419</v>
      </c>
      <c r="BA178" s="3">
        <f t="shared" si="197"/>
        <v>9.9026819513858777E-2</v>
      </c>
      <c r="BB178" s="3">
        <f t="shared" si="198"/>
        <v>0.59655006140174438</v>
      </c>
      <c r="BC178" s="3">
        <f t="shared" si="199"/>
        <v>5.2918767261863203E-2</v>
      </c>
      <c r="BD178" s="3">
        <f t="shared" si="200"/>
        <v>0.9952653554845543</v>
      </c>
      <c r="BE178" s="3">
        <f t="shared" si="201"/>
        <v>7.0519886490821512E-2</v>
      </c>
      <c r="BF178" s="3">
        <f t="shared" si="202"/>
        <v>0.95176456870474713</v>
      </c>
      <c r="BG178" s="3">
        <f t="shared" si="203"/>
        <v>4.5763518425552908E-2</v>
      </c>
      <c r="BH178" s="3">
        <f t="shared" si="204"/>
        <v>1.3200560848614142</v>
      </c>
      <c r="BI178" s="3">
        <f t="shared" si="205"/>
        <v>9.5478958082391402E-2</v>
      </c>
      <c r="BJ178" s="3">
        <f t="shared" si="206"/>
        <v>0.59255112054182768</v>
      </c>
      <c r="BK178" s="3">
        <f t="shared" si="207"/>
        <v>5.8321766861835191E-2</v>
      </c>
      <c r="BL178" s="3">
        <f t="shared" si="208"/>
        <v>0.78728137800919629</v>
      </c>
      <c r="BM178" s="3">
        <f t="shared" si="209"/>
        <v>4.024267827578687E-2</v>
      </c>
      <c r="BN178" s="3">
        <f t="shared" si="210"/>
        <v>0.77373044099755151</v>
      </c>
      <c r="BO178" s="3">
        <f t="shared" si="211"/>
        <v>3.8775023405567155E-2</v>
      </c>
      <c r="BP178" s="19">
        <f t="shared" si="214"/>
        <v>0.78232126740511876</v>
      </c>
      <c r="BQ178" s="19">
        <f t="shared" si="212"/>
        <v>8.3798516302280593E-2</v>
      </c>
      <c r="BR178" s="19">
        <f t="shared" si="215"/>
        <v>0.66843980258231683</v>
      </c>
      <c r="BS178" s="19">
        <f t="shared" si="213"/>
        <v>4.0631855628186109E-2</v>
      </c>
    </row>
    <row r="179" spans="2:71">
      <c r="B179" s="8">
        <v>60</v>
      </c>
      <c r="C179" s="8">
        <v>270</v>
      </c>
      <c r="D179" s="8">
        <v>75</v>
      </c>
      <c r="E179" s="8">
        <v>270</v>
      </c>
      <c r="F179" s="3">
        <f>Bank2!H40</f>
        <v>1.3287100000000001</v>
      </c>
      <c r="G179" s="3">
        <f>Bank2!I40</f>
        <v>3.6547999999999997E-2</v>
      </c>
      <c r="H179" s="3">
        <f>Bank2!AB40</f>
        <v>1.82006</v>
      </c>
      <c r="I179" s="3">
        <f>Bank2!AC40</f>
        <v>5.0531E-2</v>
      </c>
      <c r="J179" s="3">
        <f>Bank2!AV40</f>
        <v>0.75649100000000002</v>
      </c>
      <c r="K179" s="3">
        <f>Bank2!AW40</f>
        <v>1.5911000000000002E-2</v>
      </c>
      <c r="L179" s="3">
        <f>Bank2!BP40</f>
        <v>0.80735500000000004</v>
      </c>
      <c r="M179" s="3">
        <f>Bank2!BQ40</f>
        <v>1.4785E-2</v>
      </c>
      <c r="N179" s="3">
        <f>Bank2!CJ40</f>
        <v>0.186583</v>
      </c>
      <c r="O179" s="3">
        <f>Bank2!CK40</f>
        <v>5.8122E-3</v>
      </c>
      <c r="P179" s="3">
        <f>Bank2!DD40</f>
        <v>0.276729</v>
      </c>
      <c r="Q179" s="3">
        <f>Bank2!DE40</f>
        <v>5.5255E-3</v>
      </c>
      <c r="R179" s="3">
        <f>Bank2!DX40</f>
        <v>0.47947600000000001</v>
      </c>
      <c r="S179" s="3">
        <f>Bank2!DY40</f>
        <v>9.7117000000000002E-3</v>
      </c>
      <c r="T179" s="3">
        <f>Bank2!ER40</f>
        <v>0.29409299999999999</v>
      </c>
      <c r="U179" s="3">
        <f>Bank2!ES40</f>
        <v>8.4480000000000006E-3</v>
      </c>
      <c r="V179" s="15">
        <f>Bank2!FL40</f>
        <v>0.24418300000000001</v>
      </c>
      <c r="W179" s="15">
        <f>Bank2!FM40</f>
        <v>6.4079000000000002E-3</v>
      </c>
      <c r="X179" s="15">
        <f>Bank2!GF40</f>
        <v>0.21702399999999999</v>
      </c>
      <c r="Y179" s="15">
        <f>Bank2!GG40</f>
        <v>5.3908000000000003E-3</v>
      </c>
      <c r="AA179" s="3">
        <f t="shared" si="195"/>
        <v>0.8660254037844386</v>
      </c>
      <c r="AC179" s="23">
        <f t="shared" si="216"/>
        <v>1.3397092533439106</v>
      </c>
      <c r="AD179" s="23">
        <f t="shared" si="217"/>
        <v>0.10928706282578586</v>
      </c>
      <c r="AE179" s="23">
        <f t="shared" si="218"/>
        <v>1.8379350810836543</v>
      </c>
      <c r="AF179" s="23">
        <f t="shared" si="219"/>
        <v>0.16109981252823338</v>
      </c>
      <c r="AG179" s="23">
        <f t="shared" si="220"/>
        <v>0.74016094665572363</v>
      </c>
      <c r="AH179" s="23">
        <f t="shared" si="221"/>
        <v>5.1924645963415804E-2</v>
      </c>
      <c r="AI179" s="23">
        <f t="shared" si="222"/>
        <v>0.78434728824065425</v>
      </c>
      <c r="AJ179" s="23">
        <f t="shared" si="223"/>
        <v>3.7346987688483574E-2</v>
      </c>
      <c r="AK179" s="23">
        <f t="shared" si="224"/>
        <v>0.17398487607581797</v>
      </c>
      <c r="AL179" s="23">
        <f t="shared" si="225"/>
        <v>1.2928086912118469E-2</v>
      </c>
      <c r="AM179" s="23">
        <f t="shared" si="226"/>
        <v>0.26393057084125193</v>
      </c>
      <c r="AN179" s="23">
        <f t="shared" si="227"/>
        <v>2.3933617608504341E-2</v>
      </c>
      <c r="AO179" s="23">
        <f t="shared" si="228"/>
        <v>0.45145802442573679</v>
      </c>
      <c r="AP179" s="23">
        <f t="shared" si="229"/>
        <v>2.2819035479163381E-2</v>
      </c>
      <c r="AQ179" s="23">
        <f t="shared" si="230"/>
        <v>0.28573653374104885</v>
      </c>
      <c r="AR179" s="23">
        <f t="shared" si="231"/>
        <v>1.4967683202803764E-2</v>
      </c>
      <c r="AS179" s="23">
        <f t="shared" si="230"/>
        <v>0.15636939821494447</v>
      </c>
      <c r="AT179" s="23">
        <f t="shared" si="231"/>
        <v>1.6623139980197613E-2</v>
      </c>
      <c r="AU179" s="23">
        <f t="shared" si="230"/>
        <v>7.8930055061159965E-2</v>
      </c>
      <c r="AV179" s="23">
        <f t="shared" si="231"/>
        <v>4.7510552701528815E-3</v>
      </c>
      <c r="AX179" s="3">
        <f t="shared" si="193"/>
        <v>75</v>
      </c>
      <c r="AY179" s="3">
        <f t="shared" si="194"/>
        <v>270</v>
      </c>
      <c r="AZ179" s="3">
        <f t="shared" si="196"/>
        <v>0.62802379516710038</v>
      </c>
      <c r="BA179" s="3">
        <f t="shared" si="197"/>
        <v>5.1231172575096365E-2</v>
      </c>
      <c r="BB179" s="3">
        <f t="shared" si="198"/>
        <v>1.5729497887122954</v>
      </c>
      <c r="BC179" s="3">
        <f t="shared" si="199"/>
        <v>0.1378731592241377</v>
      </c>
      <c r="BD179" s="3">
        <f t="shared" si="200"/>
        <v>0.88530693636999946</v>
      </c>
      <c r="BE179" s="3">
        <f t="shared" si="201"/>
        <v>6.2107099067671437E-2</v>
      </c>
      <c r="BF179" s="3">
        <f t="shared" si="202"/>
        <v>0.80921407548049884</v>
      </c>
      <c r="BG179" s="3">
        <f t="shared" si="203"/>
        <v>3.8531029006433119E-2</v>
      </c>
      <c r="BH179" s="3">
        <f t="shared" si="204"/>
        <v>0.62183314393478517</v>
      </c>
      <c r="BI179" s="3">
        <f t="shared" si="205"/>
        <v>4.6205814614148098E-2</v>
      </c>
      <c r="BJ179" s="3">
        <f t="shared" si="206"/>
        <v>1.8446233706750006</v>
      </c>
      <c r="BK179" s="3">
        <f t="shared" si="207"/>
        <v>0.16727319705605503</v>
      </c>
      <c r="BL179" s="3">
        <f t="shared" si="208"/>
        <v>1.0927143006082936</v>
      </c>
      <c r="BM179" s="3">
        <f t="shared" si="209"/>
        <v>5.5231461276798094E-2</v>
      </c>
      <c r="BN179" s="3">
        <f t="shared" si="210"/>
        <v>0.76544851260379421</v>
      </c>
      <c r="BO179" s="3">
        <f t="shared" si="211"/>
        <v>4.0096345730483068E-2</v>
      </c>
      <c r="BP179" s="19">
        <f t="shared" si="214"/>
        <v>0.67611986366005317</v>
      </c>
      <c r="BQ179" s="19">
        <f t="shared" si="212"/>
        <v>7.1876180795706596E-2</v>
      </c>
      <c r="BR179" s="19">
        <f t="shared" si="215"/>
        <v>0.35241261126958867</v>
      </c>
      <c r="BS179" s="19">
        <f t="shared" si="213"/>
        <v>2.1212854757840224E-2</v>
      </c>
    </row>
    <row r="180" spans="2:71">
      <c r="B180" s="8">
        <v>60</v>
      </c>
      <c r="C180" s="8">
        <v>240</v>
      </c>
      <c r="D180" s="8">
        <v>75</v>
      </c>
      <c r="E180" s="8">
        <v>300</v>
      </c>
      <c r="F180" s="3">
        <f>Bank2!H41</f>
        <v>1.58636</v>
      </c>
      <c r="G180" s="3">
        <f>Bank2!I41</f>
        <v>4.7952000000000002E-2</v>
      </c>
      <c r="H180" s="3">
        <f>Bank2!AB41</f>
        <v>0.79440599999999995</v>
      </c>
      <c r="I180" s="3">
        <f>Bank2!AC41</f>
        <v>2.2334E-2</v>
      </c>
      <c r="J180" s="3">
        <f>Bank2!AV41</f>
        <v>0.713723</v>
      </c>
      <c r="K180" s="3">
        <f>Bank2!AW41</f>
        <v>1.6952999999999999E-2</v>
      </c>
      <c r="L180" s="3">
        <f>Bank2!BP41</f>
        <v>0.87907400000000002</v>
      </c>
      <c r="M180" s="3">
        <f>Bank2!BQ41</f>
        <v>1.6969999999999999E-2</v>
      </c>
      <c r="N180" s="3">
        <f>Bank2!CJ41</f>
        <v>0.242814</v>
      </c>
      <c r="O180" s="3">
        <f>Bank2!CK41</f>
        <v>7.1786000000000003E-3</v>
      </c>
      <c r="P180" s="3">
        <f>Bank2!DD41</f>
        <v>9.8026130000000003E-2</v>
      </c>
      <c r="Q180" s="3">
        <f>Bank2!DE41</f>
        <v>3.7896000000000002E-3</v>
      </c>
      <c r="R180" s="3">
        <f>Bank2!DX41</f>
        <v>0.26754</v>
      </c>
      <c r="S180" s="3">
        <f>Bank2!DY41</f>
        <v>6.3276000000000001E-3</v>
      </c>
      <c r="T180" s="3">
        <f>Bank2!ER41</f>
        <v>0.30929400000000001</v>
      </c>
      <c r="U180" s="3">
        <f>Bank2!ES41</f>
        <v>6.6940000000000003E-3</v>
      </c>
      <c r="V180" s="15">
        <f>Bank2!FL41</f>
        <v>0.20940500000000001</v>
      </c>
      <c r="W180" s="15">
        <f>Bank2!FM41</f>
        <v>5.7416999999999998E-3</v>
      </c>
      <c r="X180" s="15">
        <f>Bank2!GF41</f>
        <v>0.32099899999999998</v>
      </c>
      <c r="Y180" s="15">
        <f>Bank2!GG41</f>
        <v>8.1551999999999996E-3</v>
      </c>
      <c r="AA180" s="3">
        <f t="shared" si="195"/>
        <v>0.8660254037844386</v>
      </c>
      <c r="AC180" s="23">
        <f t="shared" si="216"/>
        <v>1.5994921172676098</v>
      </c>
      <c r="AD180" s="23">
        <f t="shared" si="217"/>
        <v>0.13201021575319241</v>
      </c>
      <c r="AE180" s="23">
        <f t="shared" si="218"/>
        <v>0.80220797996952931</v>
      </c>
      <c r="AF180" s="23">
        <f t="shared" si="219"/>
        <v>7.0405246576413116E-2</v>
      </c>
      <c r="AG180" s="23">
        <f t="shared" si="220"/>
        <v>0.69831616150088105</v>
      </c>
      <c r="AH180" s="23">
        <f t="shared" si="221"/>
        <v>4.9591747501223526E-2</v>
      </c>
      <c r="AI180" s="23">
        <f t="shared" si="222"/>
        <v>0.85402246603150389</v>
      </c>
      <c r="AJ180" s="23">
        <f t="shared" si="223"/>
        <v>4.0997720639867528E-2</v>
      </c>
      <c r="AK180" s="23">
        <f t="shared" si="224"/>
        <v>0.22641914697198384</v>
      </c>
      <c r="AL180" s="23">
        <f t="shared" si="225"/>
        <v>1.6676850929902599E-2</v>
      </c>
      <c r="AM180" s="23">
        <f t="shared" si="226"/>
        <v>9.3492523184266083E-2</v>
      </c>
      <c r="AN180" s="23">
        <f t="shared" si="227"/>
        <v>9.025282516480564E-3</v>
      </c>
      <c r="AO180" s="23">
        <f t="shared" si="228"/>
        <v>0.25190641419979642</v>
      </c>
      <c r="AP180" s="23">
        <f t="shared" si="229"/>
        <v>1.3098966882178386E-2</v>
      </c>
      <c r="AQ180" s="23">
        <f t="shared" si="230"/>
        <v>0.30050560695733652</v>
      </c>
      <c r="AR180" s="23">
        <f t="shared" si="231"/>
        <v>1.4682431359661609E-2</v>
      </c>
      <c r="AS180" s="23">
        <f t="shared" si="230"/>
        <v>0.13409833540091018</v>
      </c>
      <c r="AT180" s="23">
        <f t="shared" si="231"/>
        <v>1.4295350196697016E-2</v>
      </c>
      <c r="AU180" s="23">
        <f t="shared" si="230"/>
        <v>0.11674500859157183</v>
      </c>
      <c r="AV180" s="23">
        <f t="shared" si="231"/>
        <v>7.0547861714378652E-3</v>
      </c>
      <c r="AX180" s="3">
        <f t="shared" si="193"/>
        <v>75</v>
      </c>
      <c r="AY180" s="3">
        <f t="shared" si="194"/>
        <v>300</v>
      </c>
      <c r="AZ180" s="3">
        <f t="shared" si="196"/>
        <v>0.74980381550622888</v>
      </c>
      <c r="BA180" s="3">
        <f t="shared" si="197"/>
        <v>6.1883245555866398E-2</v>
      </c>
      <c r="BB180" s="3">
        <f t="shared" si="198"/>
        <v>0.6865492070875574</v>
      </c>
      <c r="BC180" s="3">
        <f t="shared" si="199"/>
        <v>6.0254531765785213E-2</v>
      </c>
      <c r="BD180" s="3">
        <f t="shared" si="200"/>
        <v>0.83525636464519082</v>
      </c>
      <c r="BE180" s="3">
        <f t="shared" si="201"/>
        <v>5.931671786780196E-2</v>
      </c>
      <c r="BF180" s="3">
        <f t="shared" si="202"/>
        <v>0.88109822096716306</v>
      </c>
      <c r="BG180" s="3">
        <f t="shared" si="203"/>
        <v>4.229750405437635E-2</v>
      </c>
      <c r="BH180" s="3">
        <f t="shared" si="204"/>
        <v>0.8092366025381782</v>
      </c>
      <c r="BI180" s="3">
        <f t="shared" si="205"/>
        <v>5.9604138466345852E-2</v>
      </c>
      <c r="BJ180" s="3">
        <f t="shared" si="206"/>
        <v>0.65342371177153746</v>
      </c>
      <c r="BK180" s="3">
        <f t="shared" si="207"/>
        <v>6.3078130751507602E-2</v>
      </c>
      <c r="BL180" s="3">
        <f t="shared" si="208"/>
        <v>0.60971724128995564</v>
      </c>
      <c r="BM180" s="3">
        <f t="shared" si="209"/>
        <v>3.1704893170428655E-2</v>
      </c>
      <c r="BN180" s="3">
        <f t="shared" si="210"/>
        <v>0.80501280974820189</v>
      </c>
      <c r="BO180" s="3">
        <f t="shared" si="211"/>
        <v>3.933219563671686E-2</v>
      </c>
      <c r="BP180" s="19">
        <f t="shared" si="214"/>
        <v>0.57982283799336343</v>
      </c>
      <c r="BQ180" s="19">
        <f t="shared" si="212"/>
        <v>6.1811136554209535E-2</v>
      </c>
      <c r="BR180" s="19">
        <f t="shared" si="215"/>
        <v>0.52125154731700951</v>
      </c>
      <c r="BS180" s="19">
        <f t="shared" si="213"/>
        <v>3.1498718893563947E-2</v>
      </c>
    </row>
    <row r="181" spans="2:71">
      <c r="B181" s="8">
        <v>60</v>
      </c>
      <c r="C181" s="8">
        <v>210</v>
      </c>
      <c r="D181" s="8">
        <v>75</v>
      </c>
      <c r="E181" s="8">
        <v>330</v>
      </c>
      <c r="F181" s="3">
        <f>Bank2!H42</f>
        <v>1.2481599999999999</v>
      </c>
      <c r="G181" s="3">
        <f>Bank2!I42</f>
        <v>3.5088000000000001E-2</v>
      </c>
      <c r="H181" s="3">
        <f>Bank2!AB42</f>
        <v>1.0453600000000001</v>
      </c>
      <c r="I181" s="3">
        <f>Bank2!AC42</f>
        <v>2.7698E-2</v>
      </c>
      <c r="J181" s="3">
        <f>Bank2!AV42</f>
        <v>0.58841500000000002</v>
      </c>
      <c r="K181" s="3">
        <f>Bank2!AW42</f>
        <v>1.3055000000000001E-2</v>
      </c>
      <c r="L181" s="3">
        <f>Bank2!BP42</f>
        <v>0.87829100000000004</v>
      </c>
      <c r="M181" s="3">
        <f>Bank2!BQ42</f>
        <v>1.6317000000000002E-2</v>
      </c>
      <c r="N181" s="3">
        <f>Bank2!CJ42</f>
        <v>0.18640799999999999</v>
      </c>
      <c r="O181" s="3">
        <f>Bank2!CK42</f>
        <v>4.8024000000000001E-3</v>
      </c>
      <c r="P181" s="3">
        <f>Bank2!DD42</f>
        <v>0.117187</v>
      </c>
      <c r="Q181" s="3">
        <f>Bank2!DE42</f>
        <v>3.8760999999999999E-3</v>
      </c>
      <c r="R181" s="3">
        <f>Bank2!DX42</f>
        <v>0.28420400000000001</v>
      </c>
      <c r="S181" s="3">
        <f>Bank2!DY42</f>
        <v>6.8523000000000004E-3</v>
      </c>
      <c r="T181" s="3">
        <f>Bank2!ER42</f>
        <v>0.292597</v>
      </c>
      <c r="U181" s="3">
        <f>Bank2!ES42</f>
        <v>7.1869000000000004E-3</v>
      </c>
      <c r="V181" s="15">
        <f>Bank2!FL42</f>
        <v>0.19293199999999999</v>
      </c>
      <c r="W181" s="15">
        <f>Bank2!FM42</f>
        <v>5.9293999999999996E-3</v>
      </c>
      <c r="X181" s="15">
        <f>Bank2!GF42</f>
        <v>0.257967</v>
      </c>
      <c r="Y181" s="15">
        <f>Bank2!GG42</f>
        <v>6.9473E-3</v>
      </c>
      <c r="AA181" s="3">
        <f t="shared" si="195"/>
        <v>0.8660254037844386</v>
      </c>
      <c r="AC181" s="23">
        <f t="shared" si="216"/>
        <v>1.2584924488065381</v>
      </c>
      <c r="AD181" s="23">
        <f t="shared" si="217"/>
        <v>0.10292118779879152</v>
      </c>
      <c r="AE181" s="23">
        <f t="shared" si="218"/>
        <v>1.0556266366831912</v>
      </c>
      <c r="AF181" s="23">
        <f t="shared" si="219"/>
        <v>9.2113456661398682E-2</v>
      </c>
      <c r="AG181" s="23">
        <f t="shared" si="220"/>
        <v>0.57571313264325374</v>
      </c>
      <c r="AH181" s="23">
        <f t="shared" si="221"/>
        <v>4.0592258240179251E-2</v>
      </c>
      <c r="AI181" s="23">
        <f t="shared" si="222"/>
        <v>0.85326177968325267</v>
      </c>
      <c r="AJ181" s="23">
        <f t="shared" si="223"/>
        <v>4.0715954894022133E-2</v>
      </c>
      <c r="AK181" s="23">
        <f t="shared" si="224"/>
        <v>0.17382169211311357</v>
      </c>
      <c r="AL181" s="23">
        <f t="shared" si="225"/>
        <v>1.2552174785947501E-2</v>
      </c>
      <c r="AM181" s="23">
        <f t="shared" si="226"/>
        <v>0.11176722282512418</v>
      </c>
      <c r="AN181" s="23">
        <f t="shared" si="227"/>
        <v>1.0555039231273449E-2</v>
      </c>
      <c r="AO181" s="23">
        <f t="shared" si="228"/>
        <v>0.2675966604666179</v>
      </c>
      <c r="AP181" s="23">
        <f t="shared" si="229"/>
        <v>1.3971199571091872E-2</v>
      </c>
      <c r="AQ181" s="23">
        <f t="shared" si="230"/>
        <v>0.28428304163318974</v>
      </c>
      <c r="AR181" s="23">
        <f t="shared" si="231"/>
        <v>1.4276876054636296E-2</v>
      </c>
      <c r="AS181" s="23">
        <f t="shared" si="230"/>
        <v>0.12354939015576706</v>
      </c>
      <c r="AT181" s="23">
        <f t="shared" si="231"/>
        <v>1.3282001632721486E-2</v>
      </c>
      <c r="AU181" s="23">
        <f t="shared" si="230"/>
        <v>9.3820727265013323E-2</v>
      </c>
      <c r="AV181" s="23">
        <f t="shared" si="231"/>
        <v>5.7311288569394025E-3</v>
      </c>
      <c r="AX181" s="3">
        <f t="shared" si="193"/>
        <v>75</v>
      </c>
      <c r="AY181" s="3">
        <f t="shared" si="194"/>
        <v>330</v>
      </c>
      <c r="AZ181" s="3">
        <f t="shared" si="196"/>
        <v>0.58995129123418055</v>
      </c>
      <c r="BA181" s="3">
        <f t="shared" si="197"/>
        <v>4.8247001954468301E-2</v>
      </c>
      <c r="BB181" s="3">
        <f t="shared" si="198"/>
        <v>0.90343109080375661</v>
      </c>
      <c r="BC181" s="3">
        <f t="shared" si="199"/>
        <v>7.8832948826287469E-2</v>
      </c>
      <c r="BD181" s="3">
        <f t="shared" si="200"/>
        <v>0.68861081092062337</v>
      </c>
      <c r="BE181" s="3">
        <f t="shared" si="201"/>
        <v>4.8552423557775753E-2</v>
      </c>
      <c r="BF181" s="3">
        <f t="shared" si="202"/>
        <v>0.88031341797331142</v>
      </c>
      <c r="BG181" s="3">
        <f t="shared" si="203"/>
        <v>4.20068052645102E-2</v>
      </c>
      <c r="BH181" s="3">
        <f t="shared" si="204"/>
        <v>0.62124991395033524</v>
      </c>
      <c r="BI181" s="3">
        <f t="shared" si="205"/>
        <v>4.4862280483295033E-2</v>
      </c>
      <c r="BJ181" s="3">
        <f t="shared" si="206"/>
        <v>0.7811464607586891</v>
      </c>
      <c r="BK181" s="3">
        <f t="shared" si="207"/>
        <v>7.3769673525653418E-2</v>
      </c>
      <c r="BL181" s="3">
        <f t="shared" si="208"/>
        <v>0.64769409749409645</v>
      </c>
      <c r="BM181" s="3">
        <f t="shared" si="209"/>
        <v>3.3816055407152996E-2</v>
      </c>
      <c r="BN181" s="3">
        <f t="shared" si="210"/>
        <v>0.76155480899692396</v>
      </c>
      <c r="BO181" s="3">
        <f t="shared" si="211"/>
        <v>3.8245769267131462E-2</v>
      </c>
      <c r="BP181" s="19">
        <f t="shared" si="214"/>
        <v>0.53421064339311664</v>
      </c>
      <c r="BQ181" s="19">
        <f t="shared" si="212"/>
        <v>5.7429556137986087E-2</v>
      </c>
      <c r="BR181" s="19">
        <f t="shared" si="215"/>
        <v>0.4188975601379662</v>
      </c>
      <c r="BS181" s="19">
        <f t="shared" si="213"/>
        <v>2.5588758102746793E-2</v>
      </c>
    </row>
    <row r="182" spans="2:71">
      <c r="B182" s="8">
        <v>60</v>
      </c>
      <c r="C182" s="8">
        <v>180</v>
      </c>
      <c r="D182" s="8">
        <v>75</v>
      </c>
      <c r="E182" s="8">
        <v>0</v>
      </c>
      <c r="F182" s="3">
        <f>Bank2!H43</f>
        <v>1.22529</v>
      </c>
      <c r="G182" s="3">
        <f>Bank2!I43</f>
        <v>3.3353000000000001E-2</v>
      </c>
      <c r="H182" s="3">
        <f>Bank2!AB43</f>
        <v>1.93899</v>
      </c>
      <c r="I182" s="3">
        <f>Bank2!AC43</f>
        <v>6.019E-2</v>
      </c>
      <c r="J182" s="3">
        <f>Bank2!AV43</f>
        <v>0.57850400000000002</v>
      </c>
      <c r="K182" s="3">
        <f>Bank2!AW43</f>
        <v>1.2838E-2</v>
      </c>
      <c r="L182" s="3">
        <f>Bank2!BP43</f>
        <v>0.69616400000000001</v>
      </c>
      <c r="M182" s="3">
        <f>Bank2!BQ43</f>
        <v>1.1743999999999999E-2</v>
      </c>
      <c r="N182" s="3">
        <f>Bank2!CJ43</f>
        <v>0.20797399999999999</v>
      </c>
      <c r="O182" s="3">
        <f>Bank2!CK43</f>
        <v>6.5769000000000001E-3</v>
      </c>
      <c r="P182" s="3">
        <f>Bank2!DD43</f>
        <v>0.34586899999999998</v>
      </c>
      <c r="Q182" s="3">
        <f>Bank2!DE43</f>
        <v>6.9708000000000001E-3</v>
      </c>
      <c r="R182" s="3">
        <f>Bank2!DX43</f>
        <v>0.34137899999999999</v>
      </c>
      <c r="S182" s="3">
        <f>Bank2!DY43</f>
        <v>7.6445000000000003E-3</v>
      </c>
      <c r="T182" s="3">
        <f>Bank2!ER43</f>
        <v>0.26935900000000002</v>
      </c>
      <c r="U182" s="3">
        <f>Bank2!ES43</f>
        <v>7.2840999999999999E-3</v>
      </c>
      <c r="V182" s="15">
        <f>Bank2!FL43</f>
        <v>0.23374200000000001</v>
      </c>
      <c r="W182" s="15">
        <f>Bank2!FM43</f>
        <v>5.9620000000000003E-3</v>
      </c>
      <c r="X182" s="15">
        <f>Bank2!GF43</f>
        <v>0.25229600000000002</v>
      </c>
      <c r="Y182" s="15">
        <f>Bank2!GG43</f>
        <v>7.5329000000000004E-3</v>
      </c>
      <c r="AA182" s="3">
        <f t="shared" si="195"/>
        <v>0.8660254037844386</v>
      </c>
      <c r="AC182" s="23">
        <f t="shared" si="216"/>
        <v>1.23543312764242</v>
      </c>
      <c r="AD182" s="23">
        <f t="shared" si="217"/>
        <v>0.10066217289054268</v>
      </c>
      <c r="AE182" s="23">
        <f t="shared" si="218"/>
        <v>1.9580331103756994</v>
      </c>
      <c r="AF182" s="23">
        <f t="shared" si="219"/>
        <v>0.17376677908801363</v>
      </c>
      <c r="AG182" s="23">
        <f t="shared" si="220"/>
        <v>0.56601607723571423</v>
      </c>
      <c r="AH182" s="23">
        <f t="shared" si="221"/>
        <v>3.9909430992915287E-2</v>
      </c>
      <c r="AI182" s="23">
        <f t="shared" si="222"/>
        <v>0.67632496927716657</v>
      </c>
      <c r="AJ182" s="23">
        <f t="shared" si="223"/>
        <v>3.1840793726006858E-2</v>
      </c>
      <c r="AK182" s="23">
        <f t="shared" si="224"/>
        <v>0.19393155119701239</v>
      </c>
      <c r="AL182" s="23">
        <f t="shared" si="225"/>
        <v>1.4448929095145445E-2</v>
      </c>
      <c r="AM182" s="23">
        <f t="shared" si="226"/>
        <v>0.32987291757023279</v>
      </c>
      <c r="AN182" s="23">
        <f t="shared" si="227"/>
        <v>2.9927030420690476E-2</v>
      </c>
      <c r="AO182" s="23">
        <f t="shared" si="228"/>
        <v>0.32143066372547024</v>
      </c>
      <c r="AP182" s="23">
        <f t="shared" si="229"/>
        <v>1.6534181589220348E-2</v>
      </c>
      <c r="AQ182" s="23">
        <f t="shared" si="230"/>
        <v>0.26170533467969376</v>
      </c>
      <c r="AR182" s="23">
        <f t="shared" si="231"/>
        <v>1.3472328142202943E-2</v>
      </c>
      <c r="AS182" s="23">
        <f t="shared" si="230"/>
        <v>0.14968321249864874</v>
      </c>
      <c r="AT182" s="23">
        <f t="shared" si="231"/>
        <v>1.5885536087129986E-2</v>
      </c>
      <c r="AU182" s="23">
        <f t="shared" si="230"/>
        <v>9.1758225687990344E-2</v>
      </c>
      <c r="AV182" s="23">
        <f t="shared" si="231"/>
        <v>5.7285954196071324E-3</v>
      </c>
      <c r="AX182" s="3">
        <f t="shared" si="193"/>
        <v>75</v>
      </c>
      <c r="AY182" s="3">
        <f t="shared" si="194"/>
        <v>0</v>
      </c>
      <c r="AZ182" s="3">
        <f t="shared" si="196"/>
        <v>0.57914163058929058</v>
      </c>
      <c r="BA182" s="3">
        <f t="shared" si="197"/>
        <v>4.7188029559915981E-2</v>
      </c>
      <c r="BB182" s="3">
        <f t="shared" si="198"/>
        <v>1.6757326191528048</v>
      </c>
      <c r="BC182" s="3">
        <f t="shared" si="199"/>
        <v>0.14871385897403555</v>
      </c>
      <c r="BD182" s="3">
        <f t="shared" si="200"/>
        <v>0.67701215733933395</v>
      </c>
      <c r="BE182" s="3">
        <f t="shared" si="201"/>
        <v>4.7735693492407416E-2</v>
      </c>
      <c r="BF182" s="3">
        <f t="shared" si="202"/>
        <v>0.69776703884017066</v>
      </c>
      <c r="BG182" s="3">
        <f t="shared" si="203"/>
        <v>3.2850267788074955E-2</v>
      </c>
      <c r="BH182" s="3">
        <f t="shared" si="204"/>
        <v>0.69312384449115405</v>
      </c>
      <c r="BI182" s="3">
        <f t="shared" si="205"/>
        <v>5.1641402450462053E-2</v>
      </c>
      <c r="BJ182" s="3">
        <f t="shared" si="206"/>
        <v>2.3054975828048079</v>
      </c>
      <c r="BK182" s="3">
        <f t="shared" si="207"/>
        <v>0.20916144557619784</v>
      </c>
      <c r="BL182" s="3">
        <f t="shared" si="208"/>
        <v>0.7779945507749263</v>
      </c>
      <c r="BM182" s="3">
        <f t="shared" si="209"/>
        <v>4.0019527162856783E-2</v>
      </c>
      <c r="BN182" s="3">
        <f t="shared" si="210"/>
        <v>0.70107226593779992</v>
      </c>
      <c r="BO182" s="3">
        <f t="shared" si="211"/>
        <v>3.6090497083950616E-2</v>
      </c>
      <c r="BP182" s="19">
        <f t="shared" si="214"/>
        <v>0.64720971227164925</v>
      </c>
      <c r="BQ182" s="19">
        <f t="shared" si="212"/>
        <v>6.8686882574257369E-2</v>
      </c>
      <c r="BR182" s="19">
        <f t="shared" si="215"/>
        <v>0.40968875411416317</v>
      </c>
      <c r="BS182" s="19">
        <f t="shared" si="213"/>
        <v>2.5577446628745396E-2</v>
      </c>
    </row>
    <row r="183" spans="2:71">
      <c r="B183" s="8">
        <v>60</v>
      </c>
      <c r="C183" s="8">
        <v>150</v>
      </c>
      <c r="D183" s="8">
        <v>75</v>
      </c>
      <c r="E183" s="8">
        <v>30</v>
      </c>
      <c r="F183" s="3">
        <f>Bank2!H44</f>
        <v>1.53711</v>
      </c>
      <c r="G183" s="3">
        <f>Bank2!I44</f>
        <v>4.2256000000000002E-2</v>
      </c>
      <c r="H183" s="3">
        <f>Bank2!AB44</f>
        <v>0.778451</v>
      </c>
      <c r="I183" s="3">
        <f>Bank2!AC44</f>
        <v>2.2457000000000001E-2</v>
      </c>
      <c r="J183" s="3">
        <f>Bank2!AV44</f>
        <v>0.48830699999999999</v>
      </c>
      <c r="K183" s="3">
        <f>Bank2!AW44</f>
        <v>1.1974E-2</v>
      </c>
      <c r="L183" s="3">
        <f>Bank2!BP44</f>
        <v>0.79481000000000002</v>
      </c>
      <c r="M183" s="3">
        <f>Bank2!BQ44</f>
        <v>1.5713999999999999E-2</v>
      </c>
      <c r="N183" s="3">
        <f>Bank2!CJ44</f>
        <v>0.19090699999999999</v>
      </c>
      <c r="O183" s="3">
        <f>Bank2!CK44</f>
        <v>5.3168E-3</v>
      </c>
      <c r="P183" s="3">
        <f>Bank2!DD44</f>
        <v>0.10625</v>
      </c>
      <c r="Q183" s="3">
        <f>Bank2!DE44</f>
        <v>3.581E-3</v>
      </c>
      <c r="R183" s="3">
        <f>Bank2!DX44</f>
        <v>0.49862400000000001</v>
      </c>
      <c r="S183" s="3">
        <f>Bank2!DY44</f>
        <v>1.0089000000000001E-2</v>
      </c>
      <c r="T183" s="3">
        <f>Bank2!ER44</f>
        <v>0.29596600000000001</v>
      </c>
      <c r="U183" s="3">
        <f>Bank2!ES44</f>
        <v>8.6257999999999994E-3</v>
      </c>
      <c r="V183" s="15">
        <f>Bank2!FL44</f>
        <v>0.17019699999999999</v>
      </c>
      <c r="W183" s="15">
        <f>Bank2!FM44</f>
        <v>5.5500999999999997E-3</v>
      </c>
      <c r="X183" s="15">
        <f>Bank2!GF44</f>
        <v>0.223333</v>
      </c>
      <c r="Y183" s="15">
        <f>Bank2!GG44</f>
        <v>6.2658999999999996E-3</v>
      </c>
      <c r="AA183" s="3">
        <f t="shared" si="195"/>
        <v>0.8660254037844386</v>
      </c>
      <c r="AC183" s="23">
        <f t="shared" si="216"/>
        <v>1.5498344186522703</v>
      </c>
      <c r="AD183" s="23">
        <f t="shared" si="217"/>
        <v>0.12641979778655116</v>
      </c>
      <c r="AE183" s="23">
        <f t="shared" si="218"/>
        <v>0.78609628353167038</v>
      </c>
      <c r="AF183" s="23">
        <f t="shared" si="219"/>
        <v>6.9178264624924629E-2</v>
      </c>
      <c r="AG183" s="23">
        <f t="shared" si="220"/>
        <v>0.47776612197450646</v>
      </c>
      <c r="AH183" s="23">
        <f t="shared" si="221"/>
        <v>3.4053697139883918E-2</v>
      </c>
      <c r="AI183" s="23">
        <f t="shared" si="222"/>
        <v>0.7721597911285053</v>
      </c>
      <c r="AJ183" s="23">
        <f t="shared" si="223"/>
        <v>3.7214135964900898E-2</v>
      </c>
      <c r="AK183" s="23">
        <f t="shared" si="224"/>
        <v>0.17801691867429603</v>
      </c>
      <c r="AL183" s="23">
        <f t="shared" si="225"/>
        <v>1.2992330734282076E-2</v>
      </c>
      <c r="AM183" s="23">
        <f t="shared" si="226"/>
        <v>0.1013360477285829</v>
      </c>
      <c r="AN183" s="23">
        <f t="shared" si="227"/>
        <v>9.5923934413966287E-3</v>
      </c>
      <c r="AO183" s="23">
        <f t="shared" si="228"/>
        <v>0.46948711921192837</v>
      </c>
      <c r="AP183" s="23">
        <f t="shared" si="229"/>
        <v>2.3726344810932293E-2</v>
      </c>
      <c r="AQ183" s="23">
        <f t="shared" si="230"/>
        <v>0.28755631363277351</v>
      </c>
      <c r="AR183" s="23">
        <f t="shared" si="231"/>
        <v>1.5129408964963542E-2</v>
      </c>
      <c r="AS183" s="23">
        <f t="shared" si="230"/>
        <v>0.10899039846340204</v>
      </c>
      <c r="AT183" s="23">
        <f t="shared" si="231"/>
        <v>1.1776965269868026E-2</v>
      </c>
      <c r="AU183" s="23">
        <f t="shared" si="230"/>
        <v>8.1224592611757407E-2</v>
      </c>
      <c r="AV183" s="23">
        <f t="shared" si="231"/>
        <v>5.0026527988106624E-3</v>
      </c>
      <c r="AX183" s="3">
        <f t="shared" si="193"/>
        <v>75</v>
      </c>
      <c r="AY183" s="3">
        <f t="shared" si="194"/>
        <v>30</v>
      </c>
      <c r="AZ183" s="3">
        <f t="shared" si="196"/>
        <v>0.7265254689054057</v>
      </c>
      <c r="BA183" s="3">
        <f t="shared" si="197"/>
        <v>5.9262590738996881E-2</v>
      </c>
      <c r="BB183" s="3">
        <f t="shared" si="198"/>
        <v>0.67276042326784569</v>
      </c>
      <c r="BC183" s="3">
        <f t="shared" si="199"/>
        <v>5.920445060611243E-2</v>
      </c>
      <c r="BD183" s="3">
        <f t="shared" si="200"/>
        <v>0.57145633481168345</v>
      </c>
      <c r="BE183" s="3">
        <f t="shared" si="201"/>
        <v>4.0731646844109147E-2</v>
      </c>
      <c r="BF183" s="3">
        <f t="shared" si="202"/>
        <v>0.79664018843340945</v>
      </c>
      <c r="BG183" s="3">
        <f t="shared" si="203"/>
        <v>3.8393965378768789E-2</v>
      </c>
      <c r="BH183" s="3">
        <f t="shared" si="204"/>
        <v>0.63624392366484628</v>
      </c>
      <c r="BI183" s="3">
        <f t="shared" si="205"/>
        <v>4.6435426168987923E-2</v>
      </c>
      <c r="BJ183" s="3">
        <f t="shared" si="206"/>
        <v>0.70824247958912445</v>
      </c>
      <c r="BK183" s="3">
        <f t="shared" si="207"/>
        <v>6.7041696103300435E-2</v>
      </c>
      <c r="BL183" s="3">
        <f t="shared" si="208"/>
        <v>1.1363521332173241</v>
      </c>
      <c r="BM183" s="3">
        <f t="shared" si="209"/>
        <v>5.7427523431547396E-2</v>
      </c>
      <c r="BN183" s="3">
        <f t="shared" si="210"/>
        <v>0.77032345034154004</v>
      </c>
      <c r="BO183" s="3">
        <f t="shared" si="211"/>
        <v>4.0529586599174737E-2</v>
      </c>
      <c r="BP183" s="19">
        <f t="shared" si="214"/>
        <v>0.47125955711638429</v>
      </c>
      <c r="BQ183" s="19">
        <f t="shared" si="212"/>
        <v>5.0921985014273398E-2</v>
      </c>
      <c r="BR183" s="19">
        <f t="shared" si="215"/>
        <v>0.36265742826909031</v>
      </c>
      <c r="BS183" s="19">
        <f t="shared" si="213"/>
        <v>2.233620557768394E-2</v>
      </c>
    </row>
    <row r="184" spans="2:71">
      <c r="B184" s="8">
        <v>60</v>
      </c>
      <c r="C184" s="8">
        <v>120</v>
      </c>
      <c r="D184" s="8">
        <v>75</v>
      </c>
      <c r="E184" s="8">
        <v>60</v>
      </c>
      <c r="F184" s="3">
        <f>Bank2!H45</f>
        <v>1.48</v>
      </c>
      <c r="G184" s="3">
        <f>Bank2!I45</f>
        <v>4.0328000000000003E-2</v>
      </c>
      <c r="H184" s="3">
        <f>Bank2!AB45</f>
        <v>0.86851500000000004</v>
      </c>
      <c r="I184" s="3">
        <f>Bank2!AC45</f>
        <v>2.213E-2</v>
      </c>
      <c r="J184" s="3">
        <f>Bank2!AV45</f>
        <v>0.66934000000000005</v>
      </c>
      <c r="K184" s="3">
        <f>Bank2!AW45</f>
        <v>1.49E-2</v>
      </c>
      <c r="L184" s="3">
        <f>Bank2!BP45</f>
        <v>1.0529900000000001</v>
      </c>
      <c r="M184" s="3">
        <f>Bank2!BQ45</f>
        <v>1.9682999999999999E-2</v>
      </c>
      <c r="N184" s="3">
        <f>Bank2!CJ45</f>
        <v>0.19861300000000001</v>
      </c>
      <c r="O184" s="3">
        <f>Bank2!CK45</f>
        <v>5.6312999999999997E-3</v>
      </c>
      <c r="P184" s="3">
        <f>Bank2!DD45</f>
        <v>9.5899020000000001E-2</v>
      </c>
      <c r="Q184" s="3">
        <f>Bank2!DE45</f>
        <v>3.8795000000000001E-3</v>
      </c>
      <c r="R184" s="3">
        <f>Bank2!DX45</f>
        <v>0.330125</v>
      </c>
      <c r="S184" s="3">
        <f>Bank2!DY45</f>
        <v>7.5006999999999999E-3</v>
      </c>
      <c r="T184" s="3">
        <f>Bank2!ER45</f>
        <v>0.31852799999999998</v>
      </c>
      <c r="U184" s="3">
        <f>Bank2!ES45</f>
        <v>7.6613999999999996E-3</v>
      </c>
      <c r="V184" s="15">
        <f>Bank2!FL45</f>
        <v>0.35755599999999998</v>
      </c>
      <c r="W184" s="15">
        <f>Bank2!FM45</f>
        <v>8.5456000000000004E-3</v>
      </c>
      <c r="X184" s="15">
        <f>Bank2!GF45</f>
        <v>0.25689400000000001</v>
      </c>
      <c r="Y184" s="15">
        <f>Bank2!GG45</f>
        <v>6.7275E-3</v>
      </c>
      <c r="AA184" s="3">
        <f t="shared" si="195"/>
        <v>0.8660254037844386</v>
      </c>
      <c r="AC184" s="23">
        <f t="shared" si="216"/>
        <v>1.4922516538213662</v>
      </c>
      <c r="AD184" s="23">
        <f t="shared" si="217"/>
        <v>0.12160159750634214</v>
      </c>
      <c r="AE184" s="23">
        <f t="shared" si="218"/>
        <v>0.87704481552661462</v>
      </c>
      <c r="AF184" s="23">
        <f t="shared" si="219"/>
        <v>7.62646834669468E-2</v>
      </c>
      <c r="AG184" s="23">
        <f t="shared" si="220"/>
        <v>0.65489123867242582</v>
      </c>
      <c r="AH184" s="23">
        <f t="shared" si="221"/>
        <v>4.6190206216870956E-2</v>
      </c>
      <c r="AI184" s="23">
        <f t="shared" si="222"/>
        <v>1.0229822705557363</v>
      </c>
      <c r="AJ184" s="23">
        <f t="shared" si="223"/>
        <v>4.8860345240038371E-2</v>
      </c>
      <c r="AK184" s="23">
        <f t="shared" si="224"/>
        <v>0.18520260791200932</v>
      </c>
      <c r="AL184" s="23">
        <f t="shared" si="225"/>
        <v>1.355258477582263E-2</v>
      </c>
      <c r="AM184" s="23">
        <f t="shared" si="226"/>
        <v>9.1463789815005414E-2</v>
      </c>
      <c r="AN184" s="23">
        <f t="shared" si="227"/>
        <v>8.8964563376286096E-3</v>
      </c>
      <c r="AO184" s="23">
        <f t="shared" si="228"/>
        <v>0.31083428641589222</v>
      </c>
      <c r="AP184" s="23">
        <f t="shared" si="229"/>
        <v>1.6033727841133771E-2</v>
      </c>
      <c r="AQ184" s="23">
        <f t="shared" si="230"/>
        <v>0.30947722869795879</v>
      </c>
      <c r="AR184" s="23">
        <f t="shared" si="231"/>
        <v>1.5465571614015464E-2</v>
      </c>
      <c r="AS184" s="23">
        <f t="shared" si="230"/>
        <v>0.22897096254916469</v>
      </c>
      <c r="AT184" s="23">
        <f t="shared" si="231"/>
        <v>2.4214377161680494E-2</v>
      </c>
      <c r="AU184" s="23">
        <f t="shared" si="230"/>
        <v>9.3430484945819944E-2</v>
      </c>
      <c r="AV184" s="23">
        <f t="shared" si="231"/>
        <v>5.6770229553834897E-3</v>
      </c>
      <c r="AX184" s="3">
        <f t="shared" si="193"/>
        <v>75</v>
      </c>
      <c r="AY184" s="3">
        <f t="shared" si="194"/>
        <v>60</v>
      </c>
      <c r="AZ184" s="3">
        <f t="shared" si="196"/>
        <v>0.69953203998412639</v>
      </c>
      <c r="BA184" s="3">
        <f t="shared" si="197"/>
        <v>5.7003933184531758E-2</v>
      </c>
      <c r="BB184" s="3">
        <f t="shared" si="198"/>
        <v>0.75059640107659054</v>
      </c>
      <c r="BC184" s="3">
        <f t="shared" si="199"/>
        <v>6.5269181148016844E-2</v>
      </c>
      <c r="BD184" s="3">
        <f t="shared" si="200"/>
        <v>0.78331578933509516</v>
      </c>
      <c r="BE184" s="3">
        <f t="shared" si="201"/>
        <v>5.5248132370292635E-2</v>
      </c>
      <c r="BF184" s="3">
        <f t="shared" si="202"/>
        <v>1.0554146928429382</v>
      </c>
      <c r="BG184" s="3">
        <f t="shared" si="203"/>
        <v>5.0409403709118714E-2</v>
      </c>
      <c r="BH184" s="3">
        <f t="shared" si="204"/>
        <v>0.66192603943724504</v>
      </c>
      <c r="BI184" s="3">
        <f t="shared" si="205"/>
        <v>4.8437810168741532E-2</v>
      </c>
      <c r="BJ184" s="3">
        <f t="shared" si="206"/>
        <v>0.63924479731733674</v>
      </c>
      <c r="BK184" s="3">
        <f t="shared" si="207"/>
        <v>6.217775843197057E-2</v>
      </c>
      <c r="BL184" s="3">
        <f t="shared" si="208"/>
        <v>0.75234695477628255</v>
      </c>
      <c r="BM184" s="3">
        <f t="shared" si="209"/>
        <v>3.8808223037688494E-2</v>
      </c>
      <c r="BN184" s="3">
        <f t="shared" si="210"/>
        <v>0.82904653909702486</v>
      </c>
      <c r="BO184" s="3">
        <f t="shared" si="211"/>
        <v>4.1430119675364911E-2</v>
      </c>
      <c r="BP184" s="19">
        <f t="shared" si="214"/>
        <v>0.99003908532057505</v>
      </c>
      <c r="BQ184" s="19">
        <f t="shared" si="212"/>
        <v>0.10469965077606752</v>
      </c>
      <c r="BR184" s="19">
        <f t="shared" si="215"/>
        <v>0.41715517804247321</v>
      </c>
      <c r="BS184" s="19">
        <f t="shared" si="213"/>
        <v>2.5347182165194999E-2</v>
      </c>
    </row>
    <row r="185" spans="2:71">
      <c r="B185" s="8">
        <v>60</v>
      </c>
      <c r="C185" s="8">
        <v>90</v>
      </c>
      <c r="D185" s="8">
        <v>75</v>
      </c>
      <c r="E185" s="8">
        <v>90</v>
      </c>
      <c r="F185" s="3">
        <f>Bank2!H46</f>
        <v>1.4000999999999999</v>
      </c>
      <c r="G185" s="3">
        <f>Bank2!I46</f>
        <v>3.7723E-2</v>
      </c>
      <c r="H185" s="3">
        <f>Bank2!AB46</f>
        <v>1.3118000000000001</v>
      </c>
      <c r="I185" s="3">
        <f>Bank2!AC46</f>
        <v>3.3603000000000001E-2</v>
      </c>
      <c r="J185" s="3">
        <f>Bank2!AV46</f>
        <v>0.77346400000000004</v>
      </c>
      <c r="K185" s="3">
        <f>Bank2!AW46</f>
        <v>1.5886000000000001E-2</v>
      </c>
      <c r="L185" s="3">
        <f>Bank2!BP46</f>
        <v>0.82810600000000001</v>
      </c>
      <c r="M185" s="3">
        <f>Bank2!BQ46</f>
        <v>1.6473999999999999E-2</v>
      </c>
      <c r="N185" s="3">
        <f>Bank2!CJ46</f>
        <v>0.183476</v>
      </c>
      <c r="O185" s="3">
        <f>Bank2!CK46</f>
        <v>4.9950999999999997E-3</v>
      </c>
      <c r="P185" s="3">
        <f>Bank2!DD46</f>
        <v>0.16549</v>
      </c>
      <c r="Q185" s="3">
        <f>Bank2!DE46</f>
        <v>4.2345000000000004E-3</v>
      </c>
      <c r="R185" s="3">
        <f>Bank2!DX46</f>
        <v>0.49851499999999999</v>
      </c>
      <c r="S185" s="3">
        <f>Bank2!DY46</f>
        <v>9.7189000000000008E-3</v>
      </c>
      <c r="T185" s="3">
        <f>Bank2!ER46</f>
        <v>0.44705</v>
      </c>
      <c r="U185" s="3">
        <f>Bank2!ES46</f>
        <v>9.6144999999999998E-3</v>
      </c>
      <c r="V185" s="15">
        <f>Bank2!FL46</f>
        <v>0.25868799999999997</v>
      </c>
      <c r="W185" s="15">
        <f>Bank2!FM46</f>
        <v>7.2633999999999997E-3</v>
      </c>
      <c r="X185" s="15">
        <f>Bank2!GF46</f>
        <v>0.21545700000000001</v>
      </c>
      <c r="Y185" s="15">
        <f>Bank2!GG46</f>
        <v>6.3312000000000004E-3</v>
      </c>
      <c r="AA185" s="3">
        <f t="shared" si="195"/>
        <v>0.8660254037844386</v>
      </c>
      <c r="AC185" s="23">
        <f t="shared" si="216"/>
        <v>1.4116902300779017</v>
      </c>
      <c r="AD185" s="23">
        <f t="shared" si="217"/>
        <v>0.11489322824294532</v>
      </c>
      <c r="AE185" s="23">
        <f t="shared" si="218"/>
        <v>1.3246833837156677</v>
      </c>
      <c r="AF185" s="23">
        <f t="shared" si="219"/>
        <v>0.11524252562340444</v>
      </c>
      <c r="AG185" s="23">
        <f t="shared" si="220"/>
        <v>0.7567675576366707</v>
      </c>
      <c r="AH185" s="23">
        <f t="shared" si="221"/>
        <v>5.2978800989865828E-2</v>
      </c>
      <c r="AI185" s="23">
        <f t="shared" si="222"/>
        <v>0.80450693372285453</v>
      </c>
      <c r="AJ185" s="23">
        <f t="shared" si="223"/>
        <v>3.8813742781444519E-2</v>
      </c>
      <c r="AK185" s="23">
        <f t="shared" si="224"/>
        <v>0.17108766137797535</v>
      </c>
      <c r="AL185" s="23">
        <f t="shared" si="225"/>
        <v>1.2446171252663054E-2</v>
      </c>
      <c r="AM185" s="23">
        <f t="shared" si="226"/>
        <v>0.15783625918685348</v>
      </c>
      <c r="AN185" s="23">
        <f t="shared" si="227"/>
        <v>1.4533944585144397E-2</v>
      </c>
      <c r="AO185" s="23">
        <f t="shared" si="228"/>
        <v>0.46938448858044229</v>
      </c>
      <c r="AP185" s="23">
        <f t="shared" si="229"/>
        <v>2.3584605474623252E-2</v>
      </c>
      <c r="AQ185" s="23">
        <f t="shared" si="230"/>
        <v>0.43434735749894043</v>
      </c>
      <c r="AR185" s="23">
        <f t="shared" si="231"/>
        <v>2.1195661055995907E-2</v>
      </c>
      <c r="AS185" s="23">
        <f t="shared" si="230"/>
        <v>0.16565807974112673</v>
      </c>
      <c r="AT185" s="23">
        <f t="shared" si="231"/>
        <v>1.7688110431968579E-2</v>
      </c>
      <c r="AU185" s="23">
        <f t="shared" si="230"/>
        <v>7.8360148524183243E-2</v>
      </c>
      <c r="AV185" s="23">
        <f t="shared" si="231"/>
        <v>4.8745393969364141E-3</v>
      </c>
      <c r="AX185" s="3">
        <f t="shared" si="193"/>
        <v>75</v>
      </c>
      <c r="AY185" s="3">
        <f t="shared" si="194"/>
        <v>90</v>
      </c>
      <c r="AZ185" s="3">
        <f t="shared" si="196"/>
        <v>0.66176676296065895</v>
      </c>
      <c r="BA185" s="3">
        <f t="shared" si="197"/>
        <v>5.3859209421771199E-2</v>
      </c>
      <c r="BB185" s="3">
        <f t="shared" si="198"/>
        <v>1.1336964346410501</v>
      </c>
      <c r="BC185" s="3">
        <f t="shared" si="199"/>
        <v>9.8627371660552521E-2</v>
      </c>
      <c r="BD185" s="3">
        <f t="shared" si="200"/>
        <v>0.90517011336881104</v>
      </c>
      <c r="BE185" s="3">
        <f t="shared" si="201"/>
        <v>6.3367974504483157E-2</v>
      </c>
      <c r="BF185" s="3">
        <f t="shared" si="202"/>
        <v>0.83001285827158311</v>
      </c>
      <c r="BG185" s="3">
        <f t="shared" si="203"/>
        <v>4.0044285805177264E-2</v>
      </c>
      <c r="BH185" s="3">
        <f t="shared" si="204"/>
        <v>0.61147831215372583</v>
      </c>
      <c r="BI185" s="3">
        <f t="shared" si="205"/>
        <v>4.4483417033452766E-2</v>
      </c>
      <c r="BJ185" s="3">
        <f t="shared" si="206"/>
        <v>1.103125157150157</v>
      </c>
      <c r="BK185" s="3">
        <f t="shared" si="207"/>
        <v>0.1015784331629325</v>
      </c>
      <c r="BL185" s="3">
        <f t="shared" si="208"/>
        <v>1.1361037248324075</v>
      </c>
      <c r="BM185" s="3">
        <f t="shared" si="209"/>
        <v>5.7084455878499404E-2</v>
      </c>
      <c r="BN185" s="3">
        <f t="shared" si="210"/>
        <v>1.1635562817187972</v>
      </c>
      <c r="BO185" s="3">
        <f t="shared" si="211"/>
        <v>5.6780233932807275E-2</v>
      </c>
      <c r="BP185" s="19">
        <f t="shared" si="214"/>
        <v>0.71628285052805396</v>
      </c>
      <c r="BQ185" s="19">
        <f t="shared" si="212"/>
        <v>7.6480967185327403E-2</v>
      </c>
      <c r="BR185" s="19">
        <f t="shared" si="215"/>
        <v>0.34986805139667398</v>
      </c>
      <c r="BS185" s="19">
        <f t="shared" si="213"/>
        <v>2.1764195606854071E-2</v>
      </c>
    </row>
    <row r="186" spans="2:71">
      <c r="B186" s="8">
        <v>60</v>
      </c>
      <c r="C186" s="8">
        <v>60</v>
      </c>
      <c r="D186" s="8">
        <v>75</v>
      </c>
      <c r="E186" s="8">
        <v>120</v>
      </c>
      <c r="F186" s="3">
        <f>Bank2!H47</f>
        <v>3.6638500000000001</v>
      </c>
      <c r="G186" s="3">
        <f>Bank2!I47</f>
        <v>0.1012</v>
      </c>
      <c r="H186" s="3">
        <f>Bank2!AB47</f>
        <v>1.18946</v>
      </c>
      <c r="I186" s="3">
        <f>Bank2!AC47</f>
        <v>3.1384000000000002E-2</v>
      </c>
      <c r="J186" s="3">
        <f>Bank2!AV47</f>
        <v>0.827901</v>
      </c>
      <c r="K186" s="3">
        <f>Bank2!AW47</f>
        <v>1.8103000000000001E-2</v>
      </c>
      <c r="L186" s="3">
        <f>Bank2!BP47</f>
        <v>0.99671299999999996</v>
      </c>
      <c r="M186" s="3">
        <f>Bank2!BQ47</f>
        <v>1.8454000000000002E-2</v>
      </c>
      <c r="N186" s="3">
        <f>Bank2!CJ47</f>
        <v>0.52993900000000005</v>
      </c>
      <c r="O186" s="3">
        <f>Bank2!CK47</f>
        <v>1.2406E-2</v>
      </c>
      <c r="P186" s="3">
        <f>Bank2!DD47</f>
        <v>0.14589099999999999</v>
      </c>
      <c r="Q186" s="3">
        <f>Bank2!DE47</f>
        <v>4.4280999999999999E-3</v>
      </c>
      <c r="R186" s="3">
        <f>Bank2!DX47</f>
        <v>0.43741200000000002</v>
      </c>
      <c r="S186" s="3">
        <f>Bank2!DY47</f>
        <v>8.9324000000000001E-3</v>
      </c>
      <c r="T186" s="3">
        <f>Bank2!ER47</f>
        <v>0.33789799999999998</v>
      </c>
      <c r="U186" s="3">
        <f>Bank2!ES47</f>
        <v>8.4244999999999997E-3</v>
      </c>
      <c r="V186" s="15">
        <f>Bank2!FL47</f>
        <v>0.32658999999999999</v>
      </c>
      <c r="W186" s="15">
        <f>Bank2!FM47</f>
        <v>7.3406000000000001E-3</v>
      </c>
      <c r="X186" s="15">
        <f>Bank2!GF47</f>
        <v>0.389899</v>
      </c>
      <c r="Y186" s="15">
        <f>Bank2!GG47</f>
        <v>9.0997999999999999E-3</v>
      </c>
      <c r="AA186" s="3">
        <f t="shared" si="195"/>
        <v>0.8660254037844386</v>
      </c>
      <c r="AC186" s="23">
        <f t="shared" si="216"/>
        <v>3.6941798796306844</v>
      </c>
      <c r="AD186" s="23">
        <f t="shared" si="217"/>
        <v>0.30149681086132507</v>
      </c>
      <c r="AE186" s="23">
        <f t="shared" si="218"/>
        <v>1.2011418643043434</v>
      </c>
      <c r="AF186" s="23">
        <f t="shared" si="219"/>
        <v>0.10477061665380114</v>
      </c>
      <c r="AG186" s="23">
        <f t="shared" si="220"/>
        <v>0.810029448991753</v>
      </c>
      <c r="AH186" s="23">
        <f t="shared" si="221"/>
        <v>5.7032201890704702E-2</v>
      </c>
      <c r="AI186" s="23">
        <f t="shared" si="222"/>
        <v>0.96830903221532927</v>
      </c>
      <c r="AJ186" s="23">
        <f t="shared" si="223"/>
        <v>4.6181964308337757E-2</v>
      </c>
      <c r="AK186" s="23">
        <f t="shared" si="224"/>
        <v>0.49415740578049927</v>
      </c>
      <c r="AL186" s="23">
        <f t="shared" si="225"/>
        <v>3.5286518858464885E-2</v>
      </c>
      <c r="AM186" s="23">
        <f t="shared" si="226"/>
        <v>0.1391436926039594</v>
      </c>
      <c r="AN186" s="23">
        <f t="shared" si="227"/>
        <v>1.3012498279275123E-2</v>
      </c>
      <c r="AO186" s="23">
        <f t="shared" si="228"/>
        <v>0.41185201632638624</v>
      </c>
      <c r="AP186" s="23">
        <f t="shared" si="229"/>
        <v>2.0844666283454411E-2</v>
      </c>
      <c r="AQ186" s="23">
        <f t="shared" si="230"/>
        <v>0.32829684242070672</v>
      </c>
      <c r="AR186" s="23">
        <f t="shared" si="231"/>
        <v>1.6546965715460736E-2</v>
      </c>
      <c r="AS186" s="23">
        <f t="shared" si="230"/>
        <v>0.20914102031271101</v>
      </c>
      <c r="AT186" s="23">
        <f t="shared" si="231"/>
        <v>2.2051923413260843E-2</v>
      </c>
      <c r="AU186" s="23">
        <f t="shared" si="230"/>
        <v>0.14180343896661754</v>
      </c>
      <c r="AV186" s="23">
        <f t="shared" si="231"/>
        <v>8.4500095213629403E-3</v>
      </c>
      <c r="AX186" s="3">
        <f t="shared" si="193"/>
        <v>75</v>
      </c>
      <c r="AY186" s="3">
        <f t="shared" si="194"/>
        <v>120</v>
      </c>
      <c r="AZ186" s="3">
        <f t="shared" si="196"/>
        <v>1.73174355722692</v>
      </c>
      <c r="BA186" s="3">
        <f t="shared" si="197"/>
        <v>0.14133452531980117</v>
      </c>
      <c r="BB186" s="3">
        <f t="shared" si="198"/>
        <v>1.0279665811466252</v>
      </c>
      <c r="BC186" s="3">
        <f t="shared" si="199"/>
        <v>8.9665255876005837E-2</v>
      </c>
      <c r="BD186" s="3">
        <f t="shared" si="200"/>
        <v>0.96887669242285612</v>
      </c>
      <c r="BE186" s="3">
        <f t="shared" si="201"/>
        <v>6.8216249666277401E-2</v>
      </c>
      <c r="BF186" s="3">
        <f t="shared" si="202"/>
        <v>0.99900810525034756</v>
      </c>
      <c r="BG186" s="3">
        <f t="shared" si="203"/>
        <v>4.7646107931947991E-2</v>
      </c>
      <c r="BH186" s="3">
        <f t="shared" si="204"/>
        <v>1.7661503698818011</v>
      </c>
      <c r="BI186" s="3">
        <f t="shared" si="205"/>
        <v>0.12611628927281832</v>
      </c>
      <c r="BJ186" s="3">
        <f t="shared" si="206"/>
        <v>0.97248191613870061</v>
      </c>
      <c r="BK186" s="3">
        <f t="shared" si="207"/>
        <v>9.094497223383971E-2</v>
      </c>
      <c r="BL186" s="3">
        <f t="shared" si="208"/>
        <v>0.99685145379054396</v>
      </c>
      <c r="BM186" s="3">
        <f t="shared" si="209"/>
        <v>5.0452674904408398E-2</v>
      </c>
      <c r="BN186" s="3">
        <f t="shared" si="210"/>
        <v>0.87946167202822512</v>
      </c>
      <c r="BO186" s="3">
        <f t="shared" si="211"/>
        <v>4.4327024371632967E-2</v>
      </c>
      <c r="BP186" s="19">
        <f t="shared" si="214"/>
        <v>0.90429713072874351</v>
      </c>
      <c r="BQ186" s="19">
        <f t="shared" si="212"/>
        <v>9.5349496908090733E-2</v>
      </c>
      <c r="BR186" s="19">
        <f t="shared" si="215"/>
        <v>0.63313423732583185</v>
      </c>
      <c r="BS186" s="19">
        <f t="shared" si="213"/>
        <v>3.772821288885387E-2</v>
      </c>
    </row>
    <row r="187" spans="2:71">
      <c r="B187" s="8">
        <v>60</v>
      </c>
      <c r="C187" s="8">
        <v>30</v>
      </c>
      <c r="D187" s="8">
        <v>75</v>
      </c>
      <c r="E187" s="8">
        <v>150</v>
      </c>
      <c r="F187" s="3">
        <f>Bank2!H48</f>
        <v>2.43268</v>
      </c>
      <c r="G187" s="3">
        <f>Bank2!I48</f>
        <v>6.2859999999999999E-2</v>
      </c>
      <c r="H187" s="3">
        <f>Bank2!AB48</f>
        <v>1.01664</v>
      </c>
      <c r="I187" s="3">
        <f>Bank2!AC48</f>
        <v>2.5498E-2</v>
      </c>
      <c r="J187" s="3">
        <f>Bank2!AV48</f>
        <v>0.87007400000000001</v>
      </c>
      <c r="K187" s="3">
        <f>Bank2!AW48</f>
        <v>1.8939000000000001E-2</v>
      </c>
      <c r="L187" s="3">
        <f>Bank2!BP48</f>
        <v>1.2046399999999999</v>
      </c>
      <c r="M187" s="3">
        <f>Bank2!BQ48</f>
        <v>2.0910000000000002E-2</v>
      </c>
      <c r="N187" s="3">
        <f>Bank2!CJ48</f>
        <v>0.33497199999999999</v>
      </c>
      <c r="O187" s="3">
        <f>Bank2!CK48</f>
        <v>8.5687999999999997E-3</v>
      </c>
      <c r="P187" s="3">
        <f>Bank2!DD48</f>
        <v>0.12813099999999999</v>
      </c>
      <c r="Q187" s="3">
        <f>Bank2!DE48</f>
        <v>4.3515000000000003E-3</v>
      </c>
      <c r="R187" s="3">
        <f>Bank2!DX48</f>
        <v>0.47944999999999999</v>
      </c>
      <c r="S187" s="3">
        <f>Bank2!DY48</f>
        <v>1.1741E-2</v>
      </c>
      <c r="T187" s="3">
        <f>Bank2!ER48</f>
        <v>0.54651499999999997</v>
      </c>
      <c r="U187" s="3">
        <f>Bank2!ES48</f>
        <v>1.2600999999999999E-2</v>
      </c>
      <c r="V187" s="15">
        <f>Bank2!FL48</f>
        <v>0.26394000000000001</v>
      </c>
      <c r="W187" s="15">
        <f>Bank2!FM48</f>
        <v>8.2886999999999995E-3</v>
      </c>
      <c r="X187" s="15">
        <f>Bank2!GF48</f>
        <v>0.31239</v>
      </c>
      <c r="Y187" s="15">
        <f>Bank2!GG48</f>
        <v>9.0659E-3</v>
      </c>
      <c r="AA187" s="3">
        <f t="shared" si="195"/>
        <v>0.8660254037844386</v>
      </c>
      <c r="AC187" s="23">
        <f t="shared" si="216"/>
        <v>2.4528180764987577</v>
      </c>
      <c r="AD187" s="23">
        <f t="shared" si="217"/>
        <v>0.19874805045634575</v>
      </c>
      <c r="AE187" s="23">
        <f t="shared" si="218"/>
        <v>1.0266245732738957</v>
      </c>
      <c r="AF187" s="23">
        <f t="shared" si="219"/>
        <v>8.9152253145311416E-2</v>
      </c>
      <c r="AG187" s="23">
        <f t="shared" si="220"/>
        <v>0.85129207816158037</v>
      </c>
      <c r="AH187" s="23">
        <f t="shared" si="221"/>
        <v>5.9911275855273366E-2</v>
      </c>
      <c r="AI187" s="23">
        <f t="shared" si="222"/>
        <v>1.1703106035216497</v>
      </c>
      <c r="AJ187" s="23">
        <f t="shared" si="223"/>
        <v>5.530454948665077E-2</v>
      </c>
      <c r="AK187" s="23">
        <f t="shared" si="224"/>
        <v>0.31235461917146196</v>
      </c>
      <c r="AL187" s="23">
        <f t="shared" si="225"/>
        <v>2.2535803551255135E-2</v>
      </c>
      <c r="AM187" s="23">
        <f t="shared" si="226"/>
        <v>0.12220507417892756</v>
      </c>
      <c r="AN187" s="23">
        <f t="shared" si="227"/>
        <v>1.1579094596407056E-2</v>
      </c>
      <c r="AO187" s="23">
        <f t="shared" si="228"/>
        <v>0.45143354372464828</v>
      </c>
      <c r="AP187" s="23">
        <f t="shared" si="229"/>
        <v>2.3648590148460016E-2</v>
      </c>
      <c r="AQ187" s="23">
        <f t="shared" si="230"/>
        <v>0.53098612254453281</v>
      </c>
      <c r="AR187" s="23">
        <f t="shared" si="231"/>
        <v>2.6284746659677314E-2</v>
      </c>
      <c r="AS187" s="23">
        <f t="shared" si="230"/>
        <v>0.16902134450331285</v>
      </c>
      <c r="AT187" s="23">
        <f t="shared" si="231"/>
        <v>1.8203127766740594E-2</v>
      </c>
      <c r="AU187" s="23">
        <f t="shared" si="230"/>
        <v>0.11361397771931105</v>
      </c>
      <c r="AV187" s="23">
        <f t="shared" si="231"/>
        <v>7.048134681852402E-3</v>
      </c>
      <c r="AX187" s="3">
        <f t="shared" si="193"/>
        <v>75</v>
      </c>
      <c r="AY187" s="3">
        <f t="shared" si="194"/>
        <v>150</v>
      </c>
      <c r="AZ187" s="3">
        <f t="shared" si="196"/>
        <v>1.1498227047490437</v>
      </c>
      <c r="BA187" s="3">
        <f t="shared" si="197"/>
        <v>9.3168353221499356E-2</v>
      </c>
      <c r="BB187" s="3">
        <f t="shared" si="198"/>
        <v>0.87861041569864085</v>
      </c>
      <c r="BC187" s="3">
        <f t="shared" si="199"/>
        <v>7.6298678441602666E-2</v>
      </c>
      <c r="BD187" s="3">
        <f t="shared" si="200"/>
        <v>1.0182309470372957</v>
      </c>
      <c r="BE187" s="3">
        <f t="shared" si="201"/>
        <v>7.1659911700422088E-2</v>
      </c>
      <c r="BF187" s="3">
        <f t="shared" si="202"/>
        <v>1.2074138933763066</v>
      </c>
      <c r="BG187" s="3">
        <f t="shared" si="203"/>
        <v>5.705791369928772E-2</v>
      </c>
      <c r="BH187" s="3">
        <f t="shared" si="204"/>
        <v>1.1163755105777204</v>
      </c>
      <c r="BI187" s="3">
        <f t="shared" si="205"/>
        <v>8.0544412189407555E-2</v>
      </c>
      <c r="BJ187" s="3">
        <f t="shared" si="206"/>
        <v>0.85409710260926197</v>
      </c>
      <c r="BK187" s="3">
        <f t="shared" si="207"/>
        <v>8.092684540373328E-2</v>
      </c>
      <c r="BL187" s="3">
        <f t="shared" si="208"/>
        <v>1.0926550472320746</v>
      </c>
      <c r="BM187" s="3">
        <f t="shared" si="209"/>
        <v>5.7239325133974756E-2</v>
      </c>
      <c r="BN187" s="3">
        <f t="shared" si="210"/>
        <v>1.4224381194576632</v>
      </c>
      <c r="BO187" s="3">
        <f t="shared" si="211"/>
        <v>7.041318788115182E-2</v>
      </c>
      <c r="BP187" s="19">
        <f t="shared" si="214"/>
        <v>0.73082514677284838</v>
      </c>
      <c r="BQ187" s="19">
        <f t="shared" si="212"/>
        <v>7.8707831611127432E-2</v>
      </c>
      <c r="BR187" s="19">
        <f t="shared" si="215"/>
        <v>0.5072718945116983</v>
      </c>
      <c r="BS187" s="19">
        <f t="shared" si="213"/>
        <v>3.1469020842399165E-2</v>
      </c>
    </row>
    <row r="188" spans="2:71">
      <c r="B188" s="8">
        <v>60</v>
      </c>
      <c r="C188" s="8">
        <v>0</v>
      </c>
      <c r="D188" s="8">
        <v>75</v>
      </c>
      <c r="E188" s="8">
        <v>180</v>
      </c>
      <c r="F188" s="3">
        <f>Bank2!H49</f>
        <v>2.2103600000000001</v>
      </c>
      <c r="G188" s="3">
        <f>Bank2!I49</f>
        <v>5.6593999999999998E-2</v>
      </c>
      <c r="H188" s="3">
        <f>Bank2!AB49</f>
        <v>1.13059</v>
      </c>
      <c r="I188" s="3">
        <f>Bank2!AC49</f>
        <v>2.9912999999999999E-2</v>
      </c>
      <c r="J188" s="3">
        <f>Bank2!AV49</f>
        <v>1.0048900000000001</v>
      </c>
      <c r="K188" s="3">
        <f>Bank2!AW49</f>
        <v>2.1253000000000001E-2</v>
      </c>
      <c r="L188" s="3">
        <f>Bank2!BP49</f>
        <v>1.0225599999999999</v>
      </c>
      <c r="M188" s="3">
        <f>Bank2!BQ49</f>
        <v>1.8886E-2</v>
      </c>
      <c r="N188" s="3">
        <f>Bank2!CJ49</f>
        <v>0.27936</v>
      </c>
      <c r="O188" s="3">
        <f>Bank2!CK49</f>
        <v>7.1454999999999999E-3</v>
      </c>
      <c r="P188" s="3">
        <f>Bank2!DD49</f>
        <v>0.13477500000000001</v>
      </c>
      <c r="Q188" s="3">
        <f>Bank2!DE49</f>
        <v>4.6436999999999997E-3</v>
      </c>
      <c r="R188" s="3">
        <f>Bank2!DX49</f>
        <v>0.55164899999999994</v>
      </c>
      <c r="S188" s="3">
        <f>Bank2!DY49</f>
        <v>1.1209999999999999E-2</v>
      </c>
      <c r="T188" s="3">
        <f>Bank2!ER49</f>
        <v>0.47723399999999999</v>
      </c>
      <c r="U188" s="3">
        <f>Bank2!ES49</f>
        <v>1.0959E-2</v>
      </c>
      <c r="V188" s="15">
        <f>Bank2!FL49</f>
        <v>0.41542800000000002</v>
      </c>
      <c r="W188" s="15">
        <f>Bank2!FM49</f>
        <v>8.3353999999999998E-3</v>
      </c>
      <c r="X188" s="15">
        <f>Bank2!GF49</f>
        <v>0.26633099999999998</v>
      </c>
      <c r="Y188" s="15">
        <f>Bank2!GG49</f>
        <v>6.2598999999999997E-3</v>
      </c>
      <c r="AA188" s="3">
        <f t="shared" si="195"/>
        <v>0.8660254037844386</v>
      </c>
      <c r="AC188" s="23">
        <f t="shared" si="216"/>
        <v>2.2286576794193209</v>
      </c>
      <c r="AD188" s="23">
        <f t="shared" si="217"/>
        <v>0.18041775307600955</v>
      </c>
      <c r="AE188" s="23">
        <f t="shared" si="218"/>
        <v>1.1416936932421837</v>
      </c>
      <c r="AF188" s="23">
        <f t="shared" si="219"/>
        <v>9.9610367497680014E-2</v>
      </c>
      <c r="AG188" s="23">
        <f t="shared" si="220"/>
        <v>0.98319786181840918</v>
      </c>
      <c r="AH188" s="23">
        <f t="shared" si="221"/>
        <v>6.9009017610652881E-2</v>
      </c>
      <c r="AI188" s="23">
        <f t="shared" si="222"/>
        <v>0.99341945372650597</v>
      </c>
      <c r="AJ188" s="23">
        <f t="shared" si="223"/>
        <v>4.7362027062143507E-2</v>
      </c>
      <c r="AK188" s="23">
        <f t="shared" si="224"/>
        <v>0.26049755326337609</v>
      </c>
      <c r="AL188" s="23">
        <f t="shared" si="225"/>
        <v>1.8794178462522501E-2</v>
      </c>
      <c r="AM188" s="23">
        <f t="shared" si="226"/>
        <v>0.1285417960717154</v>
      </c>
      <c r="AN188" s="23">
        <f t="shared" si="227"/>
        <v>1.2202405185925368E-2</v>
      </c>
      <c r="AO188" s="23">
        <f t="shared" si="228"/>
        <v>0.51941362595089891</v>
      </c>
      <c r="AP188" s="23">
        <f t="shared" si="229"/>
        <v>2.6267636220241565E-2</v>
      </c>
      <c r="AQ188" s="23">
        <f t="shared" si="230"/>
        <v>0.46367369826339183</v>
      </c>
      <c r="AR188" s="23">
        <f t="shared" si="231"/>
        <v>2.2932517412863392E-2</v>
      </c>
      <c r="AS188" s="23">
        <f t="shared" si="230"/>
        <v>0.26603091272380941</v>
      </c>
      <c r="AT188" s="23">
        <f t="shared" si="231"/>
        <v>2.7920681383247499E-2</v>
      </c>
      <c r="AU188" s="23">
        <f t="shared" si="230"/>
        <v>9.6862653413879535E-2</v>
      </c>
      <c r="AV188" s="23">
        <f t="shared" si="231"/>
        <v>5.7782978738888527E-3</v>
      </c>
      <c r="AX188" s="3">
        <f t="shared" si="193"/>
        <v>75</v>
      </c>
      <c r="AY188" s="3">
        <f t="shared" si="194"/>
        <v>180</v>
      </c>
      <c r="AZ188" s="3">
        <f t="shared" si="196"/>
        <v>1.0447416485806174</v>
      </c>
      <c r="BA188" s="3">
        <f t="shared" si="197"/>
        <v>8.4575546313129704E-2</v>
      </c>
      <c r="BB188" s="3">
        <f t="shared" si="198"/>
        <v>0.9770893825589454</v>
      </c>
      <c r="BC188" s="3">
        <f t="shared" si="199"/>
        <v>8.5248988455375388E-2</v>
      </c>
      <c r="BD188" s="3">
        <f t="shared" si="200"/>
        <v>1.1760035311574741</v>
      </c>
      <c r="BE188" s="3">
        <f t="shared" si="201"/>
        <v>8.2541725875747401E-2</v>
      </c>
      <c r="BF188" s="3">
        <f t="shared" si="202"/>
        <v>1.0249146224688503</v>
      </c>
      <c r="BG188" s="3">
        <f t="shared" si="203"/>
        <v>4.8863583155801762E-2</v>
      </c>
      <c r="BH188" s="3">
        <f t="shared" si="204"/>
        <v>0.93103501974789538</v>
      </c>
      <c r="BI188" s="3">
        <f t="shared" si="205"/>
        <v>6.7171603329067395E-2</v>
      </c>
      <c r="BJ188" s="3">
        <f t="shared" si="206"/>
        <v>0.89838475469764001</v>
      </c>
      <c r="BK188" s="3">
        <f t="shared" si="207"/>
        <v>8.5283192896749738E-2</v>
      </c>
      <c r="BL188" s="3">
        <f t="shared" si="208"/>
        <v>1.257194836063253</v>
      </c>
      <c r="BM188" s="3">
        <f t="shared" si="209"/>
        <v>6.3578494983105305E-2</v>
      </c>
      <c r="BN188" s="3">
        <f t="shared" si="210"/>
        <v>1.2421174780221191</v>
      </c>
      <c r="BO188" s="3">
        <f t="shared" si="211"/>
        <v>6.1433031030764335E-2</v>
      </c>
      <c r="BP188" s="19">
        <f t="shared" si="214"/>
        <v>1.1502812346501132</v>
      </c>
      <c r="BQ188" s="19">
        <f t="shared" si="212"/>
        <v>0.12072520266521632</v>
      </c>
      <c r="BR188" s="19">
        <f t="shared" si="215"/>
        <v>0.43247937173787604</v>
      </c>
      <c r="BS188" s="19">
        <f t="shared" si="213"/>
        <v>2.5799361736828827E-2</v>
      </c>
    </row>
    <row r="189" spans="2:71">
      <c r="B189" s="8">
        <v>65</v>
      </c>
      <c r="C189" s="8">
        <v>0</v>
      </c>
      <c r="D189" s="8">
        <v>70</v>
      </c>
      <c r="E189" s="8">
        <v>180</v>
      </c>
      <c r="F189" s="3">
        <f>Bank2!H50</f>
        <v>2.4164500000000002</v>
      </c>
      <c r="G189" s="3">
        <f>Bank2!I50</f>
        <v>6.7876000000000006E-2</v>
      </c>
      <c r="H189" s="3">
        <f>Bank2!AB50</f>
        <v>1.40313</v>
      </c>
      <c r="I189" s="3">
        <f>Bank2!AC50</f>
        <v>3.6355999999999999E-2</v>
      </c>
      <c r="J189" s="3">
        <f>Bank2!AV50</f>
        <v>0.73074899999999998</v>
      </c>
      <c r="K189" s="3">
        <f>Bank2!AW50</f>
        <v>1.5486E-2</v>
      </c>
      <c r="L189" s="3">
        <f>Bank2!BP50</f>
        <v>0.93674400000000002</v>
      </c>
      <c r="M189" s="3">
        <f>Bank2!BQ50</f>
        <v>1.7575E-2</v>
      </c>
      <c r="N189" s="3">
        <f>Bank2!CJ50</f>
        <v>0.34471600000000002</v>
      </c>
      <c r="O189" s="3">
        <f>Bank2!CK50</f>
        <v>9.3281000000000006E-3</v>
      </c>
      <c r="P189" s="3">
        <f>Bank2!DD50</f>
        <v>0.16869500000000001</v>
      </c>
      <c r="Q189" s="3">
        <f>Bank2!DE50</f>
        <v>4.8025999999999998E-3</v>
      </c>
      <c r="R189" s="3">
        <f>Bank2!DX50</f>
        <v>0.48533999999999999</v>
      </c>
      <c r="S189" s="3">
        <f>Bank2!DY50</f>
        <v>1.0515E-2</v>
      </c>
      <c r="T189" s="3">
        <f>Bank2!ER50</f>
        <v>0.45030500000000001</v>
      </c>
      <c r="U189" s="3">
        <f>Bank2!ES50</f>
        <v>1.0462000000000001E-2</v>
      </c>
      <c r="V189" s="15">
        <f>Bank2!FL50</f>
        <v>0.25610300000000003</v>
      </c>
      <c r="W189" s="15">
        <f>Bank2!FM50</f>
        <v>8.2682999999999993E-3</v>
      </c>
      <c r="X189" s="15">
        <f>Bank2!GF50</f>
        <v>0.272642</v>
      </c>
      <c r="Y189" s="15">
        <f>Bank2!GG50</f>
        <v>8.626E-3</v>
      </c>
      <c r="AA189" s="3">
        <f t="shared" si="195"/>
        <v>0.90630778703664994</v>
      </c>
      <c r="AC189" s="23">
        <f t="shared" si="216"/>
        <v>2.5497831490247664</v>
      </c>
      <c r="AD189" s="23">
        <f t="shared" si="217"/>
        <v>0.20850482268252116</v>
      </c>
      <c r="AE189" s="23">
        <f t="shared" si="218"/>
        <v>1.4828166442679505</v>
      </c>
      <c r="AF189" s="23">
        <f t="shared" si="219"/>
        <v>0.12912887406323875</v>
      </c>
      <c r="AG189" s="23">
        <f t="shared" si="220"/>
        <v>0.74823102234029826</v>
      </c>
      <c r="AH189" s="23">
        <f t="shared" si="221"/>
        <v>5.2526650135301646E-2</v>
      </c>
      <c r="AI189" s="23">
        <f t="shared" si="222"/>
        <v>0.95237910824544691</v>
      </c>
      <c r="AJ189" s="23">
        <f t="shared" si="223"/>
        <v>4.5514025499681664E-2</v>
      </c>
      <c r="AK189" s="23">
        <f t="shared" si="224"/>
        <v>0.33639222384791895</v>
      </c>
      <c r="AL189" s="23">
        <f t="shared" si="225"/>
        <v>2.4450973851343531E-2</v>
      </c>
      <c r="AM189" s="23">
        <f t="shared" si="226"/>
        <v>0.16837682413858626</v>
      </c>
      <c r="AN189" s="23">
        <f t="shared" si="227"/>
        <v>1.5646307604358985E-2</v>
      </c>
      <c r="AO189" s="23">
        <f t="shared" si="228"/>
        <v>0.47823534318611266</v>
      </c>
      <c r="AP189" s="23">
        <f t="shared" si="229"/>
        <v>2.4450603635783746E-2</v>
      </c>
      <c r="AQ189" s="23">
        <f t="shared" si="230"/>
        <v>0.45786024198405978</v>
      </c>
      <c r="AR189" s="23">
        <f t="shared" si="231"/>
        <v>2.270256228220888E-2</v>
      </c>
      <c r="AS189" s="23">
        <f t="shared" si="230"/>
        <v>0.17163113927405882</v>
      </c>
      <c r="AT189" s="23">
        <f t="shared" si="231"/>
        <v>1.852886767898183E-2</v>
      </c>
      <c r="AU189" s="23">
        <f t="shared" si="230"/>
        <v>0.10377015865148301</v>
      </c>
      <c r="AV189" s="23">
        <f t="shared" si="231"/>
        <v>6.568917972893891E-3</v>
      </c>
      <c r="AX189" s="3">
        <f t="shared" si="193"/>
        <v>70</v>
      </c>
      <c r="AY189" s="3">
        <f t="shared" si="194"/>
        <v>180</v>
      </c>
      <c r="AZ189" s="3">
        <f t="shared" si="196"/>
        <v>1.1952776216979564</v>
      </c>
      <c r="BA189" s="3">
        <f t="shared" si="197"/>
        <v>9.7742095700898854E-2</v>
      </c>
      <c r="BB189" s="3">
        <f t="shared" si="198"/>
        <v>1.2690307461377563</v>
      </c>
      <c r="BC189" s="3">
        <f t="shared" si="199"/>
        <v>0.11051164824313141</v>
      </c>
      <c r="BD189" s="3">
        <f t="shared" si="200"/>
        <v>0.89495955856368015</v>
      </c>
      <c r="BE189" s="3">
        <f t="shared" si="201"/>
        <v>6.2827156605835655E-2</v>
      </c>
      <c r="BF189" s="3">
        <f t="shared" si="202"/>
        <v>0.9825731422039683</v>
      </c>
      <c r="BG189" s="3">
        <f t="shared" si="203"/>
        <v>4.6956992926863221E-2</v>
      </c>
      <c r="BH189" s="3">
        <f t="shared" si="204"/>
        <v>1.2022874566373829</v>
      </c>
      <c r="BI189" s="3">
        <f t="shared" si="205"/>
        <v>8.7389354093182714E-2</v>
      </c>
      <c r="BJ189" s="3">
        <f t="shared" si="206"/>
        <v>1.1767936692444942</v>
      </c>
      <c r="BK189" s="3">
        <f t="shared" si="207"/>
        <v>0.1093527914548789</v>
      </c>
      <c r="BL189" s="3">
        <f t="shared" si="208"/>
        <v>1.157526437193148</v>
      </c>
      <c r="BM189" s="3">
        <f t="shared" si="209"/>
        <v>5.9180527991082303E-2</v>
      </c>
      <c r="BN189" s="3">
        <f t="shared" si="210"/>
        <v>1.2265440355790374</v>
      </c>
      <c r="BO189" s="3">
        <f t="shared" si="211"/>
        <v>6.0817013154364163E-2</v>
      </c>
      <c r="BP189" s="19">
        <f t="shared" si="214"/>
        <v>0.7421095419596353</v>
      </c>
      <c r="BQ189" s="19">
        <f t="shared" si="212"/>
        <v>8.0116286382760193E-2</v>
      </c>
      <c r="BR189" s="19">
        <f t="shared" si="215"/>
        <v>0.4633205000793672</v>
      </c>
      <c r="BS189" s="19">
        <f t="shared" si="213"/>
        <v>2.932937946450798E-2</v>
      </c>
    </row>
    <row r="190" spans="2:71">
      <c r="B190" s="8">
        <v>65</v>
      </c>
      <c r="C190" s="8">
        <v>30</v>
      </c>
      <c r="D190" s="8">
        <v>70</v>
      </c>
      <c r="E190" s="8">
        <v>150</v>
      </c>
      <c r="F190" s="3">
        <f>Bank2!H51</f>
        <v>2.33148</v>
      </c>
      <c r="G190" s="3">
        <f>Bank2!I51</f>
        <v>6.2073000000000003E-2</v>
      </c>
      <c r="H190" s="3">
        <f>Bank2!AB51</f>
        <v>1.15093</v>
      </c>
      <c r="I190" s="3">
        <f>Bank2!AC51</f>
        <v>2.8542999999999999E-2</v>
      </c>
      <c r="J190" s="3">
        <f>Bank2!AV51</f>
        <v>0.885911</v>
      </c>
      <c r="K190" s="3">
        <f>Bank2!AW51</f>
        <v>2.0500999999999998E-2</v>
      </c>
      <c r="L190" s="3">
        <f>Bank2!BP51</f>
        <v>1.05905</v>
      </c>
      <c r="M190" s="3">
        <f>Bank2!BQ51</f>
        <v>1.9751999999999999E-2</v>
      </c>
      <c r="N190" s="3">
        <f>Bank2!CJ51</f>
        <v>0.33709</v>
      </c>
      <c r="O190" s="3">
        <f>Bank2!CK51</f>
        <v>7.8056999999999996E-3</v>
      </c>
      <c r="P190" s="3">
        <f>Bank2!DD51</f>
        <v>0.13561200000000001</v>
      </c>
      <c r="Q190" s="3">
        <f>Bank2!DE51</f>
        <v>4.4470999999999998E-3</v>
      </c>
      <c r="R190" s="3">
        <f>Bank2!DX51</f>
        <v>0.599491</v>
      </c>
      <c r="S190" s="3">
        <f>Bank2!DY51</f>
        <v>1.2628E-2</v>
      </c>
      <c r="T190" s="3">
        <f>Bank2!ER51</f>
        <v>0.46876800000000002</v>
      </c>
      <c r="U190" s="3">
        <f>Bank2!ES51</f>
        <v>1.1913999999999999E-2</v>
      </c>
      <c r="V190" s="15">
        <f>Bank2!FL51</f>
        <v>0.37236399999999997</v>
      </c>
      <c r="W190" s="15">
        <f>Bank2!FM51</f>
        <v>8.7536999999999997E-3</v>
      </c>
      <c r="X190" s="15">
        <f>Bank2!GF51</f>
        <v>0.28287899999999999</v>
      </c>
      <c r="Y190" s="15">
        <f>Bank2!GG51</f>
        <v>7.6328999999999998E-3</v>
      </c>
      <c r="AA190" s="3">
        <f t="shared" si="195"/>
        <v>0.90630778703664994</v>
      </c>
      <c r="AC190" s="23">
        <f t="shared" si="216"/>
        <v>2.4601247351645021</v>
      </c>
      <c r="AD190" s="23">
        <f t="shared" si="217"/>
        <v>0.19996356203312912</v>
      </c>
      <c r="AE190" s="23">
        <f t="shared" si="218"/>
        <v>1.2162936865346134</v>
      </c>
      <c r="AF190" s="23">
        <f t="shared" si="219"/>
        <v>0.10552504782130882</v>
      </c>
      <c r="AG190" s="23">
        <f t="shared" si="220"/>
        <v>0.9071050295416293</v>
      </c>
      <c r="AH190" s="23">
        <f t="shared" si="221"/>
        <v>6.4235655434413133E-2</v>
      </c>
      <c r="AI190" s="23">
        <f t="shared" si="222"/>
        <v>1.0767265064813232</v>
      </c>
      <c r="AJ190" s="23">
        <f t="shared" si="223"/>
        <v>5.1409711772428056E-2</v>
      </c>
      <c r="AK190" s="23">
        <f t="shared" si="224"/>
        <v>0.32895036707578118</v>
      </c>
      <c r="AL190" s="23">
        <f t="shared" si="225"/>
        <v>2.3462234708297218E-2</v>
      </c>
      <c r="AM190" s="23">
        <f t="shared" si="226"/>
        <v>0.13535622202840605</v>
      </c>
      <c r="AN190" s="23">
        <f t="shared" si="227"/>
        <v>1.2769346471505167E-2</v>
      </c>
      <c r="AO190" s="23">
        <f t="shared" si="228"/>
        <v>0.59071534207356879</v>
      </c>
      <c r="AP190" s="23">
        <f t="shared" si="229"/>
        <v>3.0052692017231212E-2</v>
      </c>
      <c r="AQ190" s="23">
        <f t="shared" si="230"/>
        <v>0.4766330152105433</v>
      </c>
      <c r="AR190" s="23">
        <f t="shared" si="231"/>
        <v>2.4138293403480577E-2</v>
      </c>
      <c r="AS190" s="23">
        <f t="shared" si="230"/>
        <v>0.24954513435861989</v>
      </c>
      <c r="AT190" s="23">
        <f t="shared" si="231"/>
        <v>2.6368246275032575E-2</v>
      </c>
      <c r="AU190" s="23">
        <f t="shared" si="230"/>
        <v>0.10766645897980819</v>
      </c>
      <c r="AV190" s="23">
        <f t="shared" si="231"/>
        <v>6.5793764860333564E-3</v>
      </c>
      <c r="AX190" s="3">
        <f t="shared" si="193"/>
        <v>70</v>
      </c>
      <c r="AY190" s="3">
        <f t="shared" si="194"/>
        <v>150</v>
      </c>
      <c r="AZ190" s="3">
        <f t="shared" si="196"/>
        <v>1.1532478923364236</v>
      </c>
      <c r="BA190" s="3">
        <f t="shared" si="197"/>
        <v>9.3738156103442341E-2</v>
      </c>
      <c r="BB190" s="3">
        <f t="shared" si="198"/>
        <v>1.0409338811459579</v>
      </c>
      <c r="BC190" s="3">
        <f t="shared" si="199"/>
        <v>9.0310916518616516E-2</v>
      </c>
      <c r="BD190" s="3">
        <f t="shared" si="200"/>
        <v>1.0849888504626193</v>
      </c>
      <c r="BE190" s="3">
        <f t="shared" si="201"/>
        <v>7.6832304616053657E-2</v>
      </c>
      <c r="BF190" s="3">
        <f t="shared" si="202"/>
        <v>1.1108628251166943</v>
      </c>
      <c r="BG190" s="3">
        <f t="shared" si="203"/>
        <v>5.3039594840646763E-2</v>
      </c>
      <c r="BH190" s="3">
        <f t="shared" si="204"/>
        <v>1.1756897816112259</v>
      </c>
      <c r="BI190" s="3">
        <f t="shared" si="205"/>
        <v>8.3855536765382641E-2</v>
      </c>
      <c r="BJ190" s="3">
        <f t="shared" si="206"/>
        <v>0.94601110331417271</v>
      </c>
      <c r="BK190" s="3">
        <f t="shared" si="207"/>
        <v>8.9245572631115738E-2</v>
      </c>
      <c r="BL190" s="3">
        <f t="shared" si="208"/>
        <v>1.4297743465598498</v>
      </c>
      <c r="BM190" s="3">
        <f t="shared" si="209"/>
        <v>7.2739888455359919E-2</v>
      </c>
      <c r="BN190" s="3">
        <f t="shared" si="210"/>
        <v>1.2768336893223795</v>
      </c>
      <c r="BO190" s="3">
        <f t="shared" si="211"/>
        <v>6.4663137543457358E-2</v>
      </c>
      <c r="BP190" s="19">
        <f t="shared" si="214"/>
        <v>1.078998986666527</v>
      </c>
      <c r="BQ190" s="19">
        <f t="shared" si="212"/>
        <v>0.11401268585764673</v>
      </c>
      <c r="BR190" s="19">
        <f t="shared" si="215"/>
        <v>0.48071698323057827</v>
      </c>
      <c r="BS190" s="19">
        <f t="shared" si="213"/>
        <v>2.9376075389433161E-2</v>
      </c>
    </row>
    <row r="191" spans="2:71">
      <c r="B191" s="8">
        <v>65</v>
      </c>
      <c r="C191" s="8">
        <v>60</v>
      </c>
      <c r="D191" s="8">
        <v>70</v>
      </c>
      <c r="E191" s="8">
        <v>120</v>
      </c>
      <c r="F191" s="3">
        <f>Bank2!H52</f>
        <v>2.4578500000000001</v>
      </c>
      <c r="G191" s="3">
        <f>Bank2!I52</f>
        <v>6.2936000000000006E-2</v>
      </c>
      <c r="H191" s="3">
        <f>Bank2!AB52</f>
        <v>1.0320199999999999</v>
      </c>
      <c r="I191" s="3">
        <f>Bank2!AC52</f>
        <v>2.8787E-2</v>
      </c>
      <c r="J191" s="3">
        <f>Bank2!AV52</f>
        <v>0.75512000000000001</v>
      </c>
      <c r="K191" s="3">
        <f>Bank2!AW52</f>
        <v>1.6317999999999999E-2</v>
      </c>
      <c r="L191" s="3">
        <f>Bank2!BP52</f>
        <v>1.1491499999999999</v>
      </c>
      <c r="M191" s="3">
        <f>Bank2!BQ52</f>
        <v>2.2534999999999999E-2</v>
      </c>
      <c r="N191" s="3">
        <f>Bank2!CJ52</f>
        <v>0.35155399999999998</v>
      </c>
      <c r="O191" s="3">
        <f>Bank2!CK52</f>
        <v>8.6493999999999998E-3</v>
      </c>
      <c r="P191" s="3">
        <f>Bank2!DD52</f>
        <v>0.12723400000000001</v>
      </c>
      <c r="Q191" s="3">
        <f>Bank2!DE52</f>
        <v>3.9950999999999997E-3</v>
      </c>
      <c r="R191" s="3">
        <f>Bank2!DX52</f>
        <v>0.40341399999999999</v>
      </c>
      <c r="S191" s="3">
        <f>Bank2!DY52</f>
        <v>8.2494999999999999E-3</v>
      </c>
      <c r="T191" s="3">
        <f>Bank2!ER52</f>
        <v>0.35919499999999999</v>
      </c>
      <c r="U191" s="3">
        <f>Bank2!ES52</f>
        <v>8.1779999999999995E-3</v>
      </c>
      <c r="V191" s="15">
        <f>Bank2!FL52</f>
        <v>0.29841499999999999</v>
      </c>
      <c r="W191" s="15">
        <f>Bank2!FM52</f>
        <v>7.1955999999999999E-3</v>
      </c>
      <c r="X191" s="15">
        <f>Bank2!GF52</f>
        <v>0.33009899999999998</v>
      </c>
      <c r="Y191" s="15">
        <f>Bank2!GG52</f>
        <v>8.4305999999999999E-3</v>
      </c>
      <c r="AA191" s="3">
        <f t="shared" si="195"/>
        <v>0.90630778703664994</v>
      </c>
      <c r="AC191" s="23">
        <f t="shared" si="216"/>
        <v>2.5934674886012625</v>
      </c>
      <c r="AD191" s="23">
        <f t="shared" si="217"/>
        <v>0.2099521622179174</v>
      </c>
      <c r="AE191" s="23">
        <f t="shared" si="218"/>
        <v>1.0906305425850849</v>
      </c>
      <c r="AF191" s="23">
        <f t="shared" si="219"/>
        <v>9.5641782626727262E-2</v>
      </c>
      <c r="AG191" s="23">
        <f t="shared" si="220"/>
        <v>0.77318506024586553</v>
      </c>
      <c r="AH191" s="23">
        <f t="shared" si="221"/>
        <v>5.4376853266240942E-2</v>
      </c>
      <c r="AI191" s="23">
        <f t="shared" si="222"/>
        <v>1.1683303573230841</v>
      </c>
      <c r="AJ191" s="23">
        <f t="shared" si="223"/>
        <v>5.6230802911913604E-2</v>
      </c>
      <c r="AK191" s="23">
        <f t="shared" si="224"/>
        <v>0.34306510827066716</v>
      </c>
      <c r="AL191" s="23">
        <f t="shared" si="225"/>
        <v>2.4634626323496667E-2</v>
      </c>
      <c r="AM191" s="23">
        <f t="shared" si="226"/>
        <v>0.12699402378522709</v>
      </c>
      <c r="AN191" s="23">
        <f t="shared" si="227"/>
        <v>1.1920119807533571E-2</v>
      </c>
      <c r="AO191" s="23">
        <f t="shared" si="228"/>
        <v>0.39750861815651395</v>
      </c>
      <c r="AP191" s="23">
        <f t="shared" si="229"/>
        <v>2.0123242389832457E-2</v>
      </c>
      <c r="AQ191" s="23">
        <f t="shared" si="230"/>
        <v>0.36522159340772214</v>
      </c>
      <c r="AR191" s="23">
        <f t="shared" si="231"/>
        <v>1.8030117849127281E-2</v>
      </c>
      <c r="AS191" s="23">
        <f t="shared" si="230"/>
        <v>0.19998713965267198</v>
      </c>
      <c r="AT191" s="23">
        <f t="shared" si="231"/>
        <v>2.1158903323937321E-2</v>
      </c>
      <c r="AU191" s="23">
        <f t="shared" si="230"/>
        <v>0.12563884361432168</v>
      </c>
      <c r="AV191" s="23">
        <f t="shared" si="231"/>
        <v>7.599321274796054E-3</v>
      </c>
      <c r="AX191" s="3">
        <f t="shared" si="193"/>
        <v>70</v>
      </c>
      <c r="AY191" s="3">
        <f t="shared" si="194"/>
        <v>120</v>
      </c>
      <c r="AZ191" s="3">
        <f t="shared" si="196"/>
        <v>1.2157557998263242</v>
      </c>
      <c r="BA191" s="3">
        <f t="shared" si="197"/>
        <v>9.8420574009267764E-2</v>
      </c>
      <c r="BB191" s="3">
        <f t="shared" si="198"/>
        <v>0.93338828948785013</v>
      </c>
      <c r="BC191" s="3">
        <f t="shared" si="199"/>
        <v>8.185257647189477E-2</v>
      </c>
      <c r="BD191" s="3">
        <f t="shared" si="200"/>
        <v>0.9248070977347983</v>
      </c>
      <c r="BE191" s="3">
        <f t="shared" si="201"/>
        <v>6.504018564082463E-2</v>
      </c>
      <c r="BF191" s="3">
        <f t="shared" si="202"/>
        <v>1.2053708658541606</v>
      </c>
      <c r="BG191" s="3">
        <f t="shared" si="203"/>
        <v>5.8013532875158112E-2</v>
      </c>
      <c r="BH191" s="3">
        <f t="shared" si="204"/>
        <v>1.2261367749994156</v>
      </c>
      <c r="BI191" s="3">
        <f t="shared" si="205"/>
        <v>8.8045739847658372E-2</v>
      </c>
      <c r="BJ191" s="3">
        <f t="shared" si="206"/>
        <v>0.88756730023209929</v>
      </c>
      <c r="BK191" s="3">
        <f t="shared" si="207"/>
        <v>8.3310286899079086E-2</v>
      </c>
      <c r="BL191" s="3">
        <f t="shared" si="208"/>
        <v>0.96213452452679915</v>
      </c>
      <c r="BM191" s="3">
        <f t="shared" si="209"/>
        <v>4.8706532045691975E-2</v>
      </c>
      <c r="BN191" s="3">
        <f t="shared" si="210"/>
        <v>0.97837795463033339</v>
      </c>
      <c r="BO191" s="3">
        <f t="shared" si="211"/>
        <v>4.830018307071992E-2</v>
      </c>
      <c r="BP191" s="19">
        <f t="shared" si="214"/>
        <v>0.86471700434545673</v>
      </c>
      <c r="BQ191" s="19">
        <f t="shared" si="212"/>
        <v>9.1488200337714834E-2</v>
      </c>
      <c r="BR191" s="19">
        <f t="shared" si="215"/>
        <v>0.56096138436374088</v>
      </c>
      <c r="BS191" s="19">
        <f t="shared" si="213"/>
        <v>3.3929998556978827E-2</v>
      </c>
    </row>
    <row r="192" spans="2:71">
      <c r="B192" s="8">
        <v>65</v>
      </c>
      <c r="C192" s="8">
        <v>90</v>
      </c>
      <c r="D192" s="8">
        <v>70</v>
      </c>
      <c r="E192" s="8">
        <v>90</v>
      </c>
      <c r="F192" s="3">
        <f>Bank2!H53</f>
        <v>2.1991000000000001</v>
      </c>
      <c r="G192" s="3">
        <f>Bank2!I53</f>
        <v>5.9833999999999998E-2</v>
      </c>
      <c r="H192" s="3">
        <f>Bank2!AB53</f>
        <v>0.83944200000000002</v>
      </c>
      <c r="I192" s="3">
        <f>Bank2!AC53</f>
        <v>2.2228000000000001E-2</v>
      </c>
      <c r="J192" s="3">
        <f>Bank2!AV53</f>
        <v>0.54097600000000001</v>
      </c>
      <c r="K192" s="3">
        <f>Bank2!AW53</f>
        <v>1.2774000000000001E-2</v>
      </c>
      <c r="L192" s="3">
        <f>Bank2!BP53</f>
        <v>0.84321299999999999</v>
      </c>
      <c r="M192" s="3">
        <f>Bank2!BQ53</f>
        <v>1.5351E-2</v>
      </c>
      <c r="N192" s="3">
        <f>Bank2!CJ53</f>
        <v>0.33373799999999998</v>
      </c>
      <c r="O192" s="3">
        <f>Bank2!CK53</f>
        <v>9.1141999999999994E-3</v>
      </c>
      <c r="P192" s="3">
        <f>Bank2!DD53</f>
        <v>9.9633349999999996E-2</v>
      </c>
      <c r="Q192" s="3">
        <f>Bank2!DE53</f>
        <v>4.3220999999999997E-3</v>
      </c>
      <c r="R192" s="3">
        <f>Bank2!DX53</f>
        <v>0.37475799999999998</v>
      </c>
      <c r="S192" s="3">
        <f>Bank2!DY53</f>
        <v>8.8138999999999995E-3</v>
      </c>
      <c r="T192" s="3">
        <f>Bank2!ER53</f>
        <v>0.30969600000000003</v>
      </c>
      <c r="U192" s="3">
        <f>Bank2!ES53</f>
        <v>8.4203000000000004E-3</v>
      </c>
      <c r="V192" s="15">
        <f>Bank2!FL53</f>
        <v>0.25007499999999999</v>
      </c>
      <c r="W192" s="15">
        <f>Bank2!FM53</f>
        <v>6.4952999999999999E-3</v>
      </c>
      <c r="X192" s="15">
        <f>Bank2!GF53</f>
        <v>0.25706099999999998</v>
      </c>
      <c r="Y192" s="15">
        <f>Bank2!GG53</f>
        <v>7.0768000000000003E-3</v>
      </c>
      <c r="AA192" s="3">
        <f t="shared" si="195"/>
        <v>0.90630778703664994</v>
      </c>
      <c r="AC192" s="23">
        <f t="shared" si="216"/>
        <v>2.3204403662481585</v>
      </c>
      <c r="AD192" s="23">
        <f t="shared" si="217"/>
        <v>0.18905838471140504</v>
      </c>
      <c r="AE192" s="23">
        <f t="shared" si="218"/>
        <v>0.88711564110066554</v>
      </c>
      <c r="AF192" s="23">
        <f t="shared" si="219"/>
        <v>7.7404789572327312E-2</v>
      </c>
      <c r="AG192" s="23">
        <f t="shared" si="220"/>
        <v>0.55391800131312563</v>
      </c>
      <c r="AH192" s="23">
        <f t="shared" si="221"/>
        <v>3.9311265172749285E-2</v>
      </c>
      <c r="AI192" s="23">
        <f t="shared" si="222"/>
        <v>0.85728699089715865</v>
      </c>
      <c r="AJ192" s="23">
        <f t="shared" si="223"/>
        <v>4.0784676306867537E-2</v>
      </c>
      <c r="AK192" s="23">
        <f t="shared" si="224"/>
        <v>0.32567930703116987</v>
      </c>
      <c r="AL192" s="23">
        <f t="shared" si="225"/>
        <v>2.37026302236256E-2</v>
      </c>
      <c r="AM192" s="23">
        <f t="shared" si="226"/>
        <v>9.9445431407499993E-2</v>
      </c>
      <c r="AN192" s="23">
        <f t="shared" si="227"/>
        <v>9.7974056667317812E-3</v>
      </c>
      <c r="AO192" s="23">
        <f t="shared" si="228"/>
        <v>0.36927209943903494</v>
      </c>
      <c r="AP192" s="23">
        <f t="shared" si="229"/>
        <v>1.9179761559608308E-2</v>
      </c>
      <c r="AQ192" s="23">
        <f t="shared" si="230"/>
        <v>0.31489209647127031</v>
      </c>
      <c r="AR192" s="23">
        <f t="shared" si="231"/>
        <v>1.6234622081482464E-2</v>
      </c>
      <c r="AS192" s="23">
        <f t="shared" si="230"/>
        <v>0.16759138766027831</v>
      </c>
      <c r="AT192" s="23">
        <f t="shared" si="231"/>
        <v>1.7805047766554893E-2</v>
      </c>
      <c r="AU192" s="23">
        <f t="shared" si="230"/>
        <v>9.783988069743059E-2</v>
      </c>
      <c r="AV192" s="23">
        <f t="shared" si="231"/>
        <v>6.0026971666331218E-3</v>
      </c>
      <c r="AX192" s="3">
        <f t="shared" si="193"/>
        <v>70</v>
      </c>
      <c r="AY192" s="3">
        <f t="shared" si="194"/>
        <v>90</v>
      </c>
      <c r="AZ192" s="3">
        <f t="shared" si="196"/>
        <v>1.0877671865240228</v>
      </c>
      <c r="BA192" s="3">
        <f t="shared" si="197"/>
        <v>8.8626068662480809E-2</v>
      </c>
      <c r="BB192" s="3">
        <f t="shared" si="198"/>
        <v>0.75921525988281235</v>
      </c>
      <c r="BC192" s="3">
        <f t="shared" si="199"/>
        <v>6.6244911834059644E-2</v>
      </c>
      <c r="BD192" s="3">
        <f t="shared" si="200"/>
        <v>0.66254164173135444</v>
      </c>
      <c r="BE192" s="3">
        <f t="shared" si="201"/>
        <v>4.702022700895523E-2</v>
      </c>
      <c r="BF192" s="3">
        <f t="shared" si="202"/>
        <v>0.88446624366660975</v>
      </c>
      <c r="BG192" s="3">
        <f t="shared" si="203"/>
        <v>4.207770540708116E-2</v>
      </c>
      <c r="BH192" s="3">
        <f t="shared" si="204"/>
        <v>1.1639988025019055</v>
      </c>
      <c r="BI192" s="3">
        <f t="shared" si="205"/>
        <v>8.4714725807879226E-2</v>
      </c>
      <c r="BJ192" s="3">
        <f t="shared" si="206"/>
        <v>0.69502887178411288</v>
      </c>
      <c r="BK192" s="3">
        <f t="shared" si="207"/>
        <v>6.8474536342011436E-2</v>
      </c>
      <c r="BL192" s="3">
        <f t="shared" si="208"/>
        <v>0.8937905232406762</v>
      </c>
      <c r="BM192" s="3">
        <f t="shared" si="209"/>
        <v>4.6422919971574765E-2</v>
      </c>
      <c r="BN192" s="3">
        <f t="shared" si="210"/>
        <v>0.8435522182580375</v>
      </c>
      <c r="BO192" s="3">
        <f t="shared" si="211"/>
        <v>4.3490299130657648E-2</v>
      </c>
      <c r="BP192" s="19">
        <f t="shared" si="214"/>
        <v>0.724642209210965</v>
      </c>
      <c r="BQ192" s="19">
        <f t="shared" si="212"/>
        <v>7.6986588205935208E-2</v>
      </c>
      <c r="BR192" s="19">
        <f t="shared" si="215"/>
        <v>0.43684256670249705</v>
      </c>
      <c r="BS192" s="19">
        <f t="shared" si="213"/>
        <v>2.6801275908328894E-2</v>
      </c>
    </row>
    <row r="193" spans="2:71">
      <c r="B193" s="8">
        <v>65</v>
      </c>
      <c r="C193" s="8">
        <v>120</v>
      </c>
      <c r="D193" s="8">
        <v>70</v>
      </c>
      <c r="E193" s="8">
        <v>60</v>
      </c>
      <c r="F193" s="3">
        <f>Bank2!H54</f>
        <v>1.6582699999999999</v>
      </c>
      <c r="G193" s="3">
        <f>Bank2!I54</f>
        <v>4.6679999999999999E-2</v>
      </c>
      <c r="H193" s="3">
        <f>Bank2!AB54</f>
        <v>0.79902499999999999</v>
      </c>
      <c r="I193" s="3">
        <f>Bank2!AC54</f>
        <v>2.3675000000000002E-2</v>
      </c>
      <c r="J193" s="3">
        <f>Bank2!AV54</f>
        <v>0.58941299999999996</v>
      </c>
      <c r="K193" s="3">
        <f>Bank2!AW54</f>
        <v>1.2331999999999999E-2</v>
      </c>
      <c r="L193" s="3">
        <f>Bank2!BP54</f>
        <v>0.943685</v>
      </c>
      <c r="M193" s="3">
        <f>Bank2!BQ54</f>
        <v>1.7208999999999999E-2</v>
      </c>
      <c r="N193" s="3">
        <f>Bank2!CJ54</f>
        <v>0.20960799999999999</v>
      </c>
      <c r="O193" s="3">
        <f>Bank2!CK54</f>
        <v>6.0066E-3</v>
      </c>
      <c r="P193" s="3">
        <f>Bank2!DD54</f>
        <v>9.9513080000000004E-2</v>
      </c>
      <c r="Q193" s="3">
        <f>Bank2!DE54</f>
        <v>4.5360000000000001E-3</v>
      </c>
      <c r="R193" s="3">
        <f>Bank2!DX54</f>
        <v>0.33347199999999999</v>
      </c>
      <c r="S193" s="3">
        <f>Bank2!DY54</f>
        <v>8.3721999999999998E-3</v>
      </c>
      <c r="T193" s="3">
        <f>Bank2!ER54</f>
        <v>0.39317999999999997</v>
      </c>
      <c r="U193" s="3">
        <f>Bank2!ES54</f>
        <v>9.0398000000000006E-3</v>
      </c>
      <c r="V193" s="15">
        <f>Bank2!FL54</f>
        <v>0.30351800000000001</v>
      </c>
      <c r="W193" s="15">
        <f>Bank2!FM54</f>
        <v>7.5656999999999999E-3</v>
      </c>
      <c r="X193" s="15">
        <f>Bank2!GF54</f>
        <v>0.24656400000000001</v>
      </c>
      <c r="Y193" s="15">
        <f>Bank2!GG54</f>
        <v>8.1699000000000008E-3</v>
      </c>
      <c r="AA193" s="3">
        <f t="shared" si="195"/>
        <v>0.90630778703664994</v>
      </c>
      <c r="AC193" s="23">
        <f t="shared" si="216"/>
        <v>1.7497688354955816</v>
      </c>
      <c r="AD193" s="23">
        <f t="shared" si="217"/>
        <v>0.1431213172592983</v>
      </c>
      <c r="AE193" s="23">
        <f t="shared" si="218"/>
        <v>0.84440327637937973</v>
      </c>
      <c r="AF193" s="23">
        <f t="shared" si="219"/>
        <v>7.4528357876963033E-2</v>
      </c>
      <c r="AG193" s="23">
        <f t="shared" si="220"/>
        <v>0.60351378047819726</v>
      </c>
      <c r="AH193" s="23">
        <f t="shared" si="221"/>
        <v>4.231853387691277E-2</v>
      </c>
      <c r="AI193" s="23">
        <f t="shared" si="222"/>
        <v>0.95943595984026009</v>
      </c>
      <c r="AJ193" s="23">
        <f t="shared" si="223"/>
        <v>4.5655564348464697E-2</v>
      </c>
      <c r="AK193" s="23">
        <f t="shared" si="224"/>
        <v>0.20454664493761412</v>
      </c>
      <c r="AL193" s="23">
        <f t="shared" si="225"/>
        <v>1.4992265063200323E-2</v>
      </c>
      <c r="AM193" s="23">
        <f t="shared" si="226"/>
        <v>9.9325388248905216E-2</v>
      </c>
      <c r="AN193" s="23">
        <f t="shared" si="227"/>
        <v>9.8838284633169966E-3</v>
      </c>
      <c r="AO193" s="23">
        <f t="shared" si="228"/>
        <v>0.32859046516454316</v>
      </c>
      <c r="AP193" s="23">
        <f t="shared" si="229"/>
        <v>1.7309197675402909E-2</v>
      </c>
      <c r="AQ193" s="23">
        <f t="shared" si="230"/>
        <v>0.39977679560140922</v>
      </c>
      <c r="AR193" s="23">
        <f t="shared" si="231"/>
        <v>1.9777470906871954E-2</v>
      </c>
      <c r="AS193" s="23">
        <f t="shared" si="230"/>
        <v>0.20340698910275859</v>
      </c>
      <c r="AT193" s="23">
        <f t="shared" si="231"/>
        <v>2.1559064078951935E-2</v>
      </c>
      <c r="AU193" s="23">
        <f t="shared" si="230"/>
        <v>9.3844621876835774E-2</v>
      </c>
      <c r="AV193" s="23">
        <f t="shared" si="231"/>
        <v>6.0120251439639717E-3</v>
      </c>
      <c r="AX193" s="3">
        <f t="shared" si="193"/>
        <v>70</v>
      </c>
      <c r="AY193" s="3">
        <f t="shared" si="194"/>
        <v>60</v>
      </c>
      <c r="AZ193" s="3">
        <f t="shared" si="196"/>
        <v>0.82024996243790249</v>
      </c>
      <c r="BA193" s="3">
        <f t="shared" si="197"/>
        <v>6.7091865350746779E-2</v>
      </c>
      <c r="BB193" s="3">
        <f t="shared" si="198"/>
        <v>0.72266097363232251</v>
      </c>
      <c r="BC193" s="3">
        <f t="shared" si="199"/>
        <v>6.3783191246626847E-2</v>
      </c>
      <c r="BD193" s="3">
        <f t="shared" si="200"/>
        <v>0.72186318187461684</v>
      </c>
      <c r="BE193" s="3">
        <f t="shared" si="201"/>
        <v>5.0617222845271238E-2</v>
      </c>
      <c r="BF193" s="3">
        <f t="shared" si="202"/>
        <v>0.9898537227895261</v>
      </c>
      <c r="BG193" s="3">
        <f t="shared" si="203"/>
        <v>4.7103019094582171E-2</v>
      </c>
      <c r="BH193" s="3">
        <f t="shared" si="204"/>
        <v>0.73106287265705261</v>
      </c>
      <c r="BI193" s="3">
        <f t="shared" si="205"/>
        <v>5.3583320166811041E-2</v>
      </c>
      <c r="BJ193" s="3">
        <f t="shared" si="206"/>
        <v>0.69418988441282137</v>
      </c>
      <c r="BK193" s="3">
        <f t="shared" si="207"/>
        <v>6.907854939677828E-2</v>
      </c>
      <c r="BL193" s="3">
        <f t="shared" si="208"/>
        <v>0.79532421820512111</v>
      </c>
      <c r="BM193" s="3">
        <f t="shared" si="209"/>
        <v>4.1895385193402128E-2</v>
      </c>
      <c r="BN193" s="3">
        <f t="shared" si="210"/>
        <v>1.0709465449172579</v>
      </c>
      <c r="BO193" s="3">
        <f t="shared" si="211"/>
        <v>5.2981099373346031E-2</v>
      </c>
      <c r="BP193" s="19">
        <f t="shared" si="214"/>
        <v>0.87950396503166528</v>
      </c>
      <c r="BQ193" s="19">
        <f t="shared" si="212"/>
        <v>9.3218440641835459E-2</v>
      </c>
      <c r="BR193" s="19">
        <f t="shared" si="215"/>
        <v>0.41900424652683416</v>
      </c>
      <c r="BS193" s="19">
        <f t="shared" si="213"/>
        <v>2.6842924135312661E-2</v>
      </c>
    </row>
    <row r="194" spans="2:71">
      <c r="B194" s="8">
        <v>65</v>
      </c>
      <c r="C194" s="8">
        <v>150</v>
      </c>
      <c r="D194" s="8">
        <v>70</v>
      </c>
      <c r="E194" s="8">
        <v>30</v>
      </c>
      <c r="F194" s="3">
        <f>Bank2!H55</f>
        <v>1.1971000000000001</v>
      </c>
      <c r="G194" s="3">
        <f>Bank2!I55</f>
        <v>3.3973000000000003E-2</v>
      </c>
      <c r="H194" s="3">
        <f>Bank2!AB55</f>
        <v>0.97098300000000004</v>
      </c>
      <c r="I194" s="3">
        <f>Bank2!AC55</f>
        <v>2.6259000000000001E-2</v>
      </c>
      <c r="J194" s="3">
        <f>Bank2!AV55</f>
        <v>0.58620000000000005</v>
      </c>
      <c r="K194" s="3">
        <f>Bank2!AW55</f>
        <v>1.2744E-2</v>
      </c>
      <c r="L194" s="3">
        <f>Bank2!BP55</f>
        <v>0.75141800000000003</v>
      </c>
      <c r="M194" s="3">
        <f>Bank2!BQ55</f>
        <v>1.3254E-2</v>
      </c>
      <c r="N194" s="3">
        <f>Bank2!CJ55</f>
        <v>0.18721699999999999</v>
      </c>
      <c r="O194" s="3">
        <f>Bank2!CK55</f>
        <v>5.1208E-3</v>
      </c>
      <c r="P194" s="3">
        <f>Bank2!DD55</f>
        <v>0.119936</v>
      </c>
      <c r="Q194" s="3">
        <f>Bank2!DE55</f>
        <v>3.4010999999999998E-3</v>
      </c>
      <c r="R194" s="3">
        <f>Bank2!DX55</f>
        <v>0.40312100000000001</v>
      </c>
      <c r="S194" s="3">
        <f>Bank2!DY55</f>
        <v>9.4219999999999998E-3</v>
      </c>
      <c r="T194" s="3">
        <f>Bank2!ER55</f>
        <v>0.44247900000000001</v>
      </c>
      <c r="U194" s="3">
        <f>Bank2!ES55</f>
        <v>9.9967000000000007E-3</v>
      </c>
      <c r="V194" s="15">
        <f>Bank2!FL55</f>
        <v>0.217617</v>
      </c>
      <c r="W194" s="15">
        <f>Bank2!FM55</f>
        <v>6.0169999999999998E-3</v>
      </c>
      <c r="X194" s="15">
        <f>Bank2!GF55</f>
        <v>0.21631600000000001</v>
      </c>
      <c r="Y194" s="15">
        <f>Bank2!GG55</f>
        <v>6.0993000000000002E-3</v>
      </c>
      <c r="AA194" s="3">
        <f t="shared" si="195"/>
        <v>0.90630778703664994</v>
      </c>
      <c r="AC194" s="23">
        <f t="shared" si="216"/>
        <v>1.2631527272228051</v>
      </c>
      <c r="AD194" s="23">
        <f t="shared" si="217"/>
        <v>0.10341900661112204</v>
      </c>
      <c r="AE194" s="23">
        <f t="shared" si="218"/>
        <v>1.0261271255701379</v>
      </c>
      <c r="AF194" s="23">
        <f t="shared" si="219"/>
        <v>8.9711560854871267E-2</v>
      </c>
      <c r="AG194" s="23">
        <f t="shared" si="220"/>
        <v>0.6002239144985253</v>
      </c>
      <c r="AH194" s="23">
        <f t="shared" si="221"/>
        <v>4.2236856209405628E-2</v>
      </c>
      <c r="AI194" s="23">
        <f t="shared" si="222"/>
        <v>0.76395984896575497</v>
      </c>
      <c r="AJ194" s="23">
        <f t="shared" si="223"/>
        <v>3.6181253378158092E-2</v>
      </c>
      <c r="AK194" s="23">
        <f t="shared" si="224"/>
        <v>0.18269631514677542</v>
      </c>
      <c r="AL194" s="23">
        <f t="shared" si="225"/>
        <v>1.3299398153045927E-2</v>
      </c>
      <c r="AM194" s="23">
        <f t="shared" si="226"/>
        <v>0.1197097885526274</v>
      </c>
      <c r="AN194" s="23">
        <f t="shared" si="227"/>
        <v>1.1119872478790201E-2</v>
      </c>
      <c r="AO194" s="23">
        <f t="shared" si="228"/>
        <v>0.39721990724137501</v>
      </c>
      <c r="AP194" s="23">
        <f t="shared" si="229"/>
        <v>2.0605108117379273E-2</v>
      </c>
      <c r="AQ194" s="23">
        <f t="shared" si="230"/>
        <v>0.44990293692689343</v>
      </c>
      <c r="AR194" s="23">
        <f t="shared" si="231"/>
        <v>2.2174413989200736E-2</v>
      </c>
      <c r="AS194" s="23">
        <f t="shared" si="230"/>
        <v>0.14583918827738393</v>
      </c>
      <c r="AT194" s="23">
        <f t="shared" si="231"/>
        <v>1.5555641611531829E-2</v>
      </c>
      <c r="AU194" s="23">
        <f t="shared" si="230"/>
        <v>8.233194313001739E-2</v>
      </c>
      <c r="AV194" s="23">
        <f t="shared" si="231"/>
        <v>5.0761136804093566E-3</v>
      </c>
      <c r="AX194" s="3">
        <f t="shared" si="193"/>
        <v>70</v>
      </c>
      <c r="AY194" s="3">
        <f t="shared" si="194"/>
        <v>30</v>
      </c>
      <c r="AZ194" s="3">
        <f t="shared" si="196"/>
        <v>0.59213591877945881</v>
      </c>
      <c r="BA194" s="3">
        <f t="shared" si="197"/>
        <v>4.8480367559016475E-2</v>
      </c>
      <c r="BB194" s="3">
        <f t="shared" si="198"/>
        <v>0.87818468778878456</v>
      </c>
      <c r="BC194" s="3">
        <f t="shared" si="199"/>
        <v>7.6777347657197931E-2</v>
      </c>
      <c r="BD194" s="3">
        <f t="shared" si="200"/>
        <v>0.71792817127362385</v>
      </c>
      <c r="BE194" s="3">
        <f t="shared" si="201"/>
        <v>5.0519528139927335E-2</v>
      </c>
      <c r="BF194" s="3">
        <f t="shared" si="202"/>
        <v>0.78818027696854354</v>
      </c>
      <c r="BG194" s="3">
        <f t="shared" si="203"/>
        <v>3.7328336492123693E-2</v>
      </c>
      <c r="BH194" s="3">
        <f t="shared" si="204"/>
        <v>0.65296838780120714</v>
      </c>
      <c r="BI194" s="3">
        <f t="shared" si="205"/>
        <v>4.753290488504975E-2</v>
      </c>
      <c r="BJ194" s="3">
        <f t="shared" si="206"/>
        <v>0.83665743213792731</v>
      </c>
      <c r="BK194" s="3">
        <f t="shared" si="207"/>
        <v>7.7717320081271038E-2</v>
      </c>
      <c r="BL194" s="3">
        <f t="shared" si="208"/>
        <v>0.96143572523950038</v>
      </c>
      <c r="BM194" s="3">
        <f t="shared" si="209"/>
        <v>4.9872845507797775E-2</v>
      </c>
      <c r="BN194" s="3">
        <f t="shared" si="210"/>
        <v>1.205227519834283</v>
      </c>
      <c r="BO194" s="3">
        <f t="shared" si="211"/>
        <v>5.9402177186333241E-2</v>
      </c>
      <c r="BP194" s="19">
        <f t="shared" si="214"/>
        <v>0.63058867796406115</v>
      </c>
      <c r="BQ194" s="19">
        <f t="shared" si="212"/>
        <v>6.7260464039621645E-2</v>
      </c>
      <c r="BR194" s="19">
        <f t="shared" si="215"/>
        <v>0.36760160685135973</v>
      </c>
      <c r="BS194" s="19">
        <f t="shared" si="213"/>
        <v>2.2664199028218111E-2</v>
      </c>
    </row>
    <row r="195" spans="2:71">
      <c r="B195" s="8">
        <v>65</v>
      </c>
      <c r="C195" s="8">
        <v>180</v>
      </c>
      <c r="D195" s="8">
        <v>70</v>
      </c>
      <c r="E195" s="8">
        <v>0</v>
      </c>
      <c r="F195" s="3">
        <f>Bank2!H56</f>
        <v>1.6166100000000001</v>
      </c>
      <c r="G195" s="3">
        <f>Bank2!I56</f>
        <v>4.6247000000000003E-2</v>
      </c>
      <c r="H195" s="3">
        <f>Bank2!AB56</f>
        <v>1.9958899999999999</v>
      </c>
      <c r="I195" s="3">
        <f>Bank2!AC56</f>
        <v>5.2365000000000002E-2</v>
      </c>
      <c r="J195" s="3">
        <f>Bank2!AV56</f>
        <v>0.63334699999999999</v>
      </c>
      <c r="K195" s="3">
        <f>Bank2!AW56</f>
        <v>1.5141E-2</v>
      </c>
      <c r="L195" s="3">
        <f>Bank2!BP56</f>
        <v>0.66540200000000005</v>
      </c>
      <c r="M195" s="3">
        <f>Bank2!BQ56</f>
        <v>1.3335E-2</v>
      </c>
      <c r="N195" s="3">
        <f>Bank2!CJ56</f>
        <v>0.26083600000000001</v>
      </c>
      <c r="O195" s="3">
        <f>Bank2!CK56</f>
        <v>7.0439999999999999E-3</v>
      </c>
      <c r="P195" s="3">
        <f>Bank2!DD56</f>
        <v>0.268154</v>
      </c>
      <c r="Q195" s="3">
        <f>Bank2!DE56</f>
        <v>6.0565999999999997E-3</v>
      </c>
      <c r="R195" s="3">
        <f>Bank2!DX56</f>
        <v>0.35060799999999998</v>
      </c>
      <c r="S195" s="3">
        <f>Bank2!DY56</f>
        <v>7.5913999999999999E-3</v>
      </c>
      <c r="T195" s="3">
        <f>Bank2!ER56</f>
        <v>0.22759599999999999</v>
      </c>
      <c r="U195" s="3">
        <f>Bank2!ES56</f>
        <v>6.7806000000000003E-3</v>
      </c>
      <c r="V195" s="15">
        <f>Bank2!FL56</f>
        <v>0.226912</v>
      </c>
      <c r="W195" s="15">
        <f>Bank2!FM56</f>
        <v>7.5255000000000001E-3</v>
      </c>
      <c r="X195" s="15">
        <f>Bank2!GF56</f>
        <v>0.32843299999999997</v>
      </c>
      <c r="Y195" s="15">
        <f>Bank2!GG56</f>
        <v>7.7719E-3</v>
      </c>
      <c r="AA195" s="3">
        <f t="shared" si="195"/>
        <v>0.90630778703664994</v>
      </c>
      <c r="AC195" s="23">
        <f t="shared" si="216"/>
        <v>1.7058101498251266</v>
      </c>
      <c r="AD195" s="23">
        <f t="shared" si="217"/>
        <v>0.1397962877439248</v>
      </c>
      <c r="AE195" s="23">
        <f t="shared" si="218"/>
        <v>2.1092407062267644</v>
      </c>
      <c r="AF195" s="23">
        <f t="shared" si="219"/>
        <v>0.18388569703135849</v>
      </c>
      <c r="AG195" s="23">
        <f t="shared" si="220"/>
        <v>0.64849883243926554</v>
      </c>
      <c r="AH195" s="23">
        <f t="shared" si="221"/>
        <v>4.6087282505721666E-2</v>
      </c>
      <c r="AI195" s="23">
        <f t="shared" si="222"/>
        <v>0.67650816379366918</v>
      </c>
      <c r="AJ195" s="23">
        <f t="shared" si="223"/>
        <v>3.267950499210974E-2</v>
      </c>
      <c r="AK195" s="23">
        <f t="shared" si="224"/>
        <v>0.25453765447381549</v>
      </c>
      <c r="AL195" s="23">
        <f t="shared" si="225"/>
        <v>1.8496114475910631E-2</v>
      </c>
      <c r="AM195" s="23">
        <f t="shared" si="226"/>
        <v>0.26764823438785063</v>
      </c>
      <c r="AN195" s="23">
        <f t="shared" si="227"/>
        <v>2.4434662579209013E-2</v>
      </c>
      <c r="AO195" s="23">
        <f t="shared" si="228"/>
        <v>0.34547561957348788</v>
      </c>
      <c r="AP195" s="23">
        <f t="shared" si="229"/>
        <v>1.7661113979127167E-2</v>
      </c>
      <c r="AQ195" s="23">
        <f t="shared" si="230"/>
        <v>0.23141461816902778</v>
      </c>
      <c r="AR195" s="23">
        <f t="shared" si="231"/>
        <v>1.2259248041592221E-2</v>
      </c>
      <c r="AS195" s="23">
        <f t="shared" si="230"/>
        <v>0.15206836731688123</v>
      </c>
      <c r="AT195" s="23">
        <f t="shared" si="231"/>
        <v>1.6457424479203907E-2</v>
      </c>
      <c r="AU195" s="23">
        <f t="shared" si="230"/>
        <v>0.12500474804462453</v>
      </c>
      <c r="AV195" s="23">
        <f t="shared" si="231"/>
        <v>7.4649735298885295E-3</v>
      </c>
      <c r="AX195" s="3">
        <f t="shared" si="193"/>
        <v>70</v>
      </c>
      <c r="AY195" s="3">
        <f t="shared" si="194"/>
        <v>0</v>
      </c>
      <c r="AZ195" s="3">
        <f t="shared" si="196"/>
        <v>0.79964317739375235</v>
      </c>
      <c r="BA195" s="3">
        <f t="shared" si="197"/>
        <v>6.5533170693622217E-2</v>
      </c>
      <c r="BB195" s="3">
        <f t="shared" si="198"/>
        <v>1.8051397774325164</v>
      </c>
      <c r="BC195" s="3">
        <f t="shared" si="199"/>
        <v>0.15737387640598796</v>
      </c>
      <c r="BD195" s="3">
        <f t="shared" si="200"/>
        <v>0.77566982854253796</v>
      </c>
      <c r="BE195" s="3">
        <f t="shared" si="201"/>
        <v>5.5125025259860627E-2</v>
      </c>
      <c r="BF195" s="3">
        <f t="shared" si="202"/>
        <v>0.69795604131844435</v>
      </c>
      <c r="BG195" s="3">
        <f t="shared" si="203"/>
        <v>3.3715569385938435E-2</v>
      </c>
      <c r="BH195" s="3">
        <f t="shared" si="204"/>
        <v>0.9097339579232423</v>
      </c>
      <c r="BI195" s="3">
        <f t="shared" si="205"/>
        <v>6.6106303458934867E-2</v>
      </c>
      <c r="BJ195" s="3">
        <f t="shared" si="206"/>
        <v>1.8706062988386623</v>
      </c>
      <c r="BK195" s="3">
        <f t="shared" si="207"/>
        <v>0.1707750242971173</v>
      </c>
      <c r="BL195" s="3">
        <f t="shared" si="208"/>
        <v>0.83619324409983786</v>
      </c>
      <c r="BM195" s="3">
        <f t="shared" si="209"/>
        <v>4.2747167545008027E-2</v>
      </c>
      <c r="BN195" s="3">
        <f t="shared" si="210"/>
        <v>0.61992764086929208</v>
      </c>
      <c r="BO195" s="3">
        <f t="shared" si="211"/>
        <v>3.2840823874422415E-2</v>
      </c>
      <c r="BP195" s="19">
        <f t="shared" si="214"/>
        <v>0.65752279506739375</v>
      </c>
      <c r="BQ195" s="19">
        <f t="shared" si="212"/>
        <v>7.1159649663546029E-2</v>
      </c>
      <c r="BR195" s="19">
        <f t="shared" si="215"/>
        <v>0.55813022866090634</v>
      </c>
      <c r="BS195" s="19">
        <f t="shared" si="213"/>
        <v>3.3330153041042532E-2</v>
      </c>
    </row>
    <row r="196" spans="2:71">
      <c r="B196" s="8">
        <v>65</v>
      </c>
      <c r="C196" s="8">
        <v>210</v>
      </c>
      <c r="D196" s="8">
        <v>70</v>
      </c>
      <c r="E196" s="8">
        <v>330</v>
      </c>
      <c r="F196" s="3">
        <f>Bank2!H57</f>
        <v>1.4187099999999999</v>
      </c>
      <c r="G196" s="3">
        <f>Bank2!I57</f>
        <v>3.9764000000000001E-2</v>
      </c>
      <c r="H196" s="3">
        <f>Bank2!AB57</f>
        <v>0.62086399999999997</v>
      </c>
      <c r="I196" s="3">
        <f>Bank2!AC57</f>
        <v>1.6288E-2</v>
      </c>
      <c r="J196" s="3">
        <f>Bank2!AV57</f>
        <v>0.72072400000000003</v>
      </c>
      <c r="K196" s="3">
        <f>Bank2!AW57</f>
        <v>1.6348999999999999E-2</v>
      </c>
      <c r="L196" s="3">
        <f>Bank2!BP57</f>
        <v>0.93054199999999998</v>
      </c>
      <c r="M196" s="3">
        <f>Bank2!BQ57</f>
        <v>1.9380000000000001E-2</v>
      </c>
      <c r="N196" s="3">
        <f>Bank2!CJ57</f>
        <v>0.202928</v>
      </c>
      <c r="O196" s="3">
        <f>Bank2!CK57</f>
        <v>5.6061000000000001E-3</v>
      </c>
      <c r="P196" s="3">
        <f>Bank2!DD57</f>
        <v>7.0494879999999996E-2</v>
      </c>
      <c r="Q196" s="3">
        <f>Bank2!DE57</f>
        <v>3.4513E-3</v>
      </c>
      <c r="R196" s="3">
        <f>Bank2!DX57</f>
        <v>0.30372199999999999</v>
      </c>
      <c r="S196" s="3">
        <f>Bank2!DY57</f>
        <v>7.2345999999999999E-3</v>
      </c>
      <c r="T196" s="3">
        <f>Bank2!ER57</f>
        <v>0.443411</v>
      </c>
      <c r="U196" s="3">
        <f>Bank2!ES57</f>
        <v>8.5445999999999994E-3</v>
      </c>
      <c r="V196" s="15">
        <f>Bank2!FL57</f>
        <v>0.212945</v>
      </c>
      <c r="W196" s="15">
        <f>Bank2!FM57</f>
        <v>7.3540000000000003E-3</v>
      </c>
      <c r="X196" s="15">
        <f>Bank2!GF57</f>
        <v>0.24526100000000001</v>
      </c>
      <c r="Y196" s="15">
        <f>Bank2!GG57</f>
        <v>6.1010999999999999E-3</v>
      </c>
      <c r="AA196" s="3">
        <f t="shared" si="195"/>
        <v>0.90630778703664994</v>
      </c>
      <c r="AC196" s="23">
        <f t="shared" si="216"/>
        <v>1.4969905652311968</v>
      </c>
      <c r="AD196" s="23">
        <f t="shared" si="217"/>
        <v>0.1223829694010075</v>
      </c>
      <c r="AE196" s="23">
        <f t="shared" si="218"/>
        <v>0.65612414603548974</v>
      </c>
      <c r="AF196" s="23">
        <f t="shared" si="219"/>
        <v>5.7201157613043452E-2</v>
      </c>
      <c r="AG196" s="23">
        <f t="shared" si="220"/>
        <v>0.73796618995741248</v>
      </c>
      <c r="AH196" s="23">
        <f t="shared" si="221"/>
        <v>5.214903325104283E-2</v>
      </c>
      <c r="AI196" s="23">
        <f t="shared" si="222"/>
        <v>0.94607359123189971</v>
      </c>
      <c r="AJ196" s="23">
        <f t="shared" si="223"/>
        <v>4.6014669181146016E-2</v>
      </c>
      <c r="AK196" s="23">
        <f t="shared" si="224"/>
        <v>0.19802794532603793</v>
      </c>
      <c r="AL196" s="23">
        <f t="shared" si="225"/>
        <v>1.4435928889849112E-2</v>
      </c>
      <c r="AM196" s="23">
        <f t="shared" si="226"/>
        <v>7.036191951409787E-2</v>
      </c>
      <c r="AN196" s="23">
        <f t="shared" si="227"/>
        <v>7.1136374310589272E-3</v>
      </c>
      <c r="AO196" s="23">
        <f t="shared" si="228"/>
        <v>0.29927596098234743</v>
      </c>
      <c r="AP196" s="23">
        <f t="shared" si="229"/>
        <v>1.558518944941199E-2</v>
      </c>
      <c r="AQ196" s="23">
        <f t="shared" si="230"/>
        <v>0.45085057407400297</v>
      </c>
      <c r="AR196" s="23">
        <f t="shared" si="231"/>
        <v>2.1575626029838146E-2</v>
      </c>
      <c r="AS196" s="23">
        <f t="shared" si="230"/>
        <v>0.14270817972735364</v>
      </c>
      <c r="AT196" s="23">
        <f t="shared" si="231"/>
        <v>1.5505454721611259E-2</v>
      </c>
      <c r="AU196" s="23">
        <f t="shared" si="230"/>
        <v>9.3348687586730497E-2</v>
      </c>
      <c r="AV196" s="23">
        <f t="shared" si="231"/>
        <v>5.6203585552382362E-3</v>
      </c>
      <c r="AX196" s="3">
        <f t="shared" si="193"/>
        <v>70</v>
      </c>
      <c r="AY196" s="3">
        <f t="shared" si="194"/>
        <v>330</v>
      </c>
      <c r="AZ196" s="3">
        <f t="shared" si="196"/>
        <v>0.70175352880428199</v>
      </c>
      <c r="BA196" s="3">
        <f t="shared" si="197"/>
        <v>5.7370221721764598E-2</v>
      </c>
      <c r="BB196" s="3">
        <f t="shared" si="198"/>
        <v>0.56152708955697039</v>
      </c>
      <c r="BC196" s="3">
        <f t="shared" si="199"/>
        <v>4.8954149527678653E-2</v>
      </c>
      <c r="BD196" s="3">
        <f t="shared" si="200"/>
        <v>0.88268178661380303</v>
      </c>
      <c r="BE196" s="3">
        <f t="shared" si="201"/>
        <v>6.2375488832177424E-2</v>
      </c>
      <c r="BF196" s="3">
        <f t="shared" si="202"/>
        <v>0.97606771635875444</v>
      </c>
      <c r="BG196" s="3">
        <f t="shared" si="203"/>
        <v>4.7473508913997001E-2</v>
      </c>
      <c r="BH196" s="3">
        <f t="shared" si="204"/>
        <v>0.70776462073275048</v>
      </c>
      <c r="BI196" s="3">
        <f t="shared" si="205"/>
        <v>5.1594938880101519E-2</v>
      </c>
      <c r="BJ196" s="3">
        <f t="shared" si="206"/>
        <v>0.49176281749992773</v>
      </c>
      <c r="BK196" s="3">
        <f t="shared" si="207"/>
        <v>4.9717551907741436E-2</v>
      </c>
      <c r="BL196" s="3">
        <f t="shared" si="208"/>
        <v>0.72437104824901577</v>
      </c>
      <c r="BM196" s="3">
        <f t="shared" si="209"/>
        <v>3.7722575450341508E-2</v>
      </c>
      <c r="BN196" s="3">
        <f t="shared" si="210"/>
        <v>1.207766108215846</v>
      </c>
      <c r="BO196" s="3">
        <f t="shared" si="211"/>
        <v>5.7798107357185907E-2</v>
      </c>
      <c r="BP196" s="19">
        <f t="shared" si="214"/>
        <v>0.61705062577398351</v>
      </c>
      <c r="BQ196" s="19">
        <f t="shared" si="212"/>
        <v>6.704346280051747E-2</v>
      </c>
      <c r="BR196" s="19">
        <f t="shared" si="215"/>
        <v>0.41678996328506135</v>
      </c>
      <c r="BS196" s="19">
        <f t="shared" si="213"/>
        <v>2.5094182858330965E-2</v>
      </c>
    </row>
    <row r="197" spans="2:71">
      <c r="B197" s="8">
        <v>65</v>
      </c>
      <c r="C197" s="8">
        <v>240</v>
      </c>
      <c r="D197" s="8">
        <v>70</v>
      </c>
      <c r="E197" s="8">
        <v>300</v>
      </c>
      <c r="F197" s="3">
        <f>Bank2!H58</f>
        <v>1.78424</v>
      </c>
      <c r="G197" s="3">
        <f>Bank2!I58</f>
        <v>4.8514000000000002E-2</v>
      </c>
      <c r="H197" s="3">
        <f>Bank2!AB58</f>
        <v>0.80390499999999998</v>
      </c>
      <c r="I197" s="3">
        <f>Bank2!AC58</f>
        <v>2.2454000000000002E-2</v>
      </c>
      <c r="J197" s="3">
        <f>Bank2!AV58</f>
        <v>0.88039400000000001</v>
      </c>
      <c r="K197" s="3">
        <f>Bank2!AW58</f>
        <v>2.0903000000000001E-2</v>
      </c>
      <c r="L197" s="3">
        <f>Bank2!BP58</f>
        <v>0.85538899999999995</v>
      </c>
      <c r="M197" s="3">
        <f>Bank2!BQ58</f>
        <v>1.5172E-2</v>
      </c>
      <c r="N197" s="3">
        <f>Bank2!CJ58</f>
        <v>0.27404299999999998</v>
      </c>
      <c r="O197" s="3">
        <f>Bank2!CK58</f>
        <v>8.116E-3</v>
      </c>
      <c r="P197" s="3">
        <f>Bank2!DD58</f>
        <v>0.107531</v>
      </c>
      <c r="Q197" s="3">
        <f>Bank2!DE58</f>
        <v>4.4226999999999999E-3</v>
      </c>
      <c r="R197" s="3">
        <f>Bank2!DX58</f>
        <v>0.32291199999999998</v>
      </c>
      <c r="S197" s="3">
        <f>Bank2!DY58</f>
        <v>7.6258999999999997E-3</v>
      </c>
      <c r="T197" s="3">
        <f>Bank2!ER58</f>
        <v>0.253471</v>
      </c>
      <c r="U197" s="3">
        <f>Bank2!ES58</f>
        <v>7.3685E-3</v>
      </c>
      <c r="V197" s="15">
        <f>Bank2!FL58</f>
        <v>0.215837</v>
      </c>
      <c r="W197" s="15">
        <f>Bank2!FM58</f>
        <v>4.6198000000000003E-3</v>
      </c>
      <c r="X197" s="15">
        <f>Bank2!GF58</f>
        <v>0.31085099999999999</v>
      </c>
      <c r="Y197" s="15">
        <f>Bank2!GG58</f>
        <v>9.1572000000000008E-3</v>
      </c>
      <c r="AA197" s="3">
        <f t="shared" si="195"/>
        <v>0.90630778703664994</v>
      </c>
      <c r="AC197" s="23">
        <f t="shared" si="216"/>
        <v>1.8826895180185597</v>
      </c>
      <c r="AD197" s="23">
        <f t="shared" si="217"/>
        <v>0.15338115296742866</v>
      </c>
      <c r="AE197" s="23">
        <f t="shared" si="218"/>
        <v>0.84956042163607548</v>
      </c>
      <c r="AF197" s="23">
        <f t="shared" si="219"/>
        <v>7.4511464787659423E-2</v>
      </c>
      <c r="AG197" s="23">
        <f t="shared" si="220"/>
        <v>0.90145604397989543</v>
      </c>
      <c r="AH197" s="23">
        <f t="shared" si="221"/>
        <v>6.4014911469838218E-2</v>
      </c>
      <c r="AI197" s="23">
        <f t="shared" si="222"/>
        <v>0.86966621939715072</v>
      </c>
      <c r="AJ197" s="23">
        <f t="shared" si="223"/>
        <v>4.1219440950257161E-2</v>
      </c>
      <c r="AK197" s="23">
        <f t="shared" si="224"/>
        <v>0.26742574815197223</v>
      </c>
      <c r="AL197" s="23">
        <f t="shared" si="225"/>
        <v>1.9702725408910399E-2</v>
      </c>
      <c r="AM197" s="23">
        <f t="shared" si="226"/>
        <v>0.10732818563944585</v>
      </c>
      <c r="AN197" s="23">
        <f t="shared" si="227"/>
        <v>1.0469908675022174E-2</v>
      </c>
      <c r="AO197" s="23">
        <f t="shared" si="228"/>
        <v>0.31818504788172008</v>
      </c>
      <c r="AP197" s="23">
        <f t="shared" si="229"/>
        <v>1.654034809325006E-2</v>
      </c>
      <c r="AQ197" s="23">
        <f t="shared" si="230"/>
        <v>0.25772375033797451</v>
      </c>
      <c r="AR197" s="23">
        <f t="shared" si="231"/>
        <v>1.354922632922418E-2</v>
      </c>
      <c r="AS197" s="23">
        <f t="shared" si="230"/>
        <v>0.14464629546508642</v>
      </c>
      <c r="AT197" s="23">
        <f t="shared" si="231"/>
        <v>1.52192593313971E-2</v>
      </c>
      <c r="AU197" s="23">
        <f t="shared" si="230"/>
        <v>0.11831287030968136</v>
      </c>
      <c r="AV197" s="23">
        <f t="shared" si="231"/>
        <v>7.3639851110198877E-3</v>
      </c>
      <c r="AX197" s="3">
        <f t="shared" si="193"/>
        <v>70</v>
      </c>
      <c r="AY197" s="3">
        <f t="shared" si="194"/>
        <v>300</v>
      </c>
      <c r="AZ197" s="3">
        <f t="shared" si="196"/>
        <v>0.88256001313429255</v>
      </c>
      <c r="BA197" s="3">
        <f t="shared" si="197"/>
        <v>7.190143201092189E-2</v>
      </c>
      <c r="BB197" s="3">
        <f t="shared" si="198"/>
        <v>0.72707458465991959</v>
      </c>
      <c r="BC197" s="3">
        <f t="shared" si="199"/>
        <v>6.3768733727683824E-2</v>
      </c>
      <c r="BD197" s="3">
        <f t="shared" si="200"/>
        <v>1.0782320955651157</v>
      </c>
      <c r="BE197" s="3">
        <f t="shared" si="201"/>
        <v>7.6568272632357423E-2</v>
      </c>
      <c r="BF197" s="3">
        <f t="shared" si="202"/>
        <v>0.89723794071454976</v>
      </c>
      <c r="BG197" s="3">
        <f t="shared" si="203"/>
        <v>4.2526253740487518E-2</v>
      </c>
      <c r="BH197" s="3">
        <f t="shared" si="204"/>
        <v>0.9557968341454367</v>
      </c>
      <c r="BI197" s="3">
        <f t="shared" si="205"/>
        <v>7.0418808585221607E-2</v>
      </c>
      <c r="BJ197" s="3">
        <f t="shared" si="206"/>
        <v>0.75012181776300246</v>
      </c>
      <c r="BK197" s="3">
        <f t="shared" si="207"/>
        <v>7.3174692000326003E-2</v>
      </c>
      <c r="BL197" s="3">
        <f t="shared" si="208"/>
        <v>0.77013882409633216</v>
      </c>
      <c r="BM197" s="3">
        <f t="shared" si="209"/>
        <v>4.0034452641580079E-2</v>
      </c>
      <c r="BN197" s="3">
        <f t="shared" si="210"/>
        <v>0.69040615414497775</v>
      </c>
      <c r="BO197" s="3">
        <f t="shared" si="211"/>
        <v>3.6296496653227532E-2</v>
      </c>
      <c r="BP197" s="19">
        <f t="shared" si="214"/>
        <v>0.62543077280602644</v>
      </c>
      <c r="BQ197" s="19">
        <f t="shared" si="212"/>
        <v>6.5805993126651072E-2</v>
      </c>
      <c r="BR197" s="19">
        <f t="shared" si="215"/>
        <v>0.52825184956892701</v>
      </c>
      <c r="BS197" s="19">
        <f t="shared" si="213"/>
        <v>3.2879252653681752E-2</v>
      </c>
    </row>
    <row r="198" spans="2:71">
      <c r="B198" s="8">
        <v>65</v>
      </c>
      <c r="C198" s="8">
        <v>270</v>
      </c>
      <c r="D198" s="8">
        <v>70</v>
      </c>
      <c r="E198" s="8">
        <v>270</v>
      </c>
      <c r="F198" s="3">
        <f>Bank2!H59</f>
        <v>1.7289600000000001</v>
      </c>
      <c r="G198" s="3">
        <f>Bank2!I59</f>
        <v>5.0867000000000002E-2</v>
      </c>
      <c r="H198" s="3">
        <f>Bank2!AB59</f>
        <v>0.72323000000000004</v>
      </c>
      <c r="I198" s="3">
        <f>Bank2!AC59</f>
        <v>1.9345999999999999E-2</v>
      </c>
      <c r="J198" s="3">
        <f>Bank2!AV59</f>
        <v>0.57462599999999997</v>
      </c>
      <c r="K198" s="3">
        <f>Bank2!AW59</f>
        <v>1.3115E-2</v>
      </c>
      <c r="L198" s="3">
        <f>Bank2!BP59</f>
        <v>0.86224299999999998</v>
      </c>
      <c r="M198" s="3">
        <f>Bank2!BQ59</f>
        <v>1.8421E-2</v>
      </c>
      <c r="N198" s="3">
        <f>Bank2!CJ59</f>
        <v>0.25463799999999998</v>
      </c>
      <c r="O198" s="3">
        <f>Bank2!CK59</f>
        <v>7.6854000000000002E-3</v>
      </c>
      <c r="P198" s="3">
        <f>Bank2!DD59</f>
        <v>8.9024729999999996E-2</v>
      </c>
      <c r="Q198" s="3">
        <f>Bank2!DE59</f>
        <v>3.3492999999999999E-3</v>
      </c>
      <c r="R198" s="3">
        <f>Bank2!DX59</f>
        <v>0.43190600000000001</v>
      </c>
      <c r="S198" s="3">
        <f>Bank2!DY59</f>
        <v>9.1102000000000006E-3</v>
      </c>
      <c r="T198" s="3">
        <f>Bank2!ER59</f>
        <v>0.25086900000000001</v>
      </c>
      <c r="U198" s="3">
        <f>Bank2!ES59</f>
        <v>7.7621000000000001E-3</v>
      </c>
      <c r="V198" s="15">
        <f>Bank2!FL59</f>
        <v>0.25959500000000002</v>
      </c>
      <c r="W198" s="15">
        <f>Bank2!FM59</f>
        <v>7.6103999999999998E-3</v>
      </c>
      <c r="X198" s="15">
        <f>Bank2!GF59</f>
        <v>0.24008399999999999</v>
      </c>
      <c r="Y198" s="15">
        <f>Bank2!GG59</f>
        <v>6.9465999999999998E-3</v>
      </c>
      <c r="AA198" s="3">
        <f t="shared" si="195"/>
        <v>0.90630778703664994</v>
      </c>
      <c r="AC198" s="23">
        <f t="shared" si="216"/>
        <v>1.8243593177338078</v>
      </c>
      <c r="AD198" s="23">
        <f t="shared" si="217"/>
        <v>0.15003604960491002</v>
      </c>
      <c r="AE198" s="23">
        <f t="shared" si="218"/>
        <v>0.76430372213117093</v>
      </c>
      <c r="AF198" s="23">
        <f t="shared" si="219"/>
        <v>6.6751806022259622E-2</v>
      </c>
      <c r="AG198" s="23">
        <f t="shared" si="220"/>
        <v>0.58837302472301178</v>
      </c>
      <c r="AH198" s="23">
        <f t="shared" si="221"/>
        <v>4.1604302352109268E-2</v>
      </c>
      <c r="AI198" s="23">
        <f t="shared" si="222"/>
        <v>0.87663461888293803</v>
      </c>
      <c r="AJ198" s="23">
        <f t="shared" si="223"/>
        <v>4.284120054868152E-2</v>
      </c>
      <c r="AK198" s="23">
        <f t="shared" si="224"/>
        <v>0.24848931612163744</v>
      </c>
      <c r="AL198" s="23">
        <f t="shared" si="225"/>
        <v>1.8364549554698264E-2</v>
      </c>
      <c r="AM198" s="23">
        <f t="shared" si="226"/>
        <v>8.8856820339637349E-2</v>
      </c>
      <c r="AN198" s="23">
        <f t="shared" si="227"/>
        <v>8.5412940171228184E-3</v>
      </c>
      <c r="AO198" s="23">
        <f t="shared" si="228"/>
        <v>0.42558353759043394</v>
      </c>
      <c r="AP198" s="23">
        <f t="shared" si="229"/>
        <v>2.1656618910588357E-2</v>
      </c>
      <c r="AQ198" s="23">
        <f t="shared" si="230"/>
        <v>0.25507809383928465</v>
      </c>
      <c r="AR198" s="23">
        <f t="shared" si="231"/>
        <v>1.3679737780278979E-2</v>
      </c>
      <c r="AS198" s="23">
        <f t="shared" si="230"/>
        <v>0.17397135371256603</v>
      </c>
      <c r="AT198" s="23">
        <f t="shared" si="231"/>
        <v>1.8633581866670884E-2</v>
      </c>
      <c r="AU198" s="23">
        <f t="shared" si="230"/>
        <v>9.1378271761807225E-2</v>
      </c>
      <c r="AV198" s="23">
        <f t="shared" si="231"/>
        <v>5.6650076604255039E-3</v>
      </c>
      <c r="AX198" s="3">
        <f t="shared" si="193"/>
        <v>70</v>
      </c>
      <c r="AY198" s="3">
        <f t="shared" si="194"/>
        <v>270</v>
      </c>
      <c r="AZ198" s="3">
        <f t="shared" si="196"/>
        <v>0.85521620427109946</v>
      </c>
      <c r="BA198" s="3">
        <f t="shared" si="197"/>
        <v>7.0333327212278765E-2</v>
      </c>
      <c r="BB198" s="3">
        <f t="shared" si="198"/>
        <v>0.65410981628873277</v>
      </c>
      <c r="BC198" s="3">
        <f t="shared" si="199"/>
        <v>5.7127827995410253E-2</v>
      </c>
      <c r="BD198" s="3">
        <f t="shared" si="200"/>
        <v>0.70375331515912187</v>
      </c>
      <c r="BE198" s="3">
        <f t="shared" si="201"/>
        <v>4.9762930105375067E-2</v>
      </c>
      <c r="BF198" s="3">
        <f t="shared" si="202"/>
        <v>0.90442726492336889</v>
      </c>
      <c r="BG198" s="3">
        <f t="shared" si="203"/>
        <v>4.4199429276077479E-2</v>
      </c>
      <c r="BH198" s="3">
        <f t="shared" si="204"/>
        <v>0.88811680741024457</v>
      </c>
      <c r="BI198" s="3">
        <f t="shared" si="205"/>
        <v>6.5636081963628759E-2</v>
      </c>
      <c r="BJ198" s="3">
        <f t="shared" si="206"/>
        <v>0.62102456308841636</v>
      </c>
      <c r="BK198" s="3">
        <f t="shared" si="207"/>
        <v>5.969551200367712E-2</v>
      </c>
      <c r="BL198" s="3">
        <f t="shared" si="208"/>
        <v>1.0300873890104749</v>
      </c>
      <c r="BM198" s="3">
        <f t="shared" si="209"/>
        <v>5.2417934572157827E-2</v>
      </c>
      <c r="BN198" s="3">
        <f t="shared" si="210"/>
        <v>0.68331880761190189</v>
      </c>
      <c r="BO198" s="3">
        <f t="shared" si="211"/>
        <v>3.664611871513087E-2</v>
      </c>
      <c r="BP198" s="19">
        <f t="shared" si="214"/>
        <v>0.7522283087078695</v>
      </c>
      <c r="BQ198" s="19">
        <f t="shared" si="212"/>
        <v>8.0569056190099839E-2</v>
      </c>
      <c r="BR198" s="19">
        <f t="shared" si="215"/>
        <v>0.40799230837895406</v>
      </c>
      <c r="BS198" s="19">
        <f t="shared" si="213"/>
        <v>2.5293535408353933E-2</v>
      </c>
    </row>
    <row r="199" spans="2:71">
      <c r="B199" s="8">
        <v>65</v>
      </c>
      <c r="C199" s="8">
        <v>300</v>
      </c>
      <c r="D199" s="8">
        <v>70</v>
      </c>
      <c r="E199" s="8">
        <v>240</v>
      </c>
      <c r="F199" s="3">
        <f>Bank2!H60</f>
        <v>2.2983500000000001</v>
      </c>
      <c r="G199" s="3">
        <f>Bank2!I60</f>
        <v>5.9000999999999998E-2</v>
      </c>
      <c r="H199" s="3">
        <f>Bank2!AB60</f>
        <v>0.63264200000000004</v>
      </c>
      <c r="I199" s="3">
        <f>Bank2!AC60</f>
        <v>1.7756000000000001E-2</v>
      </c>
      <c r="J199" s="3">
        <f>Bank2!AV60</f>
        <v>0.991672</v>
      </c>
      <c r="K199" s="3">
        <f>Bank2!AW60</f>
        <v>2.1829000000000001E-2</v>
      </c>
      <c r="L199" s="3">
        <f>Bank2!BP60</f>
        <v>1.47878</v>
      </c>
      <c r="M199" s="3">
        <f>Bank2!BQ60</f>
        <v>3.0644000000000001E-2</v>
      </c>
      <c r="N199" s="3">
        <f>Bank2!CJ60</f>
        <v>0.29848000000000002</v>
      </c>
      <c r="O199" s="3">
        <f>Bank2!CK60</f>
        <v>7.1212000000000003E-3</v>
      </c>
      <c r="P199" s="3">
        <f>Bank2!DD60</f>
        <v>8.6658689999999997E-2</v>
      </c>
      <c r="Q199" s="3">
        <f>Bank2!DE60</f>
        <v>3.4710000000000001E-3</v>
      </c>
      <c r="R199" s="3">
        <f>Bank2!DX60</f>
        <v>0.38802599999999998</v>
      </c>
      <c r="S199" s="3">
        <f>Bank2!DY60</f>
        <v>8.7259E-3</v>
      </c>
      <c r="T199" s="3">
        <f>Bank2!ER60</f>
        <v>0.33663700000000002</v>
      </c>
      <c r="U199" s="3">
        <f>Bank2!ES60</f>
        <v>8.6098000000000008E-3</v>
      </c>
      <c r="V199" s="15">
        <f>Bank2!FL60</f>
        <v>0.31097599999999997</v>
      </c>
      <c r="W199" s="15">
        <f>Bank2!FM60</f>
        <v>7.0365000000000002E-3</v>
      </c>
      <c r="X199" s="15">
        <f>Bank2!GF60</f>
        <v>0.32110100000000003</v>
      </c>
      <c r="Y199" s="15">
        <f>Bank2!GG60</f>
        <v>6.7267000000000004E-3</v>
      </c>
      <c r="AA199" s="3">
        <f t="shared" si="195"/>
        <v>0.90630778703664994</v>
      </c>
      <c r="AC199" s="23">
        <f t="shared" si="216"/>
        <v>2.4251667117304603</v>
      </c>
      <c r="AD199" s="23">
        <f t="shared" si="217"/>
        <v>0.19637734773224749</v>
      </c>
      <c r="AE199" s="23">
        <f t="shared" si="218"/>
        <v>0.66857104292757241</v>
      </c>
      <c r="AF199" s="23">
        <f t="shared" si="219"/>
        <v>5.866649042703697E-2</v>
      </c>
      <c r="AG199" s="23">
        <f t="shared" si="220"/>
        <v>1.0153961953916437</v>
      </c>
      <c r="AH199" s="23">
        <f t="shared" si="221"/>
        <v>7.1537810397460586E-2</v>
      </c>
      <c r="AI199" s="23">
        <f t="shared" si="222"/>
        <v>1.5034621814403955</v>
      </c>
      <c r="AJ199" s="23">
        <f t="shared" si="223"/>
        <v>7.3057794578716681E-2</v>
      </c>
      <c r="AK199" s="23">
        <f t="shared" si="224"/>
        <v>0.29127267366216497</v>
      </c>
      <c r="AL199" s="23">
        <f t="shared" si="225"/>
        <v>2.0842180007091246E-2</v>
      </c>
      <c r="AM199" s="23">
        <f t="shared" si="226"/>
        <v>8.6495242930793817E-2</v>
      </c>
      <c r="AN199" s="23">
        <f t="shared" si="227"/>
        <v>8.3988359385720173E-3</v>
      </c>
      <c r="AO199" s="23">
        <f t="shared" si="228"/>
        <v>0.38234587562355166</v>
      </c>
      <c r="AP199" s="23">
        <f t="shared" si="229"/>
        <v>1.9683447115775222E-2</v>
      </c>
      <c r="AQ199" s="23">
        <f t="shared" si="230"/>
        <v>0.34228511404667483</v>
      </c>
      <c r="AR199" s="23">
        <f t="shared" si="231"/>
        <v>1.7362076433282452E-2</v>
      </c>
      <c r="AS199" s="23">
        <f t="shared" si="230"/>
        <v>0.20840507595338478</v>
      </c>
      <c r="AT199" s="23">
        <f t="shared" si="231"/>
        <v>2.1981039105508315E-2</v>
      </c>
      <c r="AU199" s="23">
        <f t="shared" si="230"/>
        <v>0.12221411856262003</v>
      </c>
      <c r="AV199" s="23">
        <f t="shared" si="231"/>
        <v>7.1733253855203174E-3</v>
      </c>
      <c r="AX199" s="3">
        <f t="shared" si="193"/>
        <v>70</v>
      </c>
      <c r="AY199" s="3">
        <f t="shared" si="194"/>
        <v>240</v>
      </c>
      <c r="AZ199" s="3">
        <f t="shared" si="196"/>
        <v>1.1368604034138912</v>
      </c>
      <c r="BA199" s="3">
        <f t="shared" si="197"/>
        <v>9.2057024238524146E-2</v>
      </c>
      <c r="BB199" s="3">
        <f t="shared" si="198"/>
        <v>0.57217944830349465</v>
      </c>
      <c r="BC199" s="3">
        <f t="shared" si="199"/>
        <v>5.0208217184304113E-2</v>
      </c>
      <c r="BD199" s="3">
        <f t="shared" si="200"/>
        <v>1.214515976566457</v>
      </c>
      <c r="BE199" s="3">
        <f t="shared" si="201"/>
        <v>8.5566416390585681E-2</v>
      </c>
      <c r="BF199" s="3">
        <f t="shared" si="202"/>
        <v>1.5511276413068928</v>
      </c>
      <c r="BG199" s="3">
        <f t="shared" si="203"/>
        <v>7.5374004070657724E-2</v>
      </c>
      <c r="BH199" s="3">
        <f t="shared" si="204"/>
        <v>1.0410272805936658</v>
      </c>
      <c r="BI199" s="3">
        <f t="shared" si="205"/>
        <v>7.4491292649002977E-2</v>
      </c>
      <c r="BJ199" s="3">
        <f t="shared" si="206"/>
        <v>0.60451938573769914</v>
      </c>
      <c r="BK199" s="3">
        <f t="shared" si="207"/>
        <v>5.869986568578877E-2</v>
      </c>
      <c r="BL199" s="3">
        <f t="shared" si="208"/>
        <v>0.92543444455084789</v>
      </c>
      <c r="BM199" s="3">
        <f t="shared" si="209"/>
        <v>4.7642046402949043E-2</v>
      </c>
      <c r="BN199" s="3">
        <f t="shared" si="210"/>
        <v>0.91693431009031734</v>
      </c>
      <c r="BO199" s="3">
        <f t="shared" si="211"/>
        <v>4.651059284429275E-2</v>
      </c>
      <c r="BP199" s="19">
        <f t="shared" si="214"/>
        <v>0.90111500810392497</v>
      </c>
      <c r="BQ199" s="19">
        <f t="shared" si="212"/>
        <v>9.5043002868717391E-2</v>
      </c>
      <c r="BR199" s="19">
        <f t="shared" si="215"/>
        <v>0.54567042457136072</v>
      </c>
      <c r="BS199" s="19">
        <f t="shared" si="213"/>
        <v>3.2027981339159253E-2</v>
      </c>
    </row>
    <row r="200" spans="2:71">
      <c r="B200" s="8">
        <v>65</v>
      </c>
      <c r="C200" s="8">
        <v>330</v>
      </c>
      <c r="D200" s="8">
        <v>70</v>
      </c>
      <c r="E200" s="8">
        <v>210</v>
      </c>
      <c r="F200" s="3">
        <f>Bank2!H61</f>
        <v>2.5981299999999998</v>
      </c>
      <c r="G200" s="3">
        <f>Bank2!I61</f>
        <v>6.9290000000000004E-2</v>
      </c>
      <c r="H200" s="3">
        <f>Bank2!AB61</f>
        <v>1.1898899999999999</v>
      </c>
      <c r="I200" s="3">
        <f>Bank2!AC61</f>
        <v>3.2008000000000002E-2</v>
      </c>
      <c r="J200" s="3">
        <f>Bank2!AV61</f>
        <v>0.96742099999999998</v>
      </c>
      <c r="K200" s="3">
        <f>Bank2!AW61</f>
        <v>2.1812999999999999E-2</v>
      </c>
      <c r="L200" s="3">
        <f>Bank2!BP61</f>
        <v>1.1341699999999999</v>
      </c>
      <c r="M200" s="3">
        <f>Bank2!BQ61</f>
        <v>2.2723E-2</v>
      </c>
      <c r="N200" s="3">
        <f>Bank2!CJ61</f>
        <v>0.35942299999999999</v>
      </c>
      <c r="O200" s="3">
        <f>Bank2!CK61</f>
        <v>8.8310999999999997E-3</v>
      </c>
      <c r="P200" s="3">
        <f>Bank2!DD61</f>
        <v>0.13409199999999999</v>
      </c>
      <c r="Q200" s="3">
        <f>Bank2!DE61</f>
        <v>4.2855000000000002E-3</v>
      </c>
      <c r="R200" s="3">
        <f>Bank2!DX61</f>
        <v>0.454096</v>
      </c>
      <c r="S200" s="3">
        <f>Bank2!DY61</f>
        <v>8.8527999999999992E-3</v>
      </c>
      <c r="T200" s="3">
        <f>Bank2!ER61</f>
        <v>0.33850200000000003</v>
      </c>
      <c r="U200" s="3">
        <f>Bank2!ES61</f>
        <v>8.2687999999999998E-3</v>
      </c>
      <c r="V200" s="15">
        <f>Bank2!FL61</f>
        <v>0.38129600000000002</v>
      </c>
      <c r="W200" s="15">
        <f>Bank2!FM61</f>
        <v>8.1099999999999992E-3</v>
      </c>
      <c r="X200" s="15">
        <f>Bank2!GF61</f>
        <v>0.28293299999999999</v>
      </c>
      <c r="Y200" s="15">
        <f>Bank2!GG61</f>
        <v>7.2681000000000004E-3</v>
      </c>
      <c r="AA200" s="3">
        <f t="shared" si="195"/>
        <v>0.90630778703664994</v>
      </c>
      <c r="AC200" s="23">
        <f t="shared" si="216"/>
        <v>2.741487758064812</v>
      </c>
      <c r="AD200" s="23">
        <f t="shared" si="217"/>
        <v>0.22287400446307276</v>
      </c>
      <c r="AE200" s="23">
        <f t="shared" si="218"/>
        <v>1.2574663052233159</v>
      </c>
      <c r="AF200" s="23">
        <f t="shared" si="219"/>
        <v>0.10988114432393545</v>
      </c>
      <c r="AG200" s="23">
        <f t="shared" si="220"/>
        <v>0.99056502829764215</v>
      </c>
      <c r="AH200" s="23">
        <f t="shared" si="221"/>
        <v>6.9955848910566401E-2</v>
      </c>
      <c r="AI200" s="23">
        <f t="shared" si="222"/>
        <v>1.1531003275160967</v>
      </c>
      <c r="AJ200" s="23">
        <f t="shared" si="223"/>
        <v>5.5699158331561791E-2</v>
      </c>
      <c r="AK200" s="23">
        <f t="shared" si="224"/>
        <v>0.3507440973789745</v>
      </c>
      <c r="AL200" s="23">
        <f t="shared" si="225"/>
        <v>2.5182057171401897E-2</v>
      </c>
      <c r="AM200" s="23">
        <f t="shared" si="226"/>
        <v>0.13383908890240556</v>
      </c>
      <c r="AN200" s="23">
        <f t="shared" si="227"/>
        <v>1.2587882917083246E-2</v>
      </c>
      <c r="AO200" s="23">
        <f t="shared" si="228"/>
        <v>0.44744870894515398</v>
      </c>
      <c r="AP200" s="23">
        <f t="shared" si="229"/>
        <v>2.2482378349236068E-2</v>
      </c>
      <c r="AQ200" s="23">
        <f t="shared" si="230"/>
        <v>0.34418140511894868</v>
      </c>
      <c r="AR200" s="23">
        <f t="shared" si="231"/>
        <v>1.7262361282079093E-2</v>
      </c>
      <c r="AS200" s="23">
        <f t="shared" si="230"/>
        <v>0.2555310436841487</v>
      </c>
      <c r="AT200" s="23">
        <f t="shared" si="231"/>
        <v>2.6879254455493586E-2</v>
      </c>
      <c r="AU200" s="23">
        <f t="shared" si="230"/>
        <v>0.10768701189743342</v>
      </c>
      <c r="AV200" s="23">
        <f t="shared" si="231"/>
        <v>6.5202790385347261E-3</v>
      </c>
      <c r="AX200" s="3">
        <f t="shared" si="193"/>
        <v>70</v>
      </c>
      <c r="AY200" s="3">
        <f t="shared" si="194"/>
        <v>210</v>
      </c>
      <c r="AZ200" s="3">
        <f t="shared" si="196"/>
        <v>1.2851441773105632</v>
      </c>
      <c r="BA200" s="3">
        <f t="shared" si="197"/>
        <v>0.10447802594303432</v>
      </c>
      <c r="BB200" s="3">
        <f t="shared" si="198"/>
        <v>1.0761704150875933</v>
      </c>
      <c r="BC200" s="3">
        <f t="shared" si="199"/>
        <v>9.4038970433000149E-2</v>
      </c>
      <c r="BD200" s="3">
        <f t="shared" si="200"/>
        <v>1.1848154032441154</v>
      </c>
      <c r="BE200" s="3">
        <f t="shared" si="201"/>
        <v>8.3674231341177699E-2</v>
      </c>
      <c r="BF200" s="3">
        <f t="shared" si="202"/>
        <v>1.1896579862731704</v>
      </c>
      <c r="BG200" s="3">
        <f t="shared" si="203"/>
        <v>5.7465033142930298E-2</v>
      </c>
      <c r="BH200" s="3">
        <f t="shared" si="204"/>
        <v>1.2535819762557527</v>
      </c>
      <c r="BI200" s="3">
        <f t="shared" si="205"/>
        <v>9.0002292928119523E-2</v>
      </c>
      <c r="BJ200" s="3">
        <f t="shared" si="206"/>
        <v>0.93540778740527408</v>
      </c>
      <c r="BK200" s="3">
        <f t="shared" si="207"/>
        <v>8.7977315178614096E-2</v>
      </c>
      <c r="BL200" s="3">
        <f t="shared" si="208"/>
        <v>1.0830101063659698</v>
      </c>
      <c r="BM200" s="3">
        <f t="shared" si="209"/>
        <v>5.4416612408531198E-2</v>
      </c>
      <c r="BN200" s="3">
        <f t="shared" si="210"/>
        <v>0.92201421066071942</v>
      </c>
      <c r="BO200" s="3">
        <f t="shared" si="211"/>
        <v>4.6243469795051013E-2</v>
      </c>
      <c r="BP200" s="19">
        <f t="shared" si="214"/>
        <v>1.1048812388415641</v>
      </c>
      <c r="BQ200" s="19">
        <f t="shared" si="212"/>
        <v>0.11622221524924511</v>
      </c>
      <c r="BR200" s="19">
        <f t="shared" si="215"/>
        <v>0.48080874938181062</v>
      </c>
      <c r="BS200" s="19">
        <f t="shared" si="213"/>
        <v>2.9112212836997057E-2</v>
      </c>
    </row>
    <row r="201" spans="2:71">
      <c r="B201" s="8">
        <v>70</v>
      </c>
      <c r="C201" s="8">
        <v>330</v>
      </c>
      <c r="D201" s="8">
        <v>65</v>
      </c>
      <c r="E201" s="8">
        <v>210</v>
      </c>
      <c r="F201" s="3">
        <f>Bank2!H62</f>
        <v>4.0975400000000004</v>
      </c>
      <c r="G201" s="3">
        <f>Bank2!I62</f>
        <v>0.1118</v>
      </c>
      <c r="H201" s="3">
        <f>Bank2!AB62</f>
        <v>0.96135099999999996</v>
      </c>
      <c r="I201" s="3">
        <f>Bank2!AC62</f>
        <v>2.6291999999999999E-2</v>
      </c>
      <c r="J201" s="3">
        <f>Bank2!AV62</f>
        <v>0.94004600000000005</v>
      </c>
      <c r="K201" s="3">
        <f>Bank2!AW62</f>
        <v>2.1132999999999999E-2</v>
      </c>
      <c r="L201" s="3">
        <f>Bank2!BP62</f>
        <v>1.10351</v>
      </c>
      <c r="M201" s="3">
        <f>Bank2!BQ62</f>
        <v>2.2768E-2</v>
      </c>
      <c r="N201" s="3">
        <f>Bank2!CJ62</f>
        <v>0.66476599999999997</v>
      </c>
      <c r="O201" s="3">
        <f>Bank2!CK62</f>
        <v>1.6489E-2</v>
      </c>
      <c r="P201" s="3">
        <f>Bank2!DD62</f>
        <v>0.12234</v>
      </c>
      <c r="Q201" s="3">
        <f>Bank2!DE62</f>
        <v>4.3271999999999998E-3</v>
      </c>
      <c r="R201" s="3">
        <f>Bank2!DX62</f>
        <v>0.44561499999999998</v>
      </c>
      <c r="S201" s="3">
        <f>Bank2!DY62</f>
        <v>9.3594999999999998E-3</v>
      </c>
      <c r="T201" s="3">
        <f>Bank2!ER62</f>
        <v>0.38181199999999998</v>
      </c>
      <c r="U201" s="3">
        <f>Bank2!ES62</f>
        <v>9.0994000000000005E-3</v>
      </c>
      <c r="V201" s="15">
        <f>Bank2!FL62</f>
        <v>0.45284000000000002</v>
      </c>
      <c r="W201" s="15">
        <f>Bank2!FM62</f>
        <v>1.1915E-2</v>
      </c>
      <c r="X201" s="15">
        <f>Bank2!GF62</f>
        <v>0.45976499999999998</v>
      </c>
      <c r="Y201" s="15">
        <f>Bank2!GG62</f>
        <v>1.1247E-2</v>
      </c>
      <c r="AA201" s="3">
        <f t="shared" si="195"/>
        <v>0.93969262078590832</v>
      </c>
      <c r="AC201" s="23">
        <f t="shared" si="216"/>
        <v>4.4828967886154105</v>
      </c>
      <c r="AD201" s="23">
        <f t="shared" si="217"/>
        <v>0.36535930034611214</v>
      </c>
      <c r="AE201" s="23">
        <f t="shared" si="218"/>
        <v>1.0533716586124726</v>
      </c>
      <c r="AF201" s="23">
        <f t="shared" si="219"/>
        <v>9.2193457960626946E-2</v>
      </c>
      <c r="AG201" s="23">
        <f t="shared" si="220"/>
        <v>0.99799115332770216</v>
      </c>
      <c r="AH201" s="23">
        <f t="shared" si="221"/>
        <v>7.0459053681933323E-2</v>
      </c>
      <c r="AI201" s="23">
        <f t="shared" si="222"/>
        <v>1.163256044760401</v>
      </c>
      <c r="AJ201" s="23">
        <f t="shared" si="223"/>
        <v>5.6481508008078621E-2</v>
      </c>
      <c r="AK201" s="23">
        <f t="shared" si="224"/>
        <v>0.67261013994467755</v>
      </c>
      <c r="AL201" s="23">
        <f t="shared" si="225"/>
        <v>4.8344872197928823E-2</v>
      </c>
      <c r="AM201" s="23">
        <f t="shared" si="226"/>
        <v>0.12660728165174742</v>
      </c>
      <c r="AN201" s="23">
        <f t="shared" si="227"/>
        <v>1.2061296249811483E-2</v>
      </c>
      <c r="AO201" s="23">
        <f t="shared" si="228"/>
        <v>0.45526628468825409</v>
      </c>
      <c r="AP201" s="23">
        <f t="shared" si="229"/>
        <v>2.31502291160855E-2</v>
      </c>
      <c r="AQ201" s="23">
        <f t="shared" si="230"/>
        <v>0.40251849754415875</v>
      </c>
      <c r="AR201" s="23">
        <f t="shared" si="231"/>
        <v>2.007260014184813E-2</v>
      </c>
      <c r="AS201" s="23">
        <f t="shared" si="230"/>
        <v>0.31465620914426295</v>
      </c>
      <c r="AT201" s="23">
        <f t="shared" si="231"/>
        <v>3.3455520539367893E-2</v>
      </c>
      <c r="AU201" s="23">
        <f t="shared" si="230"/>
        <v>0.18143694884351191</v>
      </c>
      <c r="AV201" s="23">
        <f t="shared" si="231"/>
        <v>1.0893216655997911E-2</v>
      </c>
      <c r="AX201" s="3">
        <f t="shared" si="193"/>
        <v>65</v>
      </c>
      <c r="AY201" s="3">
        <f t="shared" si="194"/>
        <v>210</v>
      </c>
      <c r="AZ201" s="3">
        <f t="shared" si="196"/>
        <v>2.1014752622641901</v>
      </c>
      <c r="BA201" s="3">
        <f t="shared" si="197"/>
        <v>0.17127173961831232</v>
      </c>
      <c r="BB201" s="3">
        <f t="shared" si="198"/>
        <v>0.90150122542581501</v>
      </c>
      <c r="BC201" s="3">
        <f t="shared" si="199"/>
        <v>7.8901415894582189E-2</v>
      </c>
      <c r="BD201" s="3">
        <f t="shared" si="200"/>
        <v>1.1936977956874997</v>
      </c>
      <c r="BE201" s="3">
        <f t="shared" si="201"/>
        <v>8.4276114859240192E-2</v>
      </c>
      <c r="BF201" s="3">
        <f t="shared" si="202"/>
        <v>1.200135678315843</v>
      </c>
      <c r="BG201" s="3">
        <f t="shared" si="203"/>
        <v>5.8272186274810303E-2</v>
      </c>
      <c r="BH201" s="3">
        <f t="shared" si="204"/>
        <v>2.4039519261545004</v>
      </c>
      <c r="BI201" s="3">
        <f t="shared" si="205"/>
        <v>0.17278768448162732</v>
      </c>
      <c r="BJ201" s="3">
        <f t="shared" si="206"/>
        <v>0.88486434098199251</v>
      </c>
      <c r="BK201" s="3">
        <f t="shared" si="207"/>
        <v>8.4296975799817389E-2</v>
      </c>
      <c r="BL201" s="3">
        <f t="shared" si="208"/>
        <v>1.1019318584412376</v>
      </c>
      <c r="BM201" s="3">
        <f t="shared" si="209"/>
        <v>5.6033086242475945E-2</v>
      </c>
      <c r="BN201" s="3">
        <f t="shared" si="210"/>
        <v>1.0782911838635063</v>
      </c>
      <c r="BO201" s="3">
        <f t="shared" si="211"/>
        <v>5.3771709628817034E-2</v>
      </c>
      <c r="BP201" s="19">
        <f t="shared" si="214"/>
        <v>1.3605303573143499</v>
      </c>
      <c r="BQ201" s="19">
        <f t="shared" si="212"/>
        <v>0.14465708920015341</v>
      </c>
      <c r="BR201" s="19">
        <f t="shared" si="215"/>
        <v>0.81009279511060217</v>
      </c>
      <c r="BS201" s="19">
        <f t="shared" si="213"/>
        <v>4.8636820586162956E-2</v>
      </c>
    </row>
    <row r="202" spans="2:71">
      <c r="B202" s="8">
        <v>70</v>
      </c>
      <c r="C202" s="8">
        <v>300</v>
      </c>
      <c r="D202" s="8">
        <v>65</v>
      </c>
      <c r="E202" s="8">
        <v>240</v>
      </c>
      <c r="F202" s="3">
        <f>Bank2!H63</f>
        <v>1.83721</v>
      </c>
      <c r="G202" s="3">
        <f>Bank2!I63</f>
        <v>4.5584E-2</v>
      </c>
      <c r="H202" s="3">
        <f>Bank2!AB63</f>
        <v>0.99908600000000003</v>
      </c>
      <c r="I202" s="3">
        <f>Bank2!AC63</f>
        <v>2.9940999999999999E-2</v>
      </c>
      <c r="J202" s="3">
        <f>Bank2!AV63</f>
        <v>0.76978199999999997</v>
      </c>
      <c r="K202" s="3">
        <f>Bank2!AW63</f>
        <v>1.7021000000000001E-2</v>
      </c>
      <c r="L202" s="3">
        <f>Bank2!BP63</f>
        <v>1.39818</v>
      </c>
      <c r="M202" s="3">
        <f>Bank2!BQ63</f>
        <v>2.8625999999999999E-2</v>
      </c>
      <c r="N202" s="3">
        <f>Bank2!CJ63</f>
        <v>0.22214100000000001</v>
      </c>
      <c r="O202" s="3">
        <f>Bank2!CK63</f>
        <v>6.2364999999999999E-3</v>
      </c>
      <c r="P202" s="3">
        <f>Bank2!DD63</f>
        <v>0.13825499999999999</v>
      </c>
      <c r="Q202" s="3">
        <f>Bank2!DE63</f>
        <v>3.9182000000000002E-3</v>
      </c>
      <c r="R202" s="3">
        <f>Bank2!DX63</f>
        <v>0.43367899999999998</v>
      </c>
      <c r="S202" s="3">
        <f>Bank2!DY63</f>
        <v>8.6280000000000003E-3</v>
      </c>
      <c r="T202" s="3">
        <f>Bank2!ER63</f>
        <v>0.32525900000000002</v>
      </c>
      <c r="U202" s="3">
        <f>Bank2!ES63</f>
        <v>8.0715000000000005E-3</v>
      </c>
      <c r="V202" s="15">
        <f>Bank2!FL63</f>
        <v>0.289439</v>
      </c>
      <c r="W202" s="15">
        <f>Bank2!FM63</f>
        <v>7.4599000000000002E-3</v>
      </c>
      <c r="X202" s="15">
        <f>Bank2!GF63</f>
        <v>0.23033999999999999</v>
      </c>
      <c r="Y202" s="15">
        <f>Bank2!GG63</f>
        <v>6.7783000000000001E-3</v>
      </c>
      <c r="AA202" s="3">
        <f t="shared" si="195"/>
        <v>0.93969262078590832</v>
      </c>
      <c r="AC202" s="23">
        <f t="shared" si="216"/>
        <v>2.0099920462062886</v>
      </c>
      <c r="AD202" s="23">
        <f t="shared" si="217"/>
        <v>0.16221926184893595</v>
      </c>
      <c r="AE202" s="23">
        <f t="shared" si="218"/>
        <v>1.0947186583427915</v>
      </c>
      <c r="AF202" s="23">
        <f t="shared" si="219"/>
        <v>9.6746626563554899E-2</v>
      </c>
      <c r="AG202" s="23">
        <f t="shared" si="220"/>
        <v>0.81723195034169094</v>
      </c>
      <c r="AH202" s="23">
        <f t="shared" si="221"/>
        <v>5.760188931776402E-2</v>
      </c>
      <c r="AI202" s="23">
        <f t="shared" si="222"/>
        <v>1.4738800161875267</v>
      </c>
      <c r="AJ202" s="23">
        <f t="shared" si="223"/>
        <v>7.1464741704175688E-2</v>
      </c>
      <c r="AK202" s="23">
        <f t="shared" si="224"/>
        <v>0.22476223076609009</v>
      </c>
      <c r="AL202" s="23">
        <f t="shared" si="225"/>
        <v>1.6423279901889441E-2</v>
      </c>
      <c r="AM202" s="23">
        <f t="shared" si="226"/>
        <v>0.14307740497598773</v>
      </c>
      <c r="AN202" s="23">
        <f t="shared" si="227"/>
        <v>1.3289743515812504E-2</v>
      </c>
      <c r="AO202" s="23">
        <f t="shared" si="228"/>
        <v>0.44307177064801978</v>
      </c>
      <c r="AP202" s="23">
        <f t="shared" si="229"/>
        <v>2.2331724394294226E-2</v>
      </c>
      <c r="AQ202" s="23">
        <f t="shared" si="230"/>
        <v>0.342898505004336</v>
      </c>
      <c r="AR202" s="23">
        <f t="shared" si="231"/>
        <v>1.7263204496291051E-2</v>
      </c>
      <c r="AS202" s="23">
        <f t="shared" si="230"/>
        <v>0.20111690336212859</v>
      </c>
      <c r="AT202" s="23">
        <f t="shared" si="231"/>
        <v>2.1357040144314225E-2</v>
      </c>
      <c r="AU202" s="23">
        <f t="shared" si="230"/>
        <v>9.0899017534206678E-2</v>
      </c>
      <c r="AV202" s="23">
        <f t="shared" si="231"/>
        <v>5.6563641950521668E-3</v>
      </c>
      <c r="AX202" s="3">
        <f t="shared" si="193"/>
        <v>65</v>
      </c>
      <c r="AY202" s="3">
        <f t="shared" si="194"/>
        <v>240</v>
      </c>
      <c r="AZ202" s="3">
        <f t="shared" si="196"/>
        <v>0.94223640686470211</v>
      </c>
      <c r="BA202" s="3">
        <f t="shared" si="197"/>
        <v>7.604452699067972E-2</v>
      </c>
      <c r="BB202" s="3">
        <f t="shared" si="198"/>
        <v>0.93688699892731775</v>
      </c>
      <c r="BC202" s="3">
        <f t="shared" si="199"/>
        <v>8.2798128931761E-2</v>
      </c>
      <c r="BD202" s="3">
        <f t="shared" si="200"/>
        <v>0.97749160845311278</v>
      </c>
      <c r="BE202" s="3">
        <f t="shared" si="201"/>
        <v>6.8897653127264077E-2</v>
      </c>
      <c r="BF202" s="3">
        <f t="shared" si="202"/>
        <v>1.5206076090906704</v>
      </c>
      <c r="BG202" s="3">
        <f t="shared" si="203"/>
        <v>7.3730445371098977E-2</v>
      </c>
      <c r="BH202" s="3">
        <f t="shared" si="204"/>
        <v>0.80331467738706097</v>
      </c>
      <c r="BI202" s="3">
        <f t="shared" si="205"/>
        <v>5.8697859293600482E-2</v>
      </c>
      <c r="BJ202" s="3">
        <f t="shared" si="206"/>
        <v>0.99997481986648173</v>
      </c>
      <c r="BK202" s="3">
        <f t="shared" si="207"/>
        <v>9.2882652439263039E-2</v>
      </c>
      <c r="BL202" s="3">
        <f t="shared" si="208"/>
        <v>1.0724161135440626</v>
      </c>
      <c r="BM202" s="3">
        <f t="shared" si="209"/>
        <v>5.4051967807922874E-2</v>
      </c>
      <c r="BN202" s="3">
        <f t="shared" si="210"/>
        <v>0.91857749932495636</v>
      </c>
      <c r="BO202" s="3">
        <f t="shared" si="211"/>
        <v>4.6245728648883599E-2</v>
      </c>
      <c r="BP202" s="19">
        <f t="shared" si="214"/>
        <v>0.86960194790810885</v>
      </c>
      <c r="BQ202" s="19">
        <f t="shared" si="212"/>
        <v>9.2344916814906378E-2</v>
      </c>
      <c r="BR202" s="19">
        <f t="shared" si="215"/>
        <v>0.40585249948511981</v>
      </c>
      <c r="BS202" s="19">
        <f t="shared" si="213"/>
        <v>2.5254943439803095E-2</v>
      </c>
    </row>
    <row r="203" spans="2:71">
      <c r="B203" s="8">
        <v>70</v>
      </c>
      <c r="C203" s="8">
        <v>270</v>
      </c>
      <c r="D203" s="8">
        <v>65</v>
      </c>
      <c r="E203" s="8">
        <v>270</v>
      </c>
      <c r="F203" s="3">
        <f>Bank2!H64</f>
        <v>2.41736</v>
      </c>
      <c r="G203" s="3">
        <f>Bank2!I64</f>
        <v>6.6882999999999998E-2</v>
      </c>
      <c r="H203" s="3">
        <f>Bank2!AB64</f>
        <v>0.74280299999999999</v>
      </c>
      <c r="I203" s="3">
        <f>Bank2!AC64</f>
        <v>2.1974E-2</v>
      </c>
      <c r="J203" s="3">
        <f>Bank2!AV64</f>
        <v>0.691886</v>
      </c>
      <c r="K203" s="3">
        <f>Bank2!AW64</f>
        <v>1.5859000000000002E-2</v>
      </c>
      <c r="L203" s="3">
        <f>Bank2!BP64</f>
        <v>0.93346899999999999</v>
      </c>
      <c r="M203" s="3">
        <f>Bank2!BQ64</f>
        <v>1.8564000000000001E-2</v>
      </c>
      <c r="N203" s="3">
        <f>Bank2!CJ64</f>
        <v>0.35436400000000001</v>
      </c>
      <c r="O203" s="3">
        <f>Bank2!CK64</f>
        <v>8.3888999999999995E-3</v>
      </c>
      <c r="P203" s="3">
        <f>Bank2!DD64</f>
        <v>9.4364580000000003E-2</v>
      </c>
      <c r="Q203" s="3">
        <f>Bank2!DE64</f>
        <v>3.7031999999999998E-3</v>
      </c>
      <c r="R203" s="3">
        <f>Bank2!DX64</f>
        <v>0.31511499999999998</v>
      </c>
      <c r="S203" s="3">
        <f>Bank2!DY64</f>
        <v>6.5372E-3</v>
      </c>
      <c r="T203" s="3">
        <f>Bank2!ER64</f>
        <v>0.24978800000000001</v>
      </c>
      <c r="U203" s="3">
        <f>Bank2!ES64</f>
        <v>6.1748000000000003E-3</v>
      </c>
      <c r="V203" s="15">
        <f>Bank2!FL64</f>
        <v>0.19358300000000001</v>
      </c>
      <c r="W203" s="15">
        <f>Bank2!FM64</f>
        <v>6.4526000000000002E-3</v>
      </c>
      <c r="X203" s="15">
        <f>Bank2!GF64</f>
        <v>0.354022</v>
      </c>
      <c r="Y203" s="15">
        <f>Bank2!GG64</f>
        <v>9.3019000000000001E-3</v>
      </c>
      <c r="AA203" s="3">
        <f t="shared" si="195"/>
        <v>0.93969262078590832</v>
      </c>
      <c r="AC203" s="23">
        <f t="shared" si="216"/>
        <v>2.6447027682285826</v>
      </c>
      <c r="AD203" s="23">
        <f t="shared" si="217"/>
        <v>0.21588649460630097</v>
      </c>
      <c r="AE203" s="23">
        <f t="shared" si="218"/>
        <v>0.8139042120227894</v>
      </c>
      <c r="AF203" s="23">
        <f t="shared" si="219"/>
        <v>7.1823542260799234E-2</v>
      </c>
      <c r="AG203" s="23">
        <f t="shared" si="220"/>
        <v>0.73453438141462291</v>
      </c>
      <c r="AH203" s="23">
        <f t="shared" si="221"/>
        <v>5.196272984536815E-2</v>
      </c>
      <c r="AI203" s="23">
        <f t="shared" si="222"/>
        <v>0.98400871477960938</v>
      </c>
      <c r="AJ203" s="23">
        <f t="shared" si="223"/>
        <v>4.7471245849497051E-2</v>
      </c>
      <c r="AK203" s="23">
        <f t="shared" si="224"/>
        <v>0.35854544250361142</v>
      </c>
      <c r="AL203" s="23">
        <f t="shared" si="225"/>
        <v>2.5633869129250066E-2</v>
      </c>
      <c r="AM203" s="23">
        <f t="shared" si="226"/>
        <v>9.7656064721340946E-2</v>
      </c>
      <c r="AN203" s="23">
        <f t="shared" si="227"/>
        <v>9.4502109612438889E-3</v>
      </c>
      <c r="AO203" s="23">
        <f t="shared" si="228"/>
        <v>0.32193987029058529</v>
      </c>
      <c r="AP203" s="23">
        <f t="shared" si="229"/>
        <v>1.6336450804306981E-2</v>
      </c>
      <c r="AQ203" s="23">
        <f t="shared" si="230"/>
        <v>0.26333454806176948</v>
      </c>
      <c r="AR203" s="23">
        <f t="shared" si="231"/>
        <v>1.3245191022036602E-2</v>
      </c>
      <c r="AS203" s="23">
        <f t="shared" si="230"/>
        <v>0.13451129081965782</v>
      </c>
      <c r="AT203" s="23">
        <f t="shared" si="231"/>
        <v>1.4564255774754819E-2</v>
      </c>
      <c r="AU203" s="23">
        <f t="shared" si="230"/>
        <v>0.13970761476727847</v>
      </c>
      <c r="AV203" s="23">
        <f t="shared" si="231"/>
        <v>8.4941640488254075E-3</v>
      </c>
      <c r="AX203" s="3">
        <f t="shared" si="193"/>
        <v>65</v>
      </c>
      <c r="AY203" s="3">
        <f t="shared" si="194"/>
        <v>270</v>
      </c>
      <c r="AZ203" s="3">
        <f t="shared" si="196"/>
        <v>1.2397736788382692</v>
      </c>
      <c r="BA203" s="3">
        <f t="shared" si="197"/>
        <v>0.10120244771733788</v>
      </c>
      <c r="BB203" s="3">
        <f t="shared" si="198"/>
        <v>0.69655912850766444</v>
      </c>
      <c r="BC203" s="3">
        <f t="shared" si="199"/>
        <v>6.1468343896609413E-2</v>
      </c>
      <c r="BD203" s="3">
        <f t="shared" si="200"/>
        <v>0.87857699843097203</v>
      </c>
      <c r="BE203" s="3">
        <f t="shared" si="201"/>
        <v>6.2152651220900607E-2</v>
      </c>
      <c r="BF203" s="3">
        <f t="shared" si="202"/>
        <v>1.0152055273643299</v>
      </c>
      <c r="BG203" s="3">
        <f t="shared" si="203"/>
        <v>4.8976264593423163E-2</v>
      </c>
      <c r="BH203" s="3">
        <f t="shared" si="204"/>
        <v>1.2814644857887039</v>
      </c>
      <c r="BI203" s="3">
        <f t="shared" si="205"/>
        <v>9.1617097941939382E-2</v>
      </c>
      <c r="BJ203" s="3">
        <f t="shared" si="206"/>
        <v>0.68252290251546932</v>
      </c>
      <c r="BK203" s="3">
        <f t="shared" si="207"/>
        <v>6.604797595578471E-2</v>
      </c>
      <c r="BL203" s="3">
        <f t="shared" si="208"/>
        <v>0.77922704032115286</v>
      </c>
      <c r="BM203" s="3">
        <f t="shared" si="209"/>
        <v>3.954093725049411E-2</v>
      </c>
      <c r="BN203" s="3">
        <f t="shared" si="210"/>
        <v>0.7054367024475332</v>
      </c>
      <c r="BO203" s="3">
        <f t="shared" si="211"/>
        <v>3.5482028266497968E-2</v>
      </c>
      <c r="BP203" s="19">
        <f t="shared" si="214"/>
        <v>0.58160840067128294</v>
      </c>
      <c r="BQ203" s="19">
        <f t="shared" si="212"/>
        <v>6.2973847448088857E-2</v>
      </c>
      <c r="BR203" s="19">
        <f t="shared" si="215"/>
        <v>0.62377665005088612</v>
      </c>
      <c r="BS203" s="19">
        <f t="shared" si="213"/>
        <v>3.7925357212525823E-2</v>
      </c>
    </row>
    <row r="204" spans="2:71">
      <c r="B204" s="8">
        <v>70</v>
      </c>
      <c r="C204" s="8">
        <v>240</v>
      </c>
      <c r="D204" s="8">
        <v>65</v>
      </c>
      <c r="E204" s="8">
        <v>300</v>
      </c>
      <c r="F204" s="3">
        <f>Bank2!H65</f>
        <v>1.7178800000000001</v>
      </c>
      <c r="G204" s="3">
        <f>Bank2!I65</f>
        <v>4.6606000000000002E-2</v>
      </c>
      <c r="H204" s="3">
        <f>Bank2!AB65</f>
        <v>1.0989100000000001</v>
      </c>
      <c r="I204" s="3">
        <f>Bank2!AC65</f>
        <v>3.1676999999999997E-2</v>
      </c>
      <c r="J204" s="3">
        <f>Bank2!AV65</f>
        <v>0.82072000000000001</v>
      </c>
      <c r="K204" s="3">
        <f>Bank2!AW65</f>
        <v>1.9304999999999999E-2</v>
      </c>
      <c r="L204" s="3">
        <f>Bank2!BP65</f>
        <v>0.95142499999999997</v>
      </c>
      <c r="M204" s="3">
        <f>Bank2!BQ65</f>
        <v>1.9345000000000001E-2</v>
      </c>
      <c r="N204" s="3">
        <f>Bank2!CJ65</f>
        <v>0.23349200000000001</v>
      </c>
      <c r="O204" s="3">
        <f>Bank2!CK65</f>
        <v>6.3098E-3</v>
      </c>
      <c r="P204" s="3">
        <f>Bank2!DD65</f>
        <v>0.148898</v>
      </c>
      <c r="Q204" s="3">
        <f>Bank2!DE65</f>
        <v>4.4129E-3</v>
      </c>
      <c r="R204" s="3">
        <f>Bank2!DX65</f>
        <v>0.35250500000000001</v>
      </c>
      <c r="S204" s="3">
        <f>Bank2!DY65</f>
        <v>7.8101999999999998E-3</v>
      </c>
      <c r="T204" s="3">
        <f>Bank2!ER65</f>
        <v>0.27054299999999998</v>
      </c>
      <c r="U204" s="3">
        <f>Bank2!ES65</f>
        <v>7.2820999999999997E-3</v>
      </c>
      <c r="V204" s="15">
        <f>Bank2!FL65</f>
        <v>0.256581</v>
      </c>
      <c r="W204" s="15">
        <f>Bank2!FM65</f>
        <v>6.1723000000000004E-3</v>
      </c>
      <c r="X204" s="15">
        <f>Bank2!GF65</f>
        <v>0.22689699999999999</v>
      </c>
      <c r="Y204" s="15">
        <f>Bank2!GG65</f>
        <v>6.4983000000000003E-3</v>
      </c>
      <c r="AA204" s="3">
        <f t="shared" si="195"/>
        <v>0.93969262078590832</v>
      </c>
      <c r="AC204" s="23">
        <f t="shared" si="216"/>
        <v>1.8794395503708667</v>
      </c>
      <c r="AD204" s="23">
        <f t="shared" si="217"/>
        <v>0.15307857075451387</v>
      </c>
      <c r="AE204" s="23">
        <f t="shared" si="218"/>
        <v>1.204097826252672</v>
      </c>
      <c r="AF204" s="23">
        <f t="shared" si="219"/>
        <v>0.10595448331617198</v>
      </c>
      <c r="AG204" s="23">
        <f t="shared" si="220"/>
        <v>0.87130980756166376</v>
      </c>
      <c r="AH204" s="23">
        <f t="shared" si="221"/>
        <v>6.1810100535714577E-2</v>
      </c>
      <c r="AI204" s="23">
        <f t="shared" si="222"/>
        <v>1.0029368853804357</v>
      </c>
      <c r="AJ204" s="23">
        <f t="shared" si="223"/>
        <v>4.8570306889015993E-2</v>
      </c>
      <c r="AK204" s="23">
        <f t="shared" si="224"/>
        <v>0.2362471708781175</v>
      </c>
      <c r="AL204" s="23">
        <f t="shared" si="225"/>
        <v>1.7168620673452973E-2</v>
      </c>
      <c r="AM204" s="23">
        <f t="shared" si="226"/>
        <v>0.15409163824899369</v>
      </c>
      <c r="AN204" s="23">
        <f t="shared" si="227"/>
        <v>1.4375023766817069E-2</v>
      </c>
      <c r="AO204" s="23">
        <f t="shared" si="228"/>
        <v>0.36013967591762625</v>
      </c>
      <c r="AP204" s="23">
        <f t="shared" si="229"/>
        <v>1.8488394464138993E-2</v>
      </c>
      <c r="AQ204" s="23">
        <f t="shared" si="230"/>
        <v>0.28521513698126127</v>
      </c>
      <c r="AR204" s="23">
        <f t="shared" si="231"/>
        <v>1.4663781793416269E-2</v>
      </c>
      <c r="AS204" s="23">
        <f t="shared" si="230"/>
        <v>0.17828549774411298</v>
      </c>
      <c r="AT204" s="23">
        <f t="shared" si="231"/>
        <v>1.8860536531915575E-2</v>
      </c>
      <c r="AU204" s="23">
        <f t="shared" si="230"/>
        <v>8.954030729121687E-2</v>
      </c>
      <c r="AV204" s="23">
        <f t="shared" si="231"/>
        <v>5.538818410017075E-3</v>
      </c>
      <c r="AX204" s="3">
        <f t="shared" si="193"/>
        <v>65</v>
      </c>
      <c r="AY204" s="3">
        <f t="shared" si="194"/>
        <v>300</v>
      </c>
      <c r="AZ204" s="3">
        <f t="shared" si="196"/>
        <v>0.8810365056932713</v>
      </c>
      <c r="BA204" s="3">
        <f t="shared" si="197"/>
        <v>7.1759588674966346E-2</v>
      </c>
      <c r="BB204" s="3">
        <f t="shared" si="198"/>
        <v>1.0304963656694408</v>
      </c>
      <c r="BC204" s="3">
        <f t="shared" si="199"/>
        <v>9.0678437916876298E-2</v>
      </c>
      <c r="BD204" s="3">
        <f t="shared" si="200"/>
        <v>1.0421741647500706</v>
      </c>
      <c r="BE204" s="3">
        <f t="shared" si="201"/>
        <v>7.3931096998890791E-2</v>
      </c>
      <c r="BF204" s="3">
        <f t="shared" si="202"/>
        <v>1.0347337928443341</v>
      </c>
      <c r="BG204" s="3">
        <f t="shared" si="203"/>
        <v>5.011017004108001E-2</v>
      </c>
      <c r="BH204" s="3">
        <f t="shared" si="204"/>
        <v>0.84436259246361367</v>
      </c>
      <c r="BI204" s="3">
        <f t="shared" si="205"/>
        <v>6.136175517775859E-2</v>
      </c>
      <c r="BJ204" s="3">
        <f t="shared" si="206"/>
        <v>1.0769538224909001</v>
      </c>
      <c r="BK204" s="3">
        <f t="shared" si="207"/>
        <v>0.10046772797012743</v>
      </c>
      <c r="BL204" s="3">
        <f t="shared" si="208"/>
        <v>0.87168629817180421</v>
      </c>
      <c r="BM204" s="3">
        <f t="shared" si="209"/>
        <v>4.4749526939852034E-2</v>
      </c>
      <c r="BN204" s="3">
        <f t="shared" si="210"/>
        <v>0.76405176305612343</v>
      </c>
      <c r="BO204" s="3">
        <f t="shared" si="211"/>
        <v>3.9282236037374421E-2</v>
      </c>
      <c r="BP204" s="19">
        <f t="shared" si="214"/>
        <v>0.77088207669391651</v>
      </c>
      <c r="BQ204" s="19">
        <f t="shared" si="212"/>
        <v>8.1550377082000455E-2</v>
      </c>
      <c r="BR204" s="19">
        <f t="shared" si="215"/>
        <v>0.39978603184716172</v>
      </c>
      <c r="BS204" s="19">
        <f t="shared" si="213"/>
        <v>2.4730116527977783E-2</v>
      </c>
    </row>
    <row r="205" spans="2:71">
      <c r="B205" s="8">
        <v>70</v>
      </c>
      <c r="C205" s="8">
        <v>210</v>
      </c>
      <c r="D205" s="8">
        <v>65</v>
      </c>
      <c r="E205" s="8">
        <v>330</v>
      </c>
      <c r="F205" s="3">
        <f>Bank2!H66</f>
        <v>1.6445799999999999</v>
      </c>
      <c r="G205" s="3">
        <f>Bank2!I66</f>
        <v>4.5756999999999999E-2</v>
      </c>
      <c r="H205" s="3">
        <f>Bank2!AB66</f>
        <v>0.65101100000000001</v>
      </c>
      <c r="I205" s="3">
        <f>Bank2!AC66</f>
        <v>1.8807000000000001E-2</v>
      </c>
      <c r="J205" s="3">
        <f>Bank2!AV66</f>
        <v>0.76437699999999997</v>
      </c>
      <c r="K205" s="3">
        <f>Bank2!AW66</f>
        <v>1.7399000000000001E-2</v>
      </c>
      <c r="L205" s="3">
        <f>Bank2!BP66</f>
        <v>0.97986600000000001</v>
      </c>
      <c r="M205" s="3">
        <f>Bank2!BQ66</f>
        <v>2.0060000000000001E-2</v>
      </c>
      <c r="N205" s="3">
        <f>Bank2!CJ66</f>
        <v>0.23816100000000001</v>
      </c>
      <c r="O205" s="3">
        <f>Bank2!CK66</f>
        <v>6.6984999999999996E-3</v>
      </c>
      <c r="P205" s="3">
        <f>Bank2!DD66</f>
        <v>8.3255780000000001E-2</v>
      </c>
      <c r="Q205" s="3">
        <f>Bank2!DE66</f>
        <v>4.2726999999999999E-3</v>
      </c>
      <c r="R205" s="3">
        <f>Bank2!DX66</f>
        <v>0.34675800000000001</v>
      </c>
      <c r="S205" s="3">
        <f>Bank2!DY66</f>
        <v>7.8286999999999992E-3</v>
      </c>
      <c r="T205" s="3">
        <f>Bank2!ER66</f>
        <v>0.37931399999999998</v>
      </c>
      <c r="U205" s="3">
        <f>Bank2!ES66</f>
        <v>8.3187999999999995E-3</v>
      </c>
      <c r="V205" s="15">
        <f>Bank2!FL66</f>
        <v>0.28213300000000002</v>
      </c>
      <c r="W205" s="15">
        <f>Bank2!FM66</f>
        <v>7.1904999999999998E-3</v>
      </c>
      <c r="X205" s="15">
        <f>Bank2!GF66</f>
        <v>0.219583</v>
      </c>
      <c r="Y205" s="15">
        <f>Bank2!GG66</f>
        <v>7.0215E-3</v>
      </c>
      <c r="AA205" s="3">
        <f t="shared" si="195"/>
        <v>0.93969262078590832</v>
      </c>
      <c r="AC205" s="23">
        <f t="shared" ref="AC205:AC236" si="232">F205/F$15*$AA205</f>
        <v>1.799245986767946</v>
      </c>
      <c r="AD205" s="23">
        <f t="shared" ref="AD205:AD236" si="233">SQRT((G205/F205)^2+(G$15/F$15)^2)*AC205</f>
        <v>0.14696688169279226</v>
      </c>
      <c r="AE205" s="23">
        <f t="shared" ref="AE205:AE236" si="234">H205/H$15*$AA205</f>
        <v>0.71332586833005274</v>
      </c>
      <c r="AF205" s="23">
        <f t="shared" ref="AF205:AF236" si="235">SQRT((I205/H205)^2+(I$15/H$15)^2)*AE205</f>
        <v>6.2783801379302367E-2</v>
      </c>
      <c r="AG205" s="23">
        <f t="shared" ref="AG205:AG236" si="236">J205/J$15*$AA205</f>
        <v>0.81149378201403854</v>
      </c>
      <c r="AH205" s="23">
        <f t="shared" ref="AH205:AH236" si="237">SQRT((K205/J205)^2+(K$15/J$15)^2)*AG205</f>
        <v>5.7365326018688649E-2</v>
      </c>
      <c r="AI205" s="23">
        <f t="shared" ref="AI205:AI236" si="238">L205/L$15*$AA205</f>
        <v>1.0329177330112054</v>
      </c>
      <c r="AJ205" s="23">
        <f t="shared" ref="AJ205:AJ236" si="239">SQRT((M205/L205)^2+(M$15/L$15)^2)*AI205</f>
        <v>5.0082902175244498E-2</v>
      </c>
      <c r="AK205" s="23">
        <f t="shared" ref="AK205:AK236" si="240">N205/N$15*$AA205</f>
        <v>0.24097126438380478</v>
      </c>
      <c r="AL205" s="23">
        <f t="shared" ref="AL205:AL236" si="241">SQRT((O205/N205)^2+(O$15/N$15)^2)*AK205</f>
        <v>1.7612431517916669E-2</v>
      </c>
      <c r="AM205" s="23">
        <f t="shared" ref="AM205:AM236" si="242">P205/P$15*$AA205</f>
        <v>8.6159784106554838E-2</v>
      </c>
      <c r="AN205" s="23">
        <f t="shared" ref="AN205:AN236" si="243">SQRT((Q205/P205)^2+(Q$15/P$15)^2)*AM205</f>
        <v>8.8111609954792357E-3</v>
      </c>
      <c r="AO205" s="23">
        <f t="shared" ref="AO205:AO236" si="244">R205/R$15*$AA205</f>
        <v>0.3542682053923894</v>
      </c>
      <c r="AP205" s="23">
        <f t="shared" ref="AP205:AP236" si="245">SQRT((S205/R205)^2+(S$15/R$15)^2)*AO205</f>
        <v>1.8251769657902494E-2</v>
      </c>
      <c r="AQ205" s="23">
        <f t="shared" ref="AQ205:AU236" si="246">T205/T$15*$AA205</f>
        <v>0.39988502555567934</v>
      </c>
      <c r="AR205" s="23">
        <f t="shared" ref="AR205:AV236" si="247">SQRT((U205/T205)^2+(U$15/T$15)^2)*AQ205</f>
        <v>1.9589366029725892E-2</v>
      </c>
      <c r="AS205" s="23">
        <f t="shared" si="246"/>
        <v>0.19604032385500031</v>
      </c>
      <c r="AT205" s="23">
        <f t="shared" si="247"/>
        <v>2.0804342207666679E-2</v>
      </c>
      <c r="AU205" s="23">
        <f t="shared" si="246"/>
        <v>8.6653985270529255E-2</v>
      </c>
      <c r="AV205" s="23">
        <f t="shared" si="247"/>
        <v>5.5001155687271069E-3</v>
      </c>
      <c r="AX205" s="3">
        <f t="shared" si="193"/>
        <v>65</v>
      </c>
      <c r="AY205" s="3">
        <f t="shared" si="194"/>
        <v>330</v>
      </c>
      <c r="AZ205" s="3">
        <f t="shared" si="196"/>
        <v>0.84344367274375376</v>
      </c>
      <c r="BA205" s="3">
        <f t="shared" si="197"/>
        <v>6.8894574381870063E-2</v>
      </c>
      <c r="BB205" s="3">
        <f t="shared" si="198"/>
        <v>0.61048172235290266</v>
      </c>
      <c r="BC205" s="3">
        <f t="shared" si="199"/>
        <v>5.3731912585237539E-2</v>
      </c>
      <c r="BD205" s="3">
        <f t="shared" si="200"/>
        <v>0.97062818199771483</v>
      </c>
      <c r="BE205" s="3">
        <f t="shared" si="201"/>
        <v>6.861469962842269E-2</v>
      </c>
      <c r="BF205" s="3">
        <f t="shared" si="202"/>
        <v>1.0656651471836522</v>
      </c>
      <c r="BG205" s="3">
        <f t="shared" si="203"/>
        <v>5.1670720341275615E-2</v>
      </c>
      <c r="BH205" s="3">
        <f t="shared" si="204"/>
        <v>0.86124680667314824</v>
      </c>
      <c r="BI205" s="3">
        <f t="shared" si="205"/>
        <v>6.2947963697428708E-2</v>
      </c>
      <c r="BJ205" s="3">
        <f t="shared" si="206"/>
        <v>0.60217484798628207</v>
      </c>
      <c r="BK205" s="3">
        <f t="shared" si="207"/>
        <v>6.1581625210127576E-2</v>
      </c>
      <c r="BL205" s="3">
        <f t="shared" si="208"/>
        <v>0.85747492200524367</v>
      </c>
      <c r="BM205" s="3">
        <f t="shared" si="209"/>
        <v>4.4176797481820608E-2</v>
      </c>
      <c r="BN205" s="3">
        <f t="shared" si="210"/>
        <v>1.0712364779420294</v>
      </c>
      <c r="BO205" s="3">
        <f t="shared" si="211"/>
        <v>5.2477192517124911E-2</v>
      </c>
      <c r="BP205" s="19">
        <f t="shared" si="214"/>
        <v>0.84765151333841859</v>
      </c>
      <c r="BQ205" s="19">
        <f t="shared" si="212"/>
        <v>8.9955126626818177E-2</v>
      </c>
      <c r="BR205" s="19">
        <f t="shared" si="215"/>
        <v>0.38689897279865015</v>
      </c>
      <c r="BS205" s="19">
        <f t="shared" si="213"/>
        <v>2.4557313286525825E-2</v>
      </c>
    </row>
    <row r="206" spans="2:71">
      <c r="B206" s="8">
        <v>70</v>
      </c>
      <c r="C206" s="8">
        <v>180</v>
      </c>
      <c r="D206" s="8">
        <v>65</v>
      </c>
      <c r="E206" s="8">
        <v>0</v>
      </c>
      <c r="F206" s="3">
        <f>Bank2!H67</f>
        <v>1.8008599999999999</v>
      </c>
      <c r="G206" s="3">
        <f>Bank2!I67</f>
        <v>4.4458999999999999E-2</v>
      </c>
      <c r="H206" s="3">
        <f>Bank2!AB67</f>
        <v>0.62663899999999995</v>
      </c>
      <c r="I206" s="3">
        <f>Bank2!AC67</f>
        <v>1.7760999999999999E-2</v>
      </c>
      <c r="J206" s="3">
        <f>Bank2!AV67</f>
        <v>0.72726000000000002</v>
      </c>
      <c r="K206" s="3">
        <f>Bank2!AW67</f>
        <v>1.6778000000000001E-2</v>
      </c>
      <c r="L206" s="3">
        <f>Bank2!BP67</f>
        <v>0.81163600000000002</v>
      </c>
      <c r="M206" s="3">
        <f>Bank2!BQ67</f>
        <v>1.5618E-2</v>
      </c>
      <c r="N206" s="3">
        <f>Bank2!CJ67</f>
        <v>0.27005200000000001</v>
      </c>
      <c r="O206" s="3">
        <f>Bank2!CK67</f>
        <v>6.5972000000000001E-3</v>
      </c>
      <c r="P206" s="3">
        <f>Bank2!DD67</f>
        <v>7.3532130000000001E-2</v>
      </c>
      <c r="Q206" s="3">
        <f>Bank2!DE67</f>
        <v>3.6748000000000002E-3</v>
      </c>
      <c r="R206" s="3">
        <f>Bank2!DX67</f>
        <v>0.32994499999999999</v>
      </c>
      <c r="S206" s="3">
        <f>Bank2!DY67</f>
        <v>7.1945000000000004E-3</v>
      </c>
      <c r="T206" s="3">
        <f>Bank2!ER67</f>
        <v>0.23563700000000001</v>
      </c>
      <c r="U206" s="3">
        <f>Bank2!ES67</f>
        <v>6.5557000000000002E-3</v>
      </c>
      <c r="V206" s="15">
        <f>Bank2!FL67</f>
        <v>0.26418900000000001</v>
      </c>
      <c r="W206" s="15">
        <f>Bank2!FM67</f>
        <v>7.3267000000000002E-3</v>
      </c>
      <c r="X206" s="15">
        <f>Bank2!GF67</f>
        <v>0.35506100000000002</v>
      </c>
      <c r="Y206" s="15">
        <f>Bank2!GG67</f>
        <v>7.2139999999999999E-3</v>
      </c>
      <c r="AA206" s="3">
        <f t="shared" si="195"/>
        <v>0.93969262078590832</v>
      </c>
      <c r="AC206" s="23">
        <f t="shared" si="232"/>
        <v>1.9702234781712797</v>
      </c>
      <c r="AD206" s="23">
        <f t="shared" si="233"/>
        <v>0.15893481467695061</v>
      </c>
      <c r="AE206" s="23">
        <f t="shared" si="234"/>
        <v>0.6866209769181717</v>
      </c>
      <c r="AF206" s="23">
        <f t="shared" si="235"/>
        <v>6.0311423921121418E-2</v>
      </c>
      <c r="AG206" s="23">
        <f t="shared" si="236"/>
        <v>0.77208886178878977</v>
      </c>
      <c r="AH206" s="23">
        <f t="shared" si="237"/>
        <v>5.465674378530419E-2</v>
      </c>
      <c r="AI206" s="23">
        <f t="shared" si="238"/>
        <v>0.85557945387459378</v>
      </c>
      <c r="AJ206" s="23">
        <f t="shared" si="239"/>
        <v>4.10512345700293E-2</v>
      </c>
      <c r="AK206" s="23">
        <f t="shared" si="240"/>
        <v>0.27323857344139152</v>
      </c>
      <c r="AL206" s="23">
        <f t="shared" si="241"/>
        <v>1.960432626743094E-2</v>
      </c>
      <c r="AM206" s="23">
        <f t="shared" si="242"/>
        <v>7.6096968230855849E-2</v>
      </c>
      <c r="AN206" s="23">
        <f t="shared" si="243"/>
        <v>7.7312377634369241E-3</v>
      </c>
      <c r="AO206" s="23">
        <f t="shared" si="244"/>
        <v>0.33709106358956947</v>
      </c>
      <c r="AP206" s="23">
        <f t="shared" si="245"/>
        <v>1.725440018201406E-2</v>
      </c>
      <c r="AQ206" s="23">
        <f t="shared" si="246"/>
        <v>0.24841610846650428</v>
      </c>
      <c r="AR206" s="23">
        <f t="shared" si="247"/>
        <v>1.2890897375893882E-2</v>
      </c>
      <c r="AS206" s="23">
        <f t="shared" si="246"/>
        <v>0.18357192217474974</v>
      </c>
      <c r="AT206" s="23">
        <f t="shared" si="247"/>
        <v>1.9584296876309009E-2</v>
      </c>
      <c r="AU206" s="23">
        <f t="shared" si="246"/>
        <v>0.14011763508167474</v>
      </c>
      <c r="AV206" s="23">
        <f t="shared" si="247"/>
        <v>8.1930168026717841E-3</v>
      </c>
      <c r="AX206" s="3">
        <f t="shared" si="193"/>
        <v>65</v>
      </c>
      <c r="AY206" s="3">
        <f t="shared" si="194"/>
        <v>0</v>
      </c>
      <c r="AZ206" s="3">
        <f t="shared" si="196"/>
        <v>0.92359384918782694</v>
      </c>
      <c r="BA206" s="3">
        <f t="shared" si="197"/>
        <v>7.450485636973897E-2</v>
      </c>
      <c r="BB206" s="3">
        <f t="shared" si="198"/>
        <v>0.58762702322003857</v>
      </c>
      <c r="BC206" s="3">
        <f t="shared" si="199"/>
        <v>5.1615991495048738E-2</v>
      </c>
      <c r="BD206" s="3">
        <f t="shared" si="200"/>
        <v>0.92349593412629916</v>
      </c>
      <c r="BE206" s="3">
        <f t="shared" si="201"/>
        <v>6.537496285255201E-2</v>
      </c>
      <c r="BF206" s="3">
        <f t="shared" si="202"/>
        <v>0.88270457123683321</v>
      </c>
      <c r="BG206" s="3">
        <f t="shared" si="203"/>
        <v>4.2352714579319092E-2</v>
      </c>
      <c r="BH206" s="3">
        <f t="shared" si="204"/>
        <v>0.97657224581563318</v>
      </c>
      <c r="BI206" s="3">
        <f t="shared" si="205"/>
        <v>7.0067123721072891E-2</v>
      </c>
      <c r="BJ206" s="3">
        <f t="shared" si="206"/>
        <v>0.53184534701203368</v>
      </c>
      <c r="BK206" s="3">
        <f t="shared" si="207"/>
        <v>5.4033990140758131E-2</v>
      </c>
      <c r="BL206" s="3">
        <f t="shared" si="208"/>
        <v>0.81589916639564242</v>
      </c>
      <c r="BM206" s="3">
        <f t="shared" si="209"/>
        <v>4.1762752697303181E-2</v>
      </c>
      <c r="BN206" s="3">
        <f t="shared" si="210"/>
        <v>0.665472273506451</v>
      </c>
      <c r="BO206" s="3">
        <f t="shared" si="211"/>
        <v>3.4532924765751045E-2</v>
      </c>
      <c r="BP206" s="19">
        <f t="shared" si="214"/>
        <v>0.79373985197535712</v>
      </c>
      <c r="BQ206" s="19">
        <f t="shared" si="212"/>
        <v>8.4679817694806203E-2</v>
      </c>
      <c r="BR206" s="19">
        <f t="shared" si="215"/>
        <v>0.62560733836800442</v>
      </c>
      <c r="BS206" s="19">
        <f t="shared" si="213"/>
        <v>3.6580773234833053E-2</v>
      </c>
    </row>
    <row r="207" spans="2:71">
      <c r="B207" s="8">
        <v>70</v>
      </c>
      <c r="C207" s="8">
        <v>150</v>
      </c>
      <c r="D207" s="8">
        <v>65</v>
      </c>
      <c r="E207" s="8">
        <v>30</v>
      </c>
      <c r="F207" s="3">
        <f>Bank2!H68</f>
        <v>1.5695399999999999</v>
      </c>
      <c r="G207" s="3">
        <f>Bank2!I68</f>
        <v>3.7294000000000001E-2</v>
      </c>
      <c r="H207" s="3">
        <f>Bank2!AB68</f>
        <v>0.93707399999999996</v>
      </c>
      <c r="I207" s="3">
        <f>Bank2!AC68</f>
        <v>2.6225999999999999E-2</v>
      </c>
      <c r="J207" s="3">
        <f>Bank2!AV68</f>
        <v>0.65922000000000003</v>
      </c>
      <c r="K207" s="3">
        <f>Bank2!AW68</f>
        <v>1.6046000000000001E-2</v>
      </c>
      <c r="L207" s="3">
        <f>Bank2!BP68</f>
        <v>1.1999500000000001</v>
      </c>
      <c r="M207" s="3">
        <f>Bank2!BQ68</f>
        <v>2.2655000000000002E-2</v>
      </c>
      <c r="N207" s="3">
        <f>Bank2!CJ68</f>
        <v>0.222694</v>
      </c>
      <c r="O207" s="3">
        <f>Bank2!CK68</f>
        <v>6.7568999999999997E-3</v>
      </c>
      <c r="P207" s="3">
        <f>Bank2!DD68</f>
        <v>0.118564</v>
      </c>
      <c r="Q207" s="3">
        <f>Bank2!DE68</f>
        <v>4.0122999999999999E-3</v>
      </c>
      <c r="R207" s="3">
        <f>Bank2!DX68</f>
        <v>0.35787400000000003</v>
      </c>
      <c r="S207" s="3">
        <f>Bank2!DY68</f>
        <v>7.4564999999999996E-3</v>
      </c>
      <c r="T207" s="3">
        <f>Bank2!ER68</f>
        <v>0.37398999999999999</v>
      </c>
      <c r="U207" s="3">
        <f>Bank2!ES68</f>
        <v>7.7933999999999998E-3</v>
      </c>
      <c r="V207" s="15">
        <f>Bank2!FL68</f>
        <v>0.256498</v>
      </c>
      <c r="W207" s="15">
        <f>Bank2!FM68</f>
        <v>6.5966999999999996E-3</v>
      </c>
      <c r="X207" s="15">
        <f>Bank2!GF68</f>
        <v>0.23705799999999999</v>
      </c>
      <c r="Y207" s="15">
        <f>Bank2!GG68</f>
        <v>7.1972E-3</v>
      </c>
      <c r="AA207" s="3">
        <f t="shared" si="195"/>
        <v>0.93969262078590832</v>
      </c>
      <c r="AC207" s="23">
        <f t="shared" si="232"/>
        <v>1.7171487833196089</v>
      </c>
      <c r="AD207" s="23">
        <f t="shared" si="233"/>
        <v>0.13804107589625544</v>
      </c>
      <c r="AE207" s="23">
        <f t="shared" si="234"/>
        <v>1.0267708606145145</v>
      </c>
      <c r="AF207" s="23">
        <f t="shared" si="235"/>
        <v>9.0072180129655524E-2</v>
      </c>
      <c r="AG207" s="23">
        <f t="shared" si="236"/>
        <v>0.69985482422848222</v>
      </c>
      <c r="AH207" s="23">
        <f t="shared" si="237"/>
        <v>4.9840160410250224E-2</v>
      </c>
      <c r="AI207" s="23">
        <f t="shared" si="238"/>
        <v>1.264917482315741</v>
      </c>
      <c r="AJ207" s="23">
        <f t="shared" si="239"/>
        <v>6.0509010158978714E-2</v>
      </c>
      <c r="AK207" s="23">
        <f t="shared" si="240"/>
        <v>0.22532175608385513</v>
      </c>
      <c r="AL207" s="23">
        <f t="shared" si="241"/>
        <v>1.6667108176508669E-2</v>
      </c>
      <c r="AM207" s="23">
        <f t="shared" si="242"/>
        <v>0.12269957284418653</v>
      </c>
      <c r="AN207" s="23">
        <f t="shared" si="243"/>
        <v>1.1620655947266675E-2</v>
      </c>
      <c r="AO207" s="23">
        <f t="shared" si="244"/>
        <v>0.36562495958736635</v>
      </c>
      <c r="AP207" s="23">
        <f t="shared" si="245"/>
        <v>1.8566690778925542E-2</v>
      </c>
      <c r="AQ207" s="23">
        <f t="shared" si="246"/>
        <v>0.39427229342330766</v>
      </c>
      <c r="AR207" s="23">
        <f t="shared" si="247"/>
        <v>1.912542777006462E-2</v>
      </c>
      <c r="AS207" s="23">
        <f t="shared" si="246"/>
        <v>0.17822782513268517</v>
      </c>
      <c r="AT207" s="23">
        <f t="shared" si="247"/>
        <v>1.8924008599429137E-2</v>
      </c>
      <c r="AU207" s="23">
        <f t="shared" si="246"/>
        <v>9.3550140221515879E-2</v>
      </c>
      <c r="AV207" s="23">
        <f t="shared" si="247"/>
        <v>5.8631219951232163E-3</v>
      </c>
      <c r="AX207" s="3">
        <f t="shared" si="193"/>
        <v>65</v>
      </c>
      <c r="AY207" s="3">
        <f t="shared" si="194"/>
        <v>30</v>
      </c>
      <c r="AZ207" s="3">
        <f t="shared" si="196"/>
        <v>0.80495845876651273</v>
      </c>
      <c r="BA207" s="3">
        <f t="shared" si="197"/>
        <v>6.4710369176692928E-2</v>
      </c>
      <c r="BB207" s="3">
        <f t="shared" si="198"/>
        <v>0.87873561198216898</v>
      </c>
      <c r="BC207" s="3">
        <f t="shared" si="199"/>
        <v>7.7085974451427799E-2</v>
      </c>
      <c r="BD207" s="3">
        <f t="shared" si="200"/>
        <v>0.83709676002356648</v>
      </c>
      <c r="BE207" s="3">
        <f t="shared" si="201"/>
        <v>5.9613844691959406E-2</v>
      </c>
      <c r="BF207" s="3">
        <f t="shared" si="202"/>
        <v>1.3050201694548269</v>
      </c>
      <c r="BG207" s="3">
        <f t="shared" si="203"/>
        <v>6.2427375536504258E-2</v>
      </c>
      <c r="BH207" s="3">
        <f t="shared" si="204"/>
        <v>0.80531445688114367</v>
      </c>
      <c r="BI207" s="3">
        <f t="shared" si="205"/>
        <v>5.9569317238718639E-2</v>
      </c>
      <c r="BJ207" s="3">
        <f t="shared" si="206"/>
        <v>0.85755317740877035</v>
      </c>
      <c r="BK207" s="3">
        <f t="shared" si="207"/>
        <v>8.1217319670765384E-2</v>
      </c>
      <c r="BL207" s="3">
        <f t="shared" si="208"/>
        <v>0.88496294314105117</v>
      </c>
      <c r="BM207" s="3">
        <f t="shared" si="209"/>
        <v>4.4939036259042935E-2</v>
      </c>
      <c r="BN207" s="3">
        <f t="shared" si="210"/>
        <v>1.0562007476273998</v>
      </c>
      <c r="BO207" s="3">
        <f t="shared" si="211"/>
        <v>5.1234366315839969E-2</v>
      </c>
      <c r="BP207" s="19">
        <f t="shared" si="214"/>
        <v>0.77063270822015739</v>
      </c>
      <c r="BQ207" s="19">
        <f t="shared" si="212"/>
        <v>8.1824821609659898E-2</v>
      </c>
      <c r="BR207" s="19">
        <f t="shared" si="215"/>
        <v>0.41768942356057798</v>
      </c>
      <c r="BS207" s="19">
        <f t="shared" si="213"/>
        <v>2.6178090600500432E-2</v>
      </c>
    </row>
    <row r="208" spans="2:71">
      <c r="B208" s="8">
        <v>70</v>
      </c>
      <c r="C208" s="8">
        <v>120</v>
      </c>
      <c r="D208" s="8">
        <v>65</v>
      </c>
      <c r="E208" s="8">
        <v>60</v>
      </c>
      <c r="F208" s="3">
        <f>Bank2!H69</f>
        <v>1.87025</v>
      </c>
      <c r="G208" s="3">
        <f>Bank2!I69</f>
        <v>5.1507999999999998E-2</v>
      </c>
      <c r="H208" s="3">
        <f>Bank2!AB69</f>
        <v>0.77984200000000004</v>
      </c>
      <c r="I208" s="3">
        <f>Bank2!AC69</f>
        <v>2.2536E-2</v>
      </c>
      <c r="J208" s="3">
        <f>Bank2!AV69</f>
        <v>0.61827699999999997</v>
      </c>
      <c r="K208" s="3">
        <f>Bank2!AW69</f>
        <v>1.3532000000000001E-2</v>
      </c>
      <c r="L208" s="3">
        <f>Bank2!BP69</f>
        <v>0.91014799999999996</v>
      </c>
      <c r="M208" s="3">
        <f>Bank2!BQ69</f>
        <v>1.7883E-2</v>
      </c>
      <c r="N208" s="3">
        <f>Bank2!CJ69</f>
        <v>0.247146</v>
      </c>
      <c r="O208" s="3">
        <f>Bank2!CK69</f>
        <v>6.9154000000000004E-3</v>
      </c>
      <c r="P208" s="3">
        <f>Bank2!DD69</f>
        <v>9.9213839999999998E-2</v>
      </c>
      <c r="Q208" s="3">
        <f>Bank2!DE69</f>
        <v>4.2369E-3</v>
      </c>
      <c r="R208" s="3">
        <f>Bank2!DX69</f>
        <v>0.34753099999999998</v>
      </c>
      <c r="S208" s="3">
        <f>Bank2!DY69</f>
        <v>7.8431999999999998E-3</v>
      </c>
      <c r="T208" s="3">
        <f>Bank2!ER69</f>
        <v>0.36868800000000002</v>
      </c>
      <c r="U208" s="3">
        <f>Bank2!ES69</f>
        <v>8.2433999999999997E-3</v>
      </c>
      <c r="V208" s="15">
        <f>Bank2!FL69</f>
        <v>0.27748099999999998</v>
      </c>
      <c r="W208" s="15">
        <f>Bank2!FM69</f>
        <v>7.5468999999999996E-3</v>
      </c>
      <c r="X208" s="15">
        <f>Bank2!GF69</f>
        <v>0.22281500000000001</v>
      </c>
      <c r="Y208" s="15">
        <f>Bank2!GG69</f>
        <v>6.5303999999999996E-3</v>
      </c>
      <c r="AA208" s="3">
        <f t="shared" si="195"/>
        <v>0.93969262078590832</v>
      </c>
      <c r="AC208" s="23">
        <f t="shared" si="232"/>
        <v>2.0461393223514523</v>
      </c>
      <c r="AD208" s="23">
        <f t="shared" si="233"/>
        <v>0.16693793866588211</v>
      </c>
      <c r="AE208" s="23">
        <f t="shared" si="234"/>
        <v>0.8544885905311046</v>
      </c>
      <c r="AF208" s="23">
        <f t="shared" si="235"/>
        <v>7.5210916779164999E-2</v>
      </c>
      <c r="AG208" s="23">
        <f t="shared" si="236"/>
        <v>0.65638806644142067</v>
      </c>
      <c r="AH208" s="23">
        <f t="shared" si="237"/>
        <v>4.6218864606897225E-2</v>
      </c>
      <c r="AI208" s="23">
        <f t="shared" si="238"/>
        <v>0.95942507329030946</v>
      </c>
      <c r="AJ208" s="23">
        <f t="shared" si="239"/>
        <v>4.6191345840882338E-2</v>
      </c>
      <c r="AK208" s="23">
        <f t="shared" si="240"/>
        <v>0.25006228604767289</v>
      </c>
      <c r="AL208" s="23">
        <f t="shared" si="241"/>
        <v>1.8262975505117501E-2</v>
      </c>
      <c r="AM208" s="23">
        <f t="shared" si="242"/>
        <v>0.10267446938557628</v>
      </c>
      <c r="AN208" s="23">
        <f t="shared" si="243"/>
        <v>1.0085193107941834E-2</v>
      </c>
      <c r="AO208" s="23">
        <f t="shared" si="244"/>
        <v>0.35505794729529666</v>
      </c>
      <c r="AP208" s="23">
        <f t="shared" si="245"/>
        <v>1.8291135483856382E-2</v>
      </c>
      <c r="AQ208" s="23">
        <f t="shared" si="246"/>
        <v>0.38868275439892097</v>
      </c>
      <c r="AR208" s="23">
        <f t="shared" si="247"/>
        <v>1.9115573833520409E-2</v>
      </c>
      <c r="AS208" s="23">
        <f t="shared" si="246"/>
        <v>0.19280787821208198</v>
      </c>
      <c r="AT208" s="23">
        <f t="shared" si="247"/>
        <v>2.054306303516662E-2</v>
      </c>
      <c r="AU208" s="23">
        <f t="shared" si="246"/>
        <v>8.7929428635427034E-2</v>
      </c>
      <c r="AV208" s="23">
        <f t="shared" si="247"/>
        <v>5.4666457771942465E-3</v>
      </c>
      <c r="AX208" s="3">
        <f t="shared" si="193"/>
        <v>65</v>
      </c>
      <c r="AY208" s="3">
        <f t="shared" si="194"/>
        <v>60</v>
      </c>
      <c r="AZ208" s="3">
        <f t="shared" si="196"/>
        <v>0.95918138913826367</v>
      </c>
      <c r="BA208" s="3">
        <f t="shared" si="197"/>
        <v>7.8256530315542028E-2</v>
      </c>
      <c r="BB208" s="3">
        <f t="shared" si="198"/>
        <v>0.73129223211763283</v>
      </c>
      <c r="BC208" s="3">
        <f t="shared" si="199"/>
        <v>6.436734184696756E-2</v>
      </c>
      <c r="BD208" s="3">
        <f t="shared" si="200"/>
        <v>0.78510614589528627</v>
      </c>
      <c r="BE208" s="3">
        <f t="shared" si="201"/>
        <v>5.5282410687177756E-2</v>
      </c>
      <c r="BF208" s="3">
        <f t="shared" si="202"/>
        <v>0.98984249109460531</v>
      </c>
      <c r="BG208" s="3">
        <f t="shared" si="203"/>
        <v>4.7655786894696343E-2</v>
      </c>
      <c r="BH208" s="3">
        <f t="shared" si="204"/>
        <v>0.89373870315476467</v>
      </c>
      <c r="BI208" s="3">
        <f t="shared" si="205"/>
        <v>6.5273049773603972E-2</v>
      </c>
      <c r="BJ208" s="3">
        <f t="shared" si="206"/>
        <v>0.71759677250198495</v>
      </c>
      <c r="BK208" s="3">
        <f t="shared" si="207"/>
        <v>7.0485896519617092E-2</v>
      </c>
      <c r="BL208" s="3">
        <f t="shared" si="208"/>
        <v>0.85938642257541098</v>
      </c>
      <c r="BM208" s="3">
        <f t="shared" si="209"/>
        <v>4.4272078988954716E-2</v>
      </c>
      <c r="BN208" s="3">
        <f t="shared" si="210"/>
        <v>1.041227148429773</v>
      </c>
      <c r="BO208" s="3">
        <f t="shared" si="211"/>
        <v>5.1207968987600896E-2</v>
      </c>
      <c r="BP208" s="19">
        <f t="shared" si="214"/>
        <v>0.83367486105013466</v>
      </c>
      <c r="BQ208" s="19">
        <f t="shared" si="212"/>
        <v>8.8825391266161985E-2</v>
      </c>
      <c r="BR208" s="19">
        <f t="shared" si="215"/>
        <v>0.39259366446460442</v>
      </c>
      <c r="BS208" s="19">
        <f t="shared" si="213"/>
        <v>2.4407874943633445E-2</v>
      </c>
    </row>
    <row r="209" spans="2:71">
      <c r="B209" s="8">
        <v>70</v>
      </c>
      <c r="C209" s="8">
        <v>90</v>
      </c>
      <c r="D209" s="8">
        <v>65</v>
      </c>
      <c r="E209" s="8">
        <v>90</v>
      </c>
      <c r="F209" s="3">
        <f>Bank2!H70</f>
        <v>3.1637900000000001</v>
      </c>
      <c r="G209" s="3">
        <f>Bank2!I70</f>
        <v>7.9939999999999997E-2</v>
      </c>
      <c r="H209" s="3">
        <f>Bank2!AB70</f>
        <v>0.78842100000000004</v>
      </c>
      <c r="I209" s="3">
        <f>Bank2!AC70</f>
        <v>2.1392000000000001E-2</v>
      </c>
      <c r="J209" s="3">
        <f>Bank2!AV70</f>
        <v>1.00786</v>
      </c>
      <c r="K209" s="3">
        <f>Bank2!AW70</f>
        <v>2.4597000000000001E-2</v>
      </c>
      <c r="L209" s="3">
        <f>Bank2!BP70</f>
        <v>0.99262300000000003</v>
      </c>
      <c r="M209" s="3">
        <f>Bank2!BQ70</f>
        <v>1.7898000000000001E-2</v>
      </c>
      <c r="N209" s="3">
        <f>Bank2!CJ70</f>
        <v>0.45264500000000002</v>
      </c>
      <c r="O209" s="3">
        <f>Bank2!CK70</f>
        <v>1.1609E-2</v>
      </c>
      <c r="P209" s="3">
        <f>Bank2!DD70</f>
        <v>9.6059980000000003E-2</v>
      </c>
      <c r="Q209" s="3">
        <f>Bank2!DE70</f>
        <v>3.4973000000000001E-3</v>
      </c>
      <c r="R209" s="3">
        <f>Bank2!DX70</f>
        <v>0.351051</v>
      </c>
      <c r="S209" s="3">
        <f>Bank2!DY70</f>
        <v>8.0669000000000001E-3</v>
      </c>
      <c r="T209" s="3">
        <f>Bank2!ER70</f>
        <v>0.33344400000000002</v>
      </c>
      <c r="U209" s="3">
        <f>Bank2!ES70</f>
        <v>8.2097000000000003E-3</v>
      </c>
      <c r="V209" s="15">
        <f>Bank2!FL70</f>
        <v>0.26191199999999998</v>
      </c>
      <c r="W209" s="15">
        <f>Bank2!FM70</f>
        <v>7.1301999999999997E-3</v>
      </c>
      <c r="X209" s="15">
        <f>Bank2!GF70</f>
        <v>0.350746</v>
      </c>
      <c r="Y209" s="15">
        <f>Bank2!GG70</f>
        <v>9.4339000000000003E-3</v>
      </c>
      <c r="AA209" s="3">
        <f t="shared" si="195"/>
        <v>0.93969262078590832</v>
      </c>
      <c r="AC209" s="23">
        <f t="shared" si="232"/>
        <v>3.4613314405359188</v>
      </c>
      <c r="AD209" s="23">
        <f t="shared" si="233"/>
        <v>0.27984053392447422</v>
      </c>
      <c r="AE209" s="23">
        <f t="shared" si="234"/>
        <v>0.86388877366841499</v>
      </c>
      <c r="AF209" s="23">
        <f t="shared" si="235"/>
        <v>7.5551308154951369E-2</v>
      </c>
      <c r="AG209" s="23">
        <f t="shared" si="236"/>
        <v>1.0699852600754196</v>
      </c>
      <c r="AH209" s="23">
        <f t="shared" si="237"/>
        <v>7.622253727675235E-2</v>
      </c>
      <c r="AI209" s="23">
        <f t="shared" si="238"/>
        <v>1.0463654202664259</v>
      </c>
      <c r="AJ209" s="23">
        <f t="shared" si="239"/>
        <v>4.9710389910685014E-2</v>
      </c>
      <c r="AK209" s="23">
        <f t="shared" si="240"/>
        <v>0.45798614368854396</v>
      </c>
      <c r="AL209" s="23">
        <f t="shared" si="241"/>
        <v>3.3053638515225199E-2</v>
      </c>
      <c r="AM209" s="23">
        <f t="shared" si="242"/>
        <v>9.9410601138803525E-2</v>
      </c>
      <c r="AN209" s="23">
        <f t="shared" si="243"/>
        <v>9.5091565772925449E-3</v>
      </c>
      <c r="AO209" s="23">
        <f t="shared" si="244"/>
        <v>0.35865418467981619</v>
      </c>
      <c r="AP209" s="23">
        <f t="shared" si="245"/>
        <v>1.8541438942326533E-2</v>
      </c>
      <c r="AQ209" s="23">
        <f t="shared" si="246"/>
        <v>0.35152739540693978</v>
      </c>
      <c r="AR209" s="23">
        <f t="shared" si="247"/>
        <v>1.7663992783897443E-2</v>
      </c>
      <c r="AS209" s="23">
        <f t="shared" si="246"/>
        <v>0.1819897470395552</v>
      </c>
      <c r="AT209" s="23">
        <f t="shared" si="247"/>
        <v>1.9391622486928783E-2</v>
      </c>
      <c r="AU209" s="23">
        <f t="shared" si="246"/>
        <v>0.13841480769320508</v>
      </c>
      <c r="AV209" s="23">
        <f t="shared" si="247"/>
        <v>8.4531093630176649E-3</v>
      </c>
      <c r="AX209" s="3">
        <f t="shared" si="193"/>
        <v>65</v>
      </c>
      <c r="AY209" s="3">
        <f t="shared" si="194"/>
        <v>90</v>
      </c>
      <c r="AZ209" s="3">
        <f t="shared" si="196"/>
        <v>1.6225897538520238</v>
      </c>
      <c r="BA209" s="3">
        <f t="shared" si="197"/>
        <v>0.13118257839764352</v>
      </c>
      <c r="BB209" s="3">
        <f t="shared" si="198"/>
        <v>0.73933713872607043</v>
      </c>
      <c r="BC209" s="3">
        <f t="shared" si="199"/>
        <v>6.4658657110565967E-2</v>
      </c>
      <c r="BD209" s="3">
        <f t="shared" si="200"/>
        <v>1.2798099884065284</v>
      </c>
      <c r="BE209" s="3">
        <f t="shared" si="201"/>
        <v>9.1169820920337361E-2</v>
      </c>
      <c r="BF209" s="3">
        <f t="shared" si="202"/>
        <v>1.0795391771863483</v>
      </c>
      <c r="BG209" s="3">
        <f t="shared" si="203"/>
        <v>5.1286398023483448E-2</v>
      </c>
      <c r="BH209" s="3">
        <f t="shared" si="204"/>
        <v>1.6368719513546179</v>
      </c>
      <c r="BI209" s="3">
        <f t="shared" si="205"/>
        <v>0.1181358312285119</v>
      </c>
      <c r="BJ209" s="3">
        <f t="shared" si="206"/>
        <v>0.69478544137194198</v>
      </c>
      <c r="BK209" s="3">
        <f t="shared" si="207"/>
        <v>6.6459949682873665E-2</v>
      </c>
      <c r="BL209" s="3">
        <f t="shared" si="208"/>
        <v>0.86809079774615971</v>
      </c>
      <c r="BM209" s="3">
        <f t="shared" si="209"/>
        <v>4.4877916417384429E-2</v>
      </c>
      <c r="BN209" s="3">
        <f t="shared" si="210"/>
        <v>0.94169309899160603</v>
      </c>
      <c r="BO209" s="3">
        <f t="shared" si="211"/>
        <v>4.7319384840483369E-2</v>
      </c>
      <c r="BP209" s="19">
        <f t="shared" si="214"/>
        <v>0.78689874336391641</v>
      </c>
      <c r="BQ209" s="19">
        <f t="shared" si="212"/>
        <v>8.3846720021184207E-2</v>
      </c>
      <c r="BR209" s="19">
        <f t="shared" si="215"/>
        <v>0.61800443164195462</v>
      </c>
      <c r="BS209" s="19">
        <f t="shared" si="213"/>
        <v>3.7742053285787801E-2</v>
      </c>
    </row>
    <row r="210" spans="2:71">
      <c r="B210" s="8">
        <v>70</v>
      </c>
      <c r="C210" s="8">
        <v>60</v>
      </c>
      <c r="D210" s="8">
        <v>65</v>
      </c>
      <c r="E210" s="8">
        <v>120</v>
      </c>
      <c r="F210" s="3">
        <f>Bank2!H71</f>
        <v>2.6328900000000002</v>
      </c>
      <c r="G210" s="3">
        <f>Bank2!I71</f>
        <v>7.0931999999999995E-2</v>
      </c>
      <c r="H210" s="3">
        <f>Bank2!AB71</f>
        <v>0.97694199999999998</v>
      </c>
      <c r="I210" s="3">
        <f>Bank2!AC71</f>
        <v>2.9359E-2</v>
      </c>
      <c r="J210" s="3">
        <f>Bank2!AV71</f>
        <v>0.73743800000000004</v>
      </c>
      <c r="K210" s="3">
        <f>Bank2!AW71</f>
        <v>1.6475E-2</v>
      </c>
      <c r="L210" s="3">
        <f>Bank2!BP71</f>
        <v>1.1240000000000001</v>
      </c>
      <c r="M210" s="3">
        <f>Bank2!BQ71</f>
        <v>2.1217E-2</v>
      </c>
      <c r="N210" s="3">
        <f>Bank2!CJ71</f>
        <v>0.38131799999999999</v>
      </c>
      <c r="O210" s="3">
        <f>Bank2!CK71</f>
        <v>9.3151999999999992E-3</v>
      </c>
      <c r="P210" s="3">
        <f>Bank2!DD71</f>
        <v>0.13017699999999999</v>
      </c>
      <c r="Q210" s="3">
        <f>Bank2!DE71</f>
        <v>3.8482E-3</v>
      </c>
      <c r="R210" s="3">
        <f>Bank2!DX71</f>
        <v>0.44850899999999999</v>
      </c>
      <c r="S210" s="3">
        <f>Bank2!DY71</f>
        <v>9.3878E-3</v>
      </c>
      <c r="T210" s="3">
        <f>Bank2!ER71</f>
        <v>0.401001</v>
      </c>
      <c r="U210" s="3">
        <f>Bank2!ES71</f>
        <v>9.2390000000000007E-3</v>
      </c>
      <c r="V210" s="15">
        <f>Bank2!FL71</f>
        <v>0.32829000000000003</v>
      </c>
      <c r="W210" s="15">
        <f>Bank2!FM71</f>
        <v>8.9446999999999999E-3</v>
      </c>
      <c r="X210" s="15">
        <f>Bank2!GF71</f>
        <v>0.28870800000000002</v>
      </c>
      <c r="Y210" s="15">
        <f>Bank2!GG71</f>
        <v>8.4960000000000001E-3</v>
      </c>
      <c r="AA210" s="3">
        <f t="shared" si="195"/>
        <v>0.93969262078590832</v>
      </c>
      <c r="AC210" s="23">
        <f t="shared" si="232"/>
        <v>2.8805024785060374</v>
      </c>
      <c r="AD210" s="23">
        <f t="shared" si="233"/>
        <v>0.23443321721049626</v>
      </c>
      <c r="AE210" s="23">
        <f t="shared" si="234"/>
        <v>1.070455031417439</v>
      </c>
      <c r="AF210" s="23">
        <f t="shared" si="235"/>
        <v>9.4632673562254785E-2</v>
      </c>
      <c r="AG210" s="23">
        <f t="shared" si="236"/>
        <v>0.78289424148145315</v>
      </c>
      <c r="AH210" s="23">
        <f t="shared" si="237"/>
        <v>5.5238231025960975E-2</v>
      </c>
      <c r="AI210" s="23">
        <f t="shared" si="238"/>
        <v>1.1848554107445251</v>
      </c>
      <c r="AJ210" s="23">
        <f t="shared" si="239"/>
        <v>5.6677442327878136E-2</v>
      </c>
      <c r="AK210" s="23">
        <f t="shared" si="240"/>
        <v>0.38581749569536439</v>
      </c>
      <c r="AL210" s="23">
        <f t="shared" si="241"/>
        <v>2.7681586386060959E-2</v>
      </c>
      <c r="AM210" s="23">
        <f t="shared" si="242"/>
        <v>0.13471764021235508</v>
      </c>
      <c r="AN210" s="23">
        <f t="shared" si="243"/>
        <v>1.2564407330076105E-2</v>
      </c>
      <c r="AO210" s="23">
        <f t="shared" si="244"/>
        <v>0.45822296394700396</v>
      </c>
      <c r="AP210" s="23">
        <f t="shared" si="245"/>
        <v>2.3286887217178823E-2</v>
      </c>
      <c r="AQ210" s="23">
        <f t="shared" si="246"/>
        <v>0.4227481588679905</v>
      </c>
      <c r="AR210" s="23">
        <f t="shared" si="247"/>
        <v>2.0923398426363538E-2</v>
      </c>
      <c r="AS210" s="23">
        <f t="shared" si="246"/>
        <v>0.22811254946552884</v>
      </c>
      <c r="AT210" s="23">
        <f t="shared" si="247"/>
        <v>2.4307485815822163E-2</v>
      </c>
      <c r="AU210" s="23">
        <f t="shared" si="246"/>
        <v>0.11393276701513304</v>
      </c>
      <c r="AV210" s="23">
        <f t="shared" si="247"/>
        <v>7.0896986101196442E-3</v>
      </c>
      <c r="AX210" s="3">
        <f t="shared" si="193"/>
        <v>65</v>
      </c>
      <c r="AY210" s="3">
        <f t="shared" si="194"/>
        <v>120</v>
      </c>
      <c r="AZ210" s="3">
        <f t="shared" si="196"/>
        <v>1.3503109678643195</v>
      </c>
      <c r="BA210" s="3">
        <f t="shared" si="197"/>
        <v>0.1098967096168697</v>
      </c>
      <c r="BB210" s="3">
        <f t="shared" si="198"/>
        <v>0.91612159364264112</v>
      </c>
      <c r="BC210" s="3">
        <f t="shared" si="199"/>
        <v>8.0988956256966518E-2</v>
      </c>
      <c r="BD210" s="3">
        <f t="shared" si="200"/>
        <v>0.9364202550260291</v>
      </c>
      <c r="BE210" s="3">
        <f t="shared" si="201"/>
        <v>6.6070480077407095E-2</v>
      </c>
      <c r="BF210" s="3">
        <f t="shared" si="202"/>
        <v>1.2224198262154469</v>
      </c>
      <c r="BG210" s="3">
        <f t="shared" si="203"/>
        <v>5.8474332456519056E-2</v>
      </c>
      <c r="BH210" s="3">
        <f t="shared" si="204"/>
        <v>1.3789365589957698</v>
      </c>
      <c r="BI210" s="3">
        <f t="shared" si="205"/>
        <v>9.893577119913298E-2</v>
      </c>
      <c r="BJ210" s="3">
        <f t="shared" si="206"/>
        <v>0.94154802448923347</v>
      </c>
      <c r="BK210" s="3">
        <f t="shared" si="207"/>
        <v>8.7813243179316477E-2</v>
      </c>
      <c r="BL210" s="3">
        <f t="shared" si="208"/>
        <v>1.1090882396185522</v>
      </c>
      <c r="BM210" s="3">
        <f t="shared" si="209"/>
        <v>5.6363855114174695E-2</v>
      </c>
      <c r="BN210" s="3">
        <f t="shared" si="210"/>
        <v>1.1324836385981842</v>
      </c>
      <c r="BO210" s="3">
        <f t="shared" si="211"/>
        <v>5.6050880139082875E-2</v>
      </c>
      <c r="BP210" s="19">
        <f t="shared" si="214"/>
        <v>0.98632742470348878</v>
      </c>
      <c r="BQ210" s="19">
        <f t="shared" si="212"/>
        <v>0.10510223984568395</v>
      </c>
      <c r="BR210" s="19">
        <f t="shared" si="215"/>
        <v>0.50869524798710597</v>
      </c>
      <c r="BS210" s="19">
        <f t="shared" si="213"/>
        <v>3.1654598471654978E-2</v>
      </c>
    </row>
    <row r="211" spans="2:71">
      <c r="B211" s="8">
        <v>70</v>
      </c>
      <c r="C211" s="8">
        <v>30</v>
      </c>
      <c r="D211" s="8">
        <v>65</v>
      </c>
      <c r="E211" s="8">
        <v>150</v>
      </c>
      <c r="F211" s="3">
        <f>Bank2!H72</f>
        <v>2.4573299999999998</v>
      </c>
      <c r="G211" s="3">
        <f>Bank2!I72</f>
        <v>6.5561999999999995E-2</v>
      </c>
      <c r="H211" s="3">
        <f>Bank2!AB72</f>
        <v>1.1818</v>
      </c>
      <c r="I211" s="3">
        <f>Bank2!AC72</f>
        <v>3.1031E-2</v>
      </c>
      <c r="J211" s="3">
        <f>Bank2!AV72</f>
        <v>1.4166799999999999</v>
      </c>
      <c r="K211" s="3">
        <f>Bank2!AW72</f>
        <v>3.3334000000000003E-2</v>
      </c>
      <c r="L211" s="3">
        <f>Bank2!BP72</f>
        <v>0.96209299999999998</v>
      </c>
      <c r="M211" s="3">
        <f>Bank2!BQ72</f>
        <v>1.5831000000000001E-2</v>
      </c>
      <c r="N211" s="3">
        <f>Bank2!CJ72</f>
        <v>0.33733800000000003</v>
      </c>
      <c r="O211" s="3">
        <f>Bank2!CK72</f>
        <v>7.1836000000000001E-3</v>
      </c>
      <c r="P211" s="3">
        <f>Bank2!DD72</f>
        <v>0.15156500000000001</v>
      </c>
      <c r="Q211" s="3">
        <f>Bank2!DE72</f>
        <v>4.8171000000000004E-3</v>
      </c>
      <c r="R211" s="3">
        <f>Bank2!DX72</f>
        <v>0.583094</v>
      </c>
      <c r="S211" s="3">
        <f>Bank2!DY72</f>
        <v>1.1409000000000001E-2</v>
      </c>
      <c r="T211" s="3">
        <f>Bank2!ER72</f>
        <v>0.406335</v>
      </c>
      <c r="U211" s="3">
        <f>Bank2!ES72</f>
        <v>1.0449999999999999E-2</v>
      </c>
      <c r="V211" s="15">
        <f>Bank2!FL72</f>
        <v>0.35012199999999999</v>
      </c>
      <c r="W211" s="15">
        <f>Bank2!FM72</f>
        <v>8.5001E-3</v>
      </c>
      <c r="X211" s="15">
        <f>Bank2!GF72</f>
        <v>0.28254499999999999</v>
      </c>
      <c r="Y211" s="15">
        <f>Bank2!GG72</f>
        <v>8.3327000000000002E-3</v>
      </c>
      <c r="AA211" s="3">
        <f t="shared" si="195"/>
        <v>0.93969262078590832</v>
      </c>
      <c r="AC211" s="23">
        <f t="shared" si="232"/>
        <v>2.6884317823787698</v>
      </c>
      <c r="AD211" s="23">
        <f t="shared" si="233"/>
        <v>0.21857042634697027</v>
      </c>
      <c r="AE211" s="23">
        <f t="shared" si="234"/>
        <v>1.2949220692007606</v>
      </c>
      <c r="AF211" s="23">
        <f t="shared" si="235"/>
        <v>0.11290077246233937</v>
      </c>
      <c r="AG211" s="23">
        <f t="shared" si="236"/>
        <v>1.5040052370801951</v>
      </c>
      <c r="AH211" s="23">
        <f t="shared" si="237"/>
        <v>0.10669687246137266</v>
      </c>
      <c r="AI211" s="23">
        <f t="shared" si="238"/>
        <v>1.0141824703642637</v>
      </c>
      <c r="AJ211" s="23">
        <f t="shared" si="239"/>
        <v>4.759769829639332E-2</v>
      </c>
      <c r="AK211" s="23">
        <f t="shared" si="240"/>
        <v>0.34131853823549591</v>
      </c>
      <c r="AL211" s="23">
        <f t="shared" si="241"/>
        <v>2.4145625898457486E-2</v>
      </c>
      <c r="AM211" s="23">
        <f t="shared" si="242"/>
        <v>0.15685166457043564</v>
      </c>
      <c r="AN211" s="23">
        <f t="shared" si="243"/>
        <v>1.4742859454711361E-2</v>
      </c>
      <c r="AO211" s="23">
        <f t="shared" si="244"/>
        <v>0.59572285269574143</v>
      </c>
      <c r="AP211" s="23">
        <f t="shared" si="245"/>
        <v>2.994892584238578E-2</v>
      </c>
      <c r="AQ211" s="23">
        <f t="shared" si="246"/>
        <v>0.42837143332217359</v>
      </c>
      <c r="AR211" s="23">
        <f t="shared" si="247"/>
        <v>2.1759406826580105E-2</v>
      </c>
      <c r="AS211" s="23">
        <f t="shared" si="246"/>
        <v>0.24328253082326565</v>
      </c>
      <c r="AT211" s="23">
        <f t="shared" si="247"/>
        <v>2.5748780342674214E-2</v>
      </c>
      <c r="AU211" s="23">
        <f t="shared" si="246"/>
        <v>0.11150066384128864</v>
      </c>
      <c r="AV211" s="23">
        <f t="shared" si="247"/>
        <v>6.9417297904083497E-3</v>
      </c>
      <c r="AX211" s="3">
        <f t="shared" si="193"/>
        <v>65</v>
      </c>
      <c r="AY211" s="3">
        <f t="shared" si="194"/>
        <v>150</v>
      </c>
      <c r="AZ211" s="3">
        <f t="shared" si="196"/>
        <v>1.2602727993429379</v>
      </c>
      <c r="BA211" s="3">
        <f t="shared" si="197"/>
        <v>0.10246061100428794</v>
      </c>
      <c r="BB211" s="3">
        <f t="shared" si="198"/>
        <v>1.1082259738724236</v>
      </c>
      <c r="BC211" s="3">
        <f t="shared" si="199"/>
        <v>9.662324203822556E-2</v>
      </c>
      <c r="BD211" s="3">
        <f t="shared" si="200"/>
        <v>1.7989415339191561</v>
      </c>
      <c r="BE211" s="3">
        <f t="shared" si="201"/>
        <v>0.12762019085961721</v>
      </c>
      <c r="BF211" s="3">
        <f t="shared" si="202"/>
        <v>1.0463359055721513</v>
      </c>
      <c r="BG211" s="3">
        <f t="shared" si="203"/>
        <v>4.9106726063031778E-2</v>
      </c>
      <c r="BH211" s="3">
        <f t="shared" si="204"/>
        <v>1.219894421292766</v>
      </c>
      <c r="BI211" s="3">
        <f t="shared" si="205"/>
        <v>8.629802085882482E-2</v>
      </c>
      <c r="BJ211" s="3">
        <f t="shared" si="206"/>
        <v>1.0962437783303556</v>
      </c>
      <c r="BK211" s="3">
        <f t="shared" si="207"/>
        <v>0.10303854916865482</v>
      </c>
      <c r="BL211" s="3">
        <f t="shared" si="208"/>
        <v>1.4418945840376447</v>
      </c>
      <c r="BM211" s="3">
        <f t="shared" si="209"/>
        <v>7.2488731587969535E-2</v>
      </c>
      <c r="BN211" s="3">
        <f t="shared" si="210"/>
        <v>1.1475476103296331</v>
      </c>
      <c r="BO211" s="3">
        <f t="shared" si="211"/>
        <v>5.8290430602202799E-2</v>
      </c>
      <c r="BP211" s="19">
        <f t="shared" si="214"/>
        <v>1.0519203466204723</v>
      </c>
      <c r="BQ211" s="19">
        <f t="shared" si="212"/>
        <v>0.11133419999973958</v>
      </c>
      <c r="BR211" s="19">
        <f t="shared" si="215"/>
        <v>0.49783621805601791</v>
      </c>
      <c r="BS211" s="19">
        <f t="shared" si="213"/>
        <v>3.0993936597030279E-2</v>
      </c>
    </row>
    <row r="212" spans="2:71">
      <c r="B212" s="8">
        <v>70</v>
      </c>
      <c r="C212" s="8">
        <v>0</v>
      </c>
      <c r="D212" s="8">
        <v>65</v>
      </c>
      <c r="E212" s="8">
        <v>180</v>
      </c>
      <c r="F212" s="3">
        <f>Bank2!H73</f>
        <v>3.1009699999999998</v>
      </c>
      <c r="G212" s="3">
        <f>Bank2!I73</f>
        <v>8.7586999999999998E-2</v>
      </c>
      <c r="H212" s="3">
        <f>Bank2!AB73</f>
        <v>1.0953200000000001</v>
      </c>
      <c r="I212" s="3">
        <f>Bank2!AC73</f>
        <v>3.1309999999999998E-2</v>
      </c>
      <c r="J212" s="3">
        <f>Bank2!AV73</f>
        <v>0.84061699999999995</v>
      </c>
      <c r="K212" s="3">
        <f>Bank2!AW73</f>
        <v>1.8703999999999998E-2</v>
      </c>
      <c r="L212" s="3">
        <f>Bank2!BP73</f>
        <v>1.0646199999999999</v>
      </c>
      <c r="M212" s="3">
        <f>Bank2!BQ73</f>
        <v>1.9147999999999998E-2</v>
      </c>
      <c r="N212" s="3">
        <f>Bank2!CJ73</f>
        <v>0.43720700000000001</v>
      </c>
      <c r="O212" s="3">
        <f>Bank2!CK73</f>
        <v>1.0869E-2</v>
      </c>
      <c r="P212" s="3">
        <f>Bank2!DD73</f>
        <v>0.12676200000000001</v>
      </c>
      <c r="Q212" s="3">
        <f>Bank2!DE73</f>
        <v>4.1964999999999997E-3</v>
      </c>
      <c r="R212" s="3">
        <f>Bank2!DX73</f>
        <v>0.61161200000000004</v>
      </c>
      <c r="S212" s="3">
        <f>Bank2!DY73</f>
        <v>1.2089000000000001E-2</v>
      </c>
      <c r="T212" s="3">
        <f>Bank2!ER73</f>
        <v>0.37720999999999999</v>
      </c>
      <c r="U212" s="3">
        <f>Bank2!ES73</f>
        <v>1.0581999999999999E-2</v>
      </c>
      <c r="V212" s="15">
        <f>Bank2!FL73</f>
        <v>0.31651699999999999</v>
      </c>
      <c r="W212" s="15">
        <f>Bank2!FM73</f>
        <v>8.1364999999999996E-3</v>
      </c>
      <c r="X212" s="15">
        <f>Bank2!GF73</f>
        <v>0.32938200000000001</v>
      </c>
      <c r="Y212" s="15">
        <f>Bank2!GG73</f>
        <v>7.0492999999999997E-3</v>
      </c>
      <c r="AA212" s="3">
        <f t="shared" si="195"/>
        <v>0.93969262078590832</v>
      </c>
      <c r="AC212" s="23">
        <f t="shared" si="232"/>
        <v>3.3926034778410283</v>
      </c>
      <c r="AD212" s="23">
        <f t="shared" si="233"/>
        <v>0.2776073502962097</v>
      </c>
      <c r="AE212" s="23">
        <f t="shared" si="234"/>
        <v>1.2001641909265333</v>
      </c>
      <c r="AF212" s="23">
        <f t="shared" si="235"/>
        <v>0.10551410946083919</v>
      </c>
      <c r="AG212" s="23">
        <f t="shared" si="236"/>
        <v>0.89243327383646431</v>
      </c>
      <c r="AH212" s="23">
        <f t="shared" si="237"/>
        <v>6.2941377851193567E-2</v>
      </c>
      <c r="AI212" s="23">
        <f t="shared" si="238"/>
        <v>1.1222604692053701</v>
      </c>
      <c r="AJ212" s="23">
        <f t="shared" si="239"/>
        <v>5.3296732233646033E-2</v>
      </c>
      <c r="AK212" s="23">
        <f t="shared" si="240"/>
        <v>0.44236597758428181</v>
      </c>
      <c r="AL212" s="23">
        <f t="shared" si="241"/>
        <v>3.1804260501513054E-2</v>
      </c>
      <c r="AM212" s="23">
        <f t="shared" si="242"/>
        <v>0.13118352326907642</v>
      </c>
      <c r="AN212" s="23">
        <f t="shared" si="243"/>
        <v>1.2390009915264498E-2</v>
      </c>
      <c r="AO212" s="23">
        <f t="shared" si="244"/>
        <v>0.62485850546043675</v>
      </c>
      <c r="AP212" s="23">
        <f t="shared" si="245"/>
        <v>3.1462393244591956E-2</v>
      </c>
      <c r="AQ212" s="23">
        <f t="shared" si="246"/>
        <v>0.39766692104656776</v>
      </c>
      <c r="AR212" s="23">
        <f t="shared" si="247"/>
        <v>2.0685516873828452E-2</v>
      </c>
      <c r="AS212" s="23">
        <f t="shared" si="246"/>
        <v>0.21993207170239965</v>
      </c>
      <c r="AT212" s="23">
        <f t="shared" si="247"/>
        <v>2.3351476116838982E-2</v>
      </c>
      <c r="AU212" s="23">
        <f t="shared" si="246"/>
        <v>0.1299839376289488</v>
      </c>
      <c r="AV212" s="23">
        <f t="shared" si="247"/>
        <v>7.6505739861436909E-3</v>
      </c>
      <c r="AX212" s="3">
        <f t="shared" ref="AX212:AX260" si="248">D212</f>
        <v>65</v>
      </c>
      <c r="AY212" s="3">
        <f t="shared" ref="AY212:AY260" si="249">E212</f>
        <v>180</v>
      </c>
      <c r="AZ212" s="3">
        <f t="shared" si="196"/>
        <v>1.5903717215752342</v>
      </c>
      <c r="BA212" s="3">
        <f t="shared" si="197"/>
        <v>0.13013571509202171</v>
      </c>
      <c r="BB212" s="3">
        <f t="shared" si="198"/>
        <v>1.0271298643610958</v>
      </c>
      <c r="BC212" s="3">
        <f t="shared" si="199"/>
        <v>9.0301555202231279E-2</v>
      </c>
      <c r="BD212" s="3">
        <f t="shared" si="200"/>
        <v>1.0674399549782019</v>
      </c>
      <c r="BE212" s="3">
        <f t="shared" si="201"/>
        <v>7.5284218450214033E-2</v>
      </c>
      <c r="BF212" s="3">
        <f t="shared" si="202"/>
        <v>1.1578403873536378</v>
      </c>
      <c r="BG212" s="3">
        <f t="shared" si="203"/>
        <v>5.4986441015588562E-2</v>
      </c>
      <c r="BH212" s="3">
        <f t="shared" si="204"/>
        <v>1.5810444724583248</v>
      </c>
      <c r="BI212" s="3">
        <f t="shared" si="205"/>
        <v>0.11367047380347303</v>
      </c>
      <c r="BJ212" s="3">
        <f t="shared" si="206"/>
        <v>0.9168479123063541</v>
      </c>
      <c r="BK212" s="3">
        <f t="shared" si="207"/>
        <v>8.6594371314183863E-2</v>
      </c>
      <c r="BL212" s="3">
        <f t="shared" si="208"/>
        <v>1.5124148599238409</v>
      </c>
      <c r="BM212" s="3">
        <f t="shared" si="209"/>
        <v>7.6151945850245234E-2</v>
      </c>
      <c r="BN212" s="3">
        <f t="shared" si="210"/>
        <v>1.065294483843235</v>
      </c>
      <c r="BO212" s="3">
        <f t="shared" si="211"/>
        <v>5.5413628478681337E-2</v>
      </c>
      <c r="BP212" s="19">
        <f t="shared" si="214"/>
        <v>0.95095615914244758</v>
      </c>
      <c r="BQ212" s="19">
        <f t="shared" si="212"/>
        <v>0.10096858482933804</v>
      </c>
      <c r="BR212" s="19">
        <f t="shared" si="215"/>
        <v>0.58036167398370997</v>
      </c>
      <c r="BS212" s="19">
        <f t="shared" si="213"/>
        <v>3.4158835364791404E-2</v>
      </c>
    </row>
    <row r="213" spans="2:71">
      <c r="B213" s="8">
        <v>75</v>
      </c>
      <c r="C213" s="8">
        <v>0</v>
      </c>
      <c r="D213" s="8">
        <v>60</v>
      </c>
      <c r="E213" s="8">
        <v>180</v>
      </c>
      <c r="F213" s="3">
        <f>Bank2!H74</f>
        <v>3.55246</v>
      </c>
      <c r="G213" s="3">
        <f>Bank2!I74</f>
        <v>9.6670000000000006E-2</v>
      </c>
      <c r="H213" s="3">
        <f>Bank2!AB74</f>
        <v>1.11138</v>
      </c>
      <c r="I213" s="3">
        <f>Bank2!AC74</f>
        <v>2.8580999999999999E-2</v>
      </c>
      <c r="J213" s="3">
        <f>Bank2!AV74</f>
        <v>0.90826099999999999</v>
      </c>
      <c r="K213" s="3">
        <f>Bank2!AW74</f>
        <v>2.0621E-2</v>
      </c>
      <c r="L213" s="3">
        <f>Bank2!BP74</f>
        <v>1.2010000000000001</v>
      </c>
      <c r="M213" s="3">
        <f>Bank2!BQ74</f>
        <v>2.2089999999999999E-2</v>
      </c>
      <c r="N213" s="3">
        <f>Bank2!CJ74</f>
        <v>0.485927</v>
      </c>
      <c r="O213" s="3">
        <f>Bank2!CK74</f>
        <v>1.1816E-2</v>
      </c>
      <c r="P213" s="3">
        <f>Bank2!DD74</f>
        <v>0.13884199999999999</v>
      </c>
      <c r="Q213" s="3">
        <f>Bank2!DE74</f>
        <v>4.0629999999999998E-3</v>
      </c>
      <c r="R213" s="3">
        <f>Bank2!DX74</f>
        <v>0.66376800000000002</v>
      </c>
      <c r="S213" s="3">
        <f>Bank2!DY74</f>
        <v>1.3184E-2</v>
      </c>
      <c r="T213" s="3">
        <f>Bank2!ER74</f>
        <v>0.33191999999999999</v>
      </c>
      <c r="U213" s="3">
        <f>Bank2!ES74</f>
        <v>1.0566000000000001E-2</v>
      </c>
      <c r="V213" s="15">
        <f>Bank2!FL74</f>
        <v>0.36223</v>
      </c>
      <c r="W213" s="15">
        <f>Bank2!FM74</f>
        <v>9.9544000000000004E-3</v>
      </c>
      <c r="X213" s="15">
        <f>Bank2!GF74</f>
        <v>0.33998400000000001</v>
      </c>
      <c r="Y213" s="15">
        <f>Bank2!GG74</f>
        <v>9.6688999999999994E-3</v>
      </c>
      <c r="AA213" s="3">
        <f t="shared" ref="AA213:AA260" si="250">SIN(PI()/180*B213)</f>
        <v>0.96592582628906831</v>
      </c>
      <c r="AC213" s="23">
        <f t="shared" si="232"/>
        <v>3.9950543911894507</v>
      </c>
      <c r="AD213" s="23">
        <f t="shared" si="233"/>
        <v>0.32550289826070555</v>
      </c>
      <c r="AE213" s="23">
        <f t="shared" si="234"/>
        <v>1.2517574524421435</v>
      </c>
      <c r="AF213" s="23">
        <f t="shared" si="235"/>
        <v>0.10893543412537134</v>
      </c>
      <c r="AG213" s="23">
        <f t="shared" si="236"/>
        <v>0.99116558396318344</v>
      </c>
      <c r="AH213" s="23">
        <f t="shared" si="237"/>
        <v>7.0047860128077788E-2</v>
      </c>
      <c r="AI213" s="23">
        <f t="shared" si="238"/>
        <v>1.3013676719351794</v>
      </c>
      <c r="AJ213" s="23">
        <f t="shared" si="239"/>
        <v>6.2005280676373807E-2</v>
      </c>
      <c r="AK213" s="23">
        <f t="shared" si="240"/>
        <v>0.50538646155971745</v>
      </c>
      <c r="AL213" s="23">
        <f t="shared" si="241"/>
        <v>3.6241079158197638E-2</v>
      </c>
      <c r="AM213" s="23">
        <f t="shared" si="242"/>
        <v>0.14769610105526657</v>
      </c>
      <c r="AN213" s="23">
        <f t="shared" si="243"/>
        <v>1.3760961837503442E-2</v>
      </c>
      <c r="AO213" s="23">
        <f t="shared" si="244"/>
        <v>0.69707572803752371</v>
      </c>
      <c r="AP213" s="23">
        <f t="shared" si="245"/>
        <v>3.512509725743914E-2</v>
      </c>
      <c r="AQ213" s="23">
        <f t="shared" si="246"/>
        <v>0.35968941100211682</v>
      </c>
      <c r="AR213" s="23">
        <f t="shared" si="247"/>
        <v>1.9476896325054192E-2</v>
      </c>
      <c r="AS213" s="23">
        <f t="shared" si="246"/>
        <v>0.258722322974967</v>
      </c>
      <c r="AT213" s="23">
        <f t="shared" si="247"/>
        <v>2.7584816437258113E-2</v>
      </c>
      <c r="AU213" s="23">
        <f t="shared" si="246"/>
        <v>0.13791333720492768</v>
      </c>
      <c r="AV213" s="23">
        <f t="shared" si="247"/>
        <v>8.5183229322782043E-3</v>
      </c>
      <c r="AX213" s="3">
        <f t="shared" si="248"/>
        <v>60</v>
      </c>
      <c r="AY213" s="3">
        <f t="shared" si="249"/>
        <v>180</v>
      </c>
      <c r="AZ213" s="3">
        <f t="shared" si="196"/>
        <v>1.872786363452636</v>
      </c>
      <c r="BA213" s="3">
        <f t="shared" si="197"/>
        <v>0.1525880074302228</v>
      </c>
      <c r="BB213" s="3">
        <f t="shared" si="198"/>
        <v>1.0712846392686561</v>
      </c>
      <c r="BC213" s="3">
        <f t="shared" si="199"/>
        <v>9.3229608517922377E-2</v>
      </c>
      <c r="BD213" s="3">
        <f t="shared" si="200"/>
        <v>1.1855337282230032</v>
      </c>
      <c r="BE213" s="3">
        <f t="shared" si="201"/>
        <v>8.3784286011658132E-2</v>
      </c>
      <c r="BF213" s="3">
        <f t="shared" si="202"/>
        <v>1.3426259684882429</v>
      </c>
      <c r="BG213" s="3">
        <f t="shared" si="203"/>
        <v>6.3971083510708529E-2</v>
      </c>
      <c r="BH213" s="3">
        <f t="shared" si="204"/>
        <v>1.806283737885394</v>
      </c>
      <c r="BI213" s="3">
        <f t="shared" si="205"/>
        <v>0.1295279492150278</v>
      </c>
      <c r="BJ213" s="3">
        <f t="shared" si="206"/>
        <v>1.0322551074539592</v>
      </c>
      <c r="BK213" s="3">
        <f t="shared" si="207"/>
        <v>9.6176019805198715E-2</v>
      </c>
      <c r="BL213" s="3">
        <f t="shared" si="208"/>
        <v>1.6872102729870457</v>
      </c>
      <c r="BM213" s="3">
        <f t="shared" si="209"/>
        <v>8.5017197628247165E-2</v>
      </c>
      <c r="BN213" s="3">
        <f t="shared" si="210"/>
        <v>0.9635580058531108</v>
      </c>
      <c r="BO213" s="3">
        <f t="shared" si="211"/>
        <v>5.2175901789520716E-2</v>
      </c>
      <c r="BP213" s="19">
        <f t="shared" si="214"/>
        <v>1.1186798934609499</v>
      </c>
      <c r="BQ213" s="19">
        <f t="shared" si="212"/>
        <v>0.11927296863424316</v>
      </c>
      <c r="BR213" s="19">
        <f t="shared" si="215"/>
        <v>0.61576542998268136</v>
      </c>
      <c r="BS213" s="19">
        <f t="shared" si="213"/>
        <v>3.8033223540458329E-2</v>
      </c>
    </row>
    <row r="214" spans="2:71">
      <c r="B214" s="8">
        <v>75</v>
      </c>
      <c r="C214" s="8">
        <v>30</v>
      </c>
      <c r="D214" s="8">
        <v>60</v>
      </c>
      <c r="E214" s="8">
        <v>150</v>
      </c>
      <c r="F214" s="3">
        <f>Bank2!H75</f>
        <v>2.3706999999999998</v>
      </c>
      <c r="G214" s="3">
        <f>Bank2!I75</f>
        <v>6.0417999999999999E-2</v>
      </c>
      <c r="H214" s="3">
        <f>Bank2!AB75</f>
        <v>1.2865899999999999</v>
      </c>
      <c r="I214" s="3">
        <f>Bank2!AC75</f>
        <v>3.2388E-2</v>
      </c>
      <c r="J214" s="3">
        <f>Bank2!AV75</f>
        <v>1.56647</v>
      </c>
      <c r="K214" s="3">
        <f>Bank2!AW75</f>
        <v>3.3774999999999999E-2</v>
      </c>
      <c r="L214" s="3">
        <f>Bank2!BP75</f>
        <v>1.14964</v>
      </c>
      <c r="M214" s="3">
        <f>Bank2!BQ75</f>
        <v>2.4969999999999999E-2</v>
      </c>
      <c r="N214" s="3">
        <f>Bank2!CJ75</f>
        <v>0.30372700000000002</v>
      </c>
      <c r="O214" s="3">
        <f>Bank2!CK75</f>
        <v>7.6319999999999999E-3</v>
      </c>
      <c r="P214" s="3">
        <f>Bank2!DD75</f>
        <v>0.16079599999999999</v>
      </c>
      <c r="Q214" s="3">
        <f>Bank2!DE75</f>
        <v>4.5782000000000002E-3</v>
      </c>
      <c r="R214" s="3">
        <f>Bank2!DX75</f>
        <v>0.53083199999999997</v>
      </c>
      <c r="S214" s="3">
        <f>Bank2!DY75</f>
        <v>1.0883E-2</v>
      </c>
      <c r="T214" s="3">
        <f>Bank2!ER75</f>
        <v>0.31725500000000001</v>
      </c>
      <c r="U214" s="3">
        <f>Bank2!ES75</f>
        <v>9.5368999999999992E-3</v>
      </c>
      <c r="V214" s="15">
        <f>Bank2!FL75</f>
        <v>0.30083300000000002</v>
      </c>
      <c r="W214" s="15">
        <f>Bank2!FM75</f>
        <v>7.4003999999999997E-3</v>
      </c>
      <c r="X214" s="15">
        <f>Bank2!GF75</f>
        <v>0.27223900000000001</v>
      </c>
      <c r="Y214" s="15">
        <f>Bank2!GG75</f>
        <v>6.8367000000000002E-3</v>
      </c>
      <c r="AA214" s="3">
        <f t="shared" si="250"/>
        <v>0.96592582628906831</v>
      </c>
      <c r="AC214" s="23">
        <f t="shared" si="232"/>
        <v>2.6660611084129955</v>
      </c>
      <c r="AD214" s="23">
        <f t="shared" si="233"/>
        <v>0.21572725396316003</v>
      </c>
      <c r="AE214" s="23">
        <f t="shared" si="234"/>
        <v>1.4490980769291668</v>
      </c>
      <c r="AF214" s="23">
        <f t="shared" si="235"/>
        <v>0.12587885517271635</v>
      </c>
      <c r="AG214" s="23">
        <f t="shared" si="236"/>
        <v>1.7094548288551508</v>
      </c>
      <c r="AH214" s="23">
        <f t="shared" si="237"/>
        <v>0.12019769175521049</v>
      </c>
      <c r="AI214" s="23">
        <f t="shared" si="238"/>
        <v>1.2457155123759862</v>
      </c>
      <c r="AJ214" s="23">
        <f t="shared" si="239"/>
        <v>6.1073271029675316E-2</v>
      </c>
      <c r="AK214" s="23">
        <f t="shared" si="240"/>
        <v>0.31589006951691984</v>
      </c>
      <c r="AL214" s="23">
        <f t="shared" si="241"/>
        <v>2.2740557019521927E-2</v>
      </c>
      <c r="AM214" s="23">
        <f t="shared" si="242"/>
        <v>0.17105013083420467</v>
      </c>
      <c r="AN214" s="23">
        <f t="shared" si="243"/>
        <v>1.5894878582820522E-2</v>
      </c>
      <c r="AO214" s="23">
        <f t="shared" si="244"/>
        <v>0.55746902963929379</v>
      </c>
      <c r="AP214" s="23">
        <f t="shared" si="245"/>
        <v>2.8232833305828053E-2</v>
      </c>
      <c r="AQ214" s="23">
        <f t="shared" si="246"/>
        <v>0.34379749363544398</v>
      </c>
      <c r="AR214" s="23">
        <f t="shared" si="247"/>
        <v>1.8264815123616926E-2</v>
      </c>
      <c r="AS214" s="23">
        <f t="shared" si="246"/>
        <v>0.21486959276572412</v>
      </c>
      <c r="AT214" s="23">
        <f t="shared" si="247"/>
        <v>2.2757561283939846E-2</v>
      </c>
      <c r="AU214" s="23">
        <f t="shared" si="246"/>
        <v>0.11043281156563928</v>
      </c>
      <c r="AV214" s="23">
        <f t="shared" si="247"/>
        <v>6.6598154922342901E-3</v>
      </c>
      <c r="AX214" s="3">
        <f t="shared" si="248"/>
        <v>60</v>
      </c>
      <c r="AY214" s="3">
        <f t="shared" si="249"/>
        <v>150</v>
      </c>
      <c r="AZ214" s="3">
        <f t="shared" si="196"/>
        <v>1.2497859601057195</v>
      </c>
      <c r="BA214" s="3">
        <f t="shared" si="197"/>
        <v>0.10112779949586699</v>
      </c>
      <c r="BB214" s="3">
        <f t="shared" si="198"/>
        <v>1.2401735716286602</v>
      </c>
      <c r="BC214" s="3">
        <f t="shared" si="199"/>
        <v>0.10773020259808498</v>
      </c>
      <c r="BD214" s="3">
        <f t="shared" si="200"/>
        <v>2.044679909463786</v>
      </c>
      <c r="BE214" s="3">
        <f t="shared" si="201"/>
        <v>0.14376852862523026</v>
      </c>
      <c r="BF214" s="3">
        <f t="shared" si="202"/>
        <v>1.2852094241572216</v>
      </c>
      <c r="BG214" s="3">
        <f t="shared" si="203"/>
        <v>6.3009525619326337E-2</v>
      </c>
      <c r="BH214" s="3">
        <f t="shared" si="204"/>
        <v>1.1290114376371698</v>
      </c>
      <c r="BI214" s="3">
        <f t="shared" si="205"/>
        <v>8.1276214261953264E-2</v>
      </c>
      <c r="BJ214" s="3">
        <f t="shared" si="206"/>
        <v>1.1954775374754532</v>
      </c>
      <c r="BK214" s="3">
        <f t="shared" si="207"/>
        <v>0.11109006590050383</v>
      </c>
      <c r="BL214" s="3">
        <f t="shared" si="208"/>
        <v>1.3493045817669116</v>
      </c>
      <c r="BM214" s="3">
        <f t="shared" si="209"/>
        <v>6.8335081072511142E-2</v>
      </c>
      <c r="BN214" s="3">
        <f t="shared" si="210"/>
        <v>0.92098576508474528</v>
      </c>
      <c r="BO214" s="3">
        <f t="shared" si="211"/>
        <v>4.8928904492227296E-2</v>
      </c>
      <c r="BP214" s="19">
        <f t="shared" si="214"/>
        <v>0.92906669350837301</v>
      </c>
      <c r="BQ214" s="19">
        <f t="shared" si="212"/>
        <v>9.8400578426362267E-2</v>
      </c>
      <c r="BR214" s="19">
        <f t="shared" si="215"/>
        <v>0.49306839408047193</v>
      </c>
      <c r="BS214" s="19">
        <f t="shared" si="213"/>
        <v>2.9735225274749168E-2</v>
      </c>
    </row>
    <row r="215" spans="2:71">
      <c r="B215" s="8">
        <v>75</v>
      </c>
      <c r="C215" s="8">
        <v>60</v>
      </c>
      <c r="D215" s="8">
        <v>60</v>
      </c>
      <c r="E215" s="8">
        <v>120</v>
      </c>
      <c r="F215" s="3">
        <f>Bank2!H76</f>
        <v>2.6456499999999998</v>
      </c>
      <c r="G215" s="3">
        <f>Bank2!I76</f>
        <v>6.7053000000000001E-2</v>
      </c>
      <c r="H215" s="3">
        <f>Bank2!AB76</f>
        <v>0.94550400000000001</v>
      </c>
      <c r="I215" s="3">
        <f>Bank2!AC76</f>
        <v>2.7292E-2</v>
      </c>
      <c r="J215" s="3">
        <f>Bank2!AV76</f>
        <v>0.67377200000000004</v>
      </c>
      <c r="K215" s="3">
        <f>Bank2!AW76</f>
        <v>1.4392E-2</v>
      </c>
      <c r="L215" s="3">
        <f>Bank2!BP76</f>
        <v>0.99566500000000002</v>
      </c>
      <c r="M215" s="3">
        <f>Bank2!BQ76</f>
        <v>2.0147999999999999E-2</v>
      </c>
      <c r="N215" s="3">
        <f>Bank2!CJ76</f>
        <v>0.35907699999999998</v>
      </c>
      <c r="O215" s="3">
        <f>Bank2!CK76</f>
        <v>8.3954000000000008E-3</v>
      </c>
      <c r="P215" s="3">
        <f>Bank2!DD76</f>
        <v>0.118877</v>
      </c>
      <c r="Q215" s="3">
        <f>Bank2!DE76</f>
        <v>3.8890000000000001E-3</v>
      </c>
      <c r="R215" s="3">
        <f>Bank2!DX76</f>
        <v>0.514293</v>
      </c>
      <c r="S215" s="3">
        <f>Bank2!DY76</f>
        <v>1.0293999999999999E-2</v>
      </c>
      <c r="T215" s="3">
        <f>Bank2!ER76</f>
        <v>0.42709000000000003</v>
      </c>
      <c r="U215" s="3">
        <f>Bank2!ES76</f>
        <v>9.9793999999999994E-3</v>
      </c>
      <c r="V215" s="15">
        <f>Bank2!FL76</f>
        <v>0.50464699999999996</v>
      </c>
      <c r="W215" s="15">
        <f>Bank2!FM76</f>
        <v>1.1539000000000001E-2</v>
      </c>
      <c r="X215" s="15">
        <f>Bank2!GF76</f>
        <v>0.28207199999999999</v>
      </c>
      <c r="Y215" s="15">
        <f>Bank2!GG76</f>
        <v>6.9397E-3</v>
      </c>
      <c r="AA215" s="3">
        <f t="shared" si="250"/>
        <v>0.96592582628906831</v>
      </c>
      <c r="AC215" s="23">
        <f t="shared" si="232"/>
        <v>2.975266618076029</v>
      </c>
      <c r="AD215" s="23">
        <f t="shared" si="233"/>
        <v>0.24061545708444776</v>
      </c>
      <c r="AE215" s="23">
        <f t="shared" si="234"/>
        <v>1.0649297974714829</v>
      </c>
      <c r="AF215" s="23">
        <f t="shared" si="235"/>
        <v>9.3722085412066836E-2</v>
      </c>
      <c r="AG215" s="23">
        <f t="shared" si="236"/>
        <v>0.73527281017025081</v>
      </c>
      <c r="AH215" s="23">
        <f t="shared" si="237"/>
        <v>5.1654479194313888E-2</v>
      </c>
      <c r="AI215" s="23">
        <f t="shared" si="238"/>
        <v>1.0788728085573192</v>
      </c>
      <c r="AJ215" s="23">
        <f t="shared" si="239"/>
        <v>5.2203914732350587E-2</v>
      </c>
      <c r="AK215" s="23">
        <f t="shared" si="240"/>
        <v>0.37345661891082127</v>
      </c>
      <c r="AL215" s="23">
        <f t="shared" si="241"/>
        <v>2.6663944545314427E-2</v>
      </c>
      <c r="AM215" s="23">
        <f t="shared" si="242"/>
        <v>0.12645791190811803</v>
      </c>
      <c r="AN215" s="23">
        <f t="shared" si="243"/>
        <v>1.1926450607707704E-2</v>
      </c>
      <c r="AO215" s="23">
        <f t="shared" si="244"/>
        <v>0.54010010636186467</v>
      </c>
      <c r="AP215" s="23">
        <f t="shared" si="245"/>
        <v>2.724799802392102E-2</v>
      </c>
      <c r="AQ215" s="23">
        <f t="shared" si="246"/>
        <v>0.4628216152834842</v>
      </c>
      <c r="AR215" s="23">
        <f t="shared" si="247"/>
        <v>2.2977450728313E-2</v>
      </c>
      <c r="AS215" s="23">
        <f t="shared" si="246"/>
        <v>0.36044348652057578</v>
      </c>
      <c r="AT215" s="23">
        <f t="shared" si="247"/>
        <v>3.8035458204417089E-2</v>
      </c>
      <c r="AU215" s="23">
        <f t="shared" si="246"/>
        <v>0.11442153410768847</v>
      </c>
      <c r="AV215" s="23">
        <f t="shared" si="247"/>
        <v>6.8762528645643986E-3</v>
      </c>
      <c r="AX215" s="3">
        <f t="shared" si="248"/>
        <v>60</v>
      </c>
      <c r="AY215" s="3">
        <f t="shared" si="249"/>
        <v>120</v>
      </c>
      <c r="AZ215" s="3">
        <f t="shared" si="196"/>
        <v>1.3947341398547672</v>
      </c>
      <c r="BA215" s="3">
        <f t="shared" si="197"/>
        <v>0.11279479645069686</v>
      </c>
      <c r="BB215" s="3">
        <f t="shared" si="198"/>
        <v>0.9113929633132426</v>
      </c>
      <c r="BC215" s="3">
        <f t="shared" si="199"/>
        <v>8.0209652649791463E-2</v>
      </c>
      <c r="BD215" s="3">
        <f t="shared" si="200"/>
        <v>0.87946023349265179</v>
      </c>
      <c r="BE215" s="3">
        <f t="shared" si="201"/>
        <v>6.1783952438896589E-2</v>
      </c>
      <c r="BF215" s="3">
        <f t="shared" si="202"/>
        <v>1.1130771731181066</v>
      </c>
      <c r="BG215" s="3">
        <f t="shared" si="203"/>
        <v>5.3858977050023897E-2</v>
      </c>
      <c r="BH215" s="3">
        <f t="shared" si="204"/>
        <v>1.3347579898805244</v>
      </c>
      <c r="BI215" s="3">
        <f t="shared" si="205"/>
        <v>9.5298653769712055E-2</v>
      </c>
      <c r="BJ215" s="3">
        <f t="shared" si="206"/>
        <v>0.8838203887066185</v>
      </c>
      <c r="BK215" s="3">
        <f t="shared" si="207"/>
        <v>8.3354533163992828E-2</v>
      </c>
      <c r="BL215" s="3">
        <f t="shared" si="208"/>
        <v>1.3072646360254288</v>
      </c>
      <c r="BM215" s="3">
        <f t="shared" si="209"/>
        <v>6.5951374198206958E-2</v>
      </c>
      <c r="BN215" s="3">
        <f t="shared" si="210"/>
        <v>1.2398348659912179</v>
      </c>
      <c r="BO215" s="3">
        <f t="shared" si="211"/>
        <v>6.1553401145943341E-2</v>
      </c>
      <c r="BP215" s="19">
        <f t="shared" si="214"/>
        <v>1.5585082742881262</v>
      </c>
      <c r="BQ215" s="19">
        <f t="shared" si="212"/>
        <v>0.16446011245799094</v>
      </c>
      <c r="BR215" s="19">
        <f t="shared" si="215"/>
        <v>0.51087753060754293</v>
      </c>
      <c r="BS215" s="19">
        <f t="shared" si="213"/>
        <v>3.070159048886284E-2</v>
      </c>
    </row>
    <row r="216" spans="2:71">
      <c r="B216" s="8">
        <v>75</v>
      </c>
      <c r="C216" s="8">
        <v>90</v>
      </c>
      <c r="D216" s="8">
        <v>60</v>
      </c>
      <c r="E216" s="8">
        <v>90</v>
      </c>
      <c r="F216" s="3">
        <f>Bank2!H77</f>
        <v>3.06874</v>
      </c>
      <c r="G216" s="3">
        <f>Bank2!I77</f>
        <v>8.6301000000000003E-2</v>
      </c>
      <c r="H216" s="3">
        <f>Bank2!AB77</f>
        <v>0.92602200000000001</v>
      </c>
      <c r="I216" s="3">
        <f>Bank2!AC77</f>
        <v>2.6321000000000001E-2</v>
      </c>
      <c r="J216" s="3">
        <f>Bank2!AV77</f>
        <v>1.1017399999999999</v>
      </c>
      <c r="K216" s="3">
        <f>Bank2!AW77</f>
        <v>2.8327000000000001E-2</v>
      </c>
      <c r="L216" s="3">
        <f>Bank2!BP77</f>
        <v>0.92599500000000001</v>
      </c>
      <c r="M216" s="3">
        <f>Bank2!BQ77</f>
        <v>1.5923E-2</v>
      </c>
      <c r="N216" s="3">
        <f>Bank2!CJ77</f>
        <v>0.44411400000000001</v>
      </c>
      <c r="O216" s="3">
        <f>Bank2!CK77</f>
        <v>1.0236E-2</v>
      </c>
      <c r="P216" s="3">
        <f>Bank2!DD77</f>
        <v>0.11564000000000001</v>
      </c>
      <c r="Q216" s="3">
        <f>Bank2!DE77</f>
        <v>3.7696000000000001E-3</v>
      </c>
      <c r="R216" s="3">
        <f>Bank2!DX77</f>
        <v>0.56313899999999995</v>
      </c>
      <c r="S216" s="3">
        <f>Bank2!DY77</f>
        <v>1.1553000000000001E-2</v>
      </c>
      <c r="T216" s="3">
        <f>Bank2!ER77</f>
        <v>0.28062100000000001</v>
      </c>
      <c r="U216" s="3">
        <f>Bank2!ES77</f>
        <v>9.3293000000000004E-3</v>
      </c>
      <c r="V216" s="15">
        <f>Bank2!FL77</f>
        <v>0.32024599999999998</v>
      </c>
      <c r="W216" s="15">
        <f>Bank2!FM77</f>
        <v>7.8035999999999999E-3</v>
      </c>
      <c r="X216" s="15">
        <f>Bank2!GF77</f>
        <v>0.324658</v>
      </c>
      <c r="Y216" s="15">
        <f>Bank2!GG77</f>
        <v>8.5822999999999993E-3</v>
      </c>
      <c r="AA216" s="3">
        <f t="shared" si="250"/>
        <v>0.96592582628906831</v>
      </c>
      <c r="AC216" s="23">
        <f t="shared" si="232"/>
        <v>3.4510686151057901</v>
      </c>
      <c r="AD216" s="23">
        <f t="shared" si="233"/>
        <v>0.28224584288384569</v>
      </c>
      <c r="AE216" s="23">
        <f t="shared" si="234"/>
        <v>1.0429870427984835</v>
      </c>
      <c r="AF216" s="23">
        <f t="shared" si="235"/>
        <v>9.1641024304459556E-2</v>
      </c>
      <c r="AG216" s="23">
        <f t="shared" si="236"/>
        <v>1.2023050317866757</v>
      </c>
      <c r="AH216" s="23">
        <f t="shared" si="237"/>
        <v>8.6199152974759316E-2</v>
      </c>
      <c r="AI216" s="23">
        <f t="shared" si="238"/>
        <v>1.0033804807440603</v>
      </c>
      <c r="AJ216" s="23">
        <f t="shared" si="239"/>
        <v>4.7356465774274104E-2</v>
      </c>
      <c r="AK216" s="23">
        <f t="shared" si="240"/>
        <v>0.46189901567340841</v>
      </c>
      <c r="AL216" s="23">
        <f t="shared" si="241"/>
        <v>3.2928575409504349E-2</v>
      </c>
      <c r="AM216" s="23">
        <f t="shared" si="242"/>
        <v>0.12301448499755857</v>
      </c>
      <c r="AN216" s="23">
        <f t="shared" si="243"/>
        <v>1.1596720615459168E-2</v>
      </c>
      <c r="AO216" s="23">
        <f t="shared" si="244"/>
        <v>0.59139718758861981</v>
      </c>
      <c r="AP216" s="23">
        <f t="shared" si="245"/>
        <v>2.9954366301095551E-2</v>
      </c>
      <c r="AQ216" s="23">
        <f t="shared" si="246"/>
        <v>0.30409858461323519</v>
      </c>
      <c r="AR216" s="23">
        <f t="shared" si="247"/>
        <v>1.6722772231223589E-2</v>
      </c>
      <c r="AS216" s="23">
        <f t="shared" si="246"/>
        <v>0.22873530365635444</v>
      </c>
      <c r="AT216" s="23">
        <f t="shared" si="247"/>
        <v>2.4213845660334354E-2</v>
      </c>
      <c r="AU216" s="23">
        <f t="shared" si="246"/>
        <v>0.13169639815484674</v>
      </c>
      <c r="AV216" s="23">
        <f t="shared" si="247"/>
        <v>8.0162126299206764E-3</v>
      </c>
      <c r="AX216" s="3">
        <f t="shared" si="248"/>
        <v>60</v>
      </c>
      <c r="AY216" s="3">
        <f t="shared" si="249"/>
        <v>90</v>
      </c>
      <c r="AZ216" s="3">
        <f t="shared" si="196"/>
        <v>1.6177787856813708</v>
      </c>
      <c r="BA216" s="3">
        <f t="shared" si="197"/>
        <v>0.13231012995962868</v>
      </c>
      <c r="BB216" s="3">
        <f t="shared" si="198"/>
        <v>0.89261381725857891</v>
      </c>
      <c r="BC216" s="3">
        <f t="shared" si="199"/>
        <v>7.8428629661983745E-2</v>
      </c>
      <c r="BD216" s="3">
        <f t="shared" si="200"/>
        <v>1.438077743878039</v>
      </c>
      <c r="BE216" s="3">
        <f t="shared" si="201"/>
        <v>0.10310285672673969</v>
      </c>
      <c r="BF216" s="3">
        <f t="shared" si="202"/>
        <v>1.0351914518653376</v>
      </c>
      <c r="BG216" s="3">
        <f t="shared" si="203"/>
        <v>4.8857845553990434E-2</v>
      </c>
      <c r="BH216" s="3">
        <f t="shared" si="204"/>
        <v>1.6508568076423698</v>
      </c>
      <c r="BI216" s="3">
        <f t="shared" si="205"/>
        <v>0.11768884764019842</v>
      </c>
      <c r="BJ216" s="3">
        <f t="shared" si="206"/>
        <v>0.85975411349574238</v>
      </c>
      <c r="BK216" s="3">
        <f t="shared" si="207"/>
        <v>8.1050034493090589E-2</v>
      </c>
      <c r="BL216" s="3">
        <f t="shared" si="208"/>
        <v>1.4314246934465835</v>
      </c>
      <c r="BM216" s="3">
        <f t="shared" si="209"/>
        <v>7.2501899738079606E-2</v>
      </c>
      <c r="BN216" s="3">
        <f t="shared" si="210"/>
        <v>0.81463789816975718</v>
      </c>
      <c r="BO216" s="3">
        <f t="shared" si="211"/>
        <v>4.4797985624766549E-2</v>
      </c>
      <c r="BP216" s="19">
        <f t="shared" si="214"/>
        <v>0.98902012854069332</v>
      </c>
      <c r="BQ216" s="19">
        <f t="shared" si="212"/>
        <v>0.10469735263703399</v>
      </c>
      <c r="BR216" s="19">
        <f t="shared" si="215"/>
        <v>0.58800759143758929</v>
      </c>
      <c r="BS216" s="19">
        <f t="shared" si="213"/>
        <v>3.5791365193063703E-2</v>
      </c>
    </row>
    <row r="217" spans="2:71">
      <c r="B217" s="8">
        <v>75</v>
      </c>
      <c r="C217" s="8">
        <v>120</v>
      </c>
      <c r="D217" s="8">
        <v>60</v>
      </c>
      <c r="E217" s="8">
        <v>60</v>
      </c>
      <c r="F217" s="3">
        <f>Bank2!H78</f>
        <v>2.4511799999999999</v>
      </c>
      <c r="G217" s="3">
        <f>Bank2!I78</f>
        <v>7.5170000000000001E-2</v>
      </c>
      <c r="H217" s="3">
        <f>Bank2!AB78</f>
        <v>0.95016500000000004</v>
      </c>
      <c r="I217" s="3">
        <f>Bank2!AC78</f>
        <v>2.7746E-2</v>
      </c>
      <c r="J217" s="3">
        <f>Bank2!AV78</f>
        <v>0.63212100000000004</v>
      </c>
      <c r="K217" s="3">
        <f>Bank2!AW78</f>
        <v>1.3634E-2</v>
      </c>
      <c r="L217" s="3">
        <f>Bank2!BP78</f>
        <v>0.88128600000000001</v>
      </c>
      <c r="M217" s="3">
        <f>Bank2!BQ78</f>
        <v>1.6938999999999999E-2</v>
      </c>
      <c r="N217" s="3">
        <f>Bank2!CJ78</f>
        <v>0.45033600000000001</v>
      </c>
      <c r="O217" s="3">
        <f>Bank2!CK78</f>
        <v>1.1401E-2</v>
      </c>
      <c r="P217" s="3">
        <f>Bank2!DD78</f>
        <v>0.113342</v>
      </c>
      <c r="Q217" s="3">
        <f>Bank2!DE78</f>
        <v>3.3823999999999998E-3</v>
      </c>
      <c r="R217" s="3">
        <f>Bank2!DX78</f>
        <v>0.34656599999999999</v>
      </c>
      <c r="S217" s="3">
        <f>Bank2!DY78</f>
        <v>8.0770000000000008E-3</v>
      </c>
      <c r="T217" s="3">
        <f>Bank2!ER78</f>
        <v>0.36043599999999998</v>
      </c>
      <c r="U217" s="3">
        <f>Bank2!ES78</f>
        <v>8.4367000000000001E-3</v>
      </c>
      <c r="V217" s="15">
        <f>Bank2!FL78</f>
        <v>0.242451</v>
      </c>
      <c r="W217" s="15">
        <f>Bank2!FM78</f>
        <v>6.9058000000000001E-3</v>
      </c>
      <c r="X217" s="15">
        <f>Bank2!GF78</f>
        <v>0.344364</v>
      </c>
      <c r="Y217" s="15">
        <f>Bank2!GG78</f>
        <v>8.9811999999999999E-3</v>
      </c>
      <c r="AA217" s="3">
        <f t="shared" si="250"/>
        <v>0.96592582628906831</v>
      </c>
      <c r="AC217" s="23">
        <f t="shared" si="232"/>
        <v>2.7565679620870487</v>
      </c>
      <c r="AD217" s="23">
        <f t="shared" si="233"/>
        <v>0.22795284360843759</v>
      </c>
      <c r="AE217" s="23">
        <f t="shared" si="234"/>
        <v>1.0701795243748218</v>
      </c>
      <c r="AF217" s="23">
        <f t="shared" si="235"/>
        <v>9.4302726455433097E-2</v>
      </c>
      <c r="AG217" s="23">
        <f t="shared" si="236"/>
        <v>0.68981997476539403</v>
      </c>
      <c r="AH217" s="23">
        <f t="shared" si="237"/>
        <v>4.8505206064984964E-2</v>
      </c>
      <c r="AI217" s="23">
        <f t="shared" si="238"/>
        <v>0.95493514581937256</v>
      </c>
      <c r="AJ217" s="23">
        <f t="shared" si="239"/>
        <v>4.5810021866488956E-2</v>
      </c>
      <c r="AK217" s="23">
        <f t="shared" si="240"/>
        <v>0.46837018225568222</v>
      </c>
      <c r="AL217" s="23">
        <f t="shared" si="241"/>
        <v>3.3748393889218166E-2</v>
      </c>
      <c r="AM217" s="23">
        <f t="shared" si="242"/>
        <v>0.12056993910924667</v>
      </c>
      <c r="AN217" s="23">
        <f t="shared" si="243"/>
        <v>1.1255715219514698E-2</v>
      </c>
      <c r="AO217" s="23">
        <f t="shared" si="244"/>
        <v>0.36395660345640707</v>
      </c>
      <c r="AP217" s="23">
        <f t="shared" si="245"/>
        <v>1.8868684044459395E-2</v>
      </c>
      <c r="AQ217" s="23">
        <f t="shared" si="246"/>
        <v>0.39059114408278794</v>
      </c>
      <c r="AR217" s="23">
        <f t="shared" si="247"/>
        <v>1.9398986901038601E-2</v>
      </c>
      <c r="AS217" s="23">
        <f t="shared" si="246"/>
        <v>0.17317032252326897</v>
      </c>
      <c r="AT217" s="23">
        <f t="shared" si="247"/>
        <v>1.8508815495107279E-2</v>
      </c>
      <c r="AU217" s="23">
        <f t="shared" si="246"/>
        <v>0.13969006910100981</v>
      </c>
      <c r="AV217" s="23">
        <f t="shared" si="247"/>
        <v>8.4813984210692587E-3</v>
      </c>
      <c r="AX217" s="3">
        <f t="shared" si="248"/>
        <v>60</v>
      </c>
      <c r="AY217" s="3">
        <f t="shared" si="249"/>
        <v>60</v>
      </c>
      <c r="AZ217" s="3">
        <f t="shared" si="196"/>
        <v>1.2922134178478666</v>
      </c>
      <c r="BA217" s="3">
        <f t="shared" si="197"/>
        <v>0.10685886479083204</v>
      </c>
      <c r="BB217" s="3">
        <f t="shared" si="198"/>
        <v>0.91588580797810171</v>
      </c>
      <c r="BC217" s="3">
        <f t="shared" si="199"/>
        <v>8.0706579454160501E-2</v>
      </c>
      <c r="BD217" s="3">
        <f t="shared" si="200"/>
        <v>0.82509407077707075</v>
      </c>
      <c r="BE217" s="3">
        <f t="shared" si="201"/>
        <v>5.8017105027511361E-2</v>
      </c>
      <c r="BF217" s="3">
        <f t="shared" si="202"/>
        <v>0.98521021587437918</v>
      </c>
      <c r="BG217" s="3">
        <f t="shared" si="203"/>
        <v>4.7262373502410075E-2</v>
      </c>
      <c r="BH217" s="3">
        <f t="shared" si="204"/>
        <v>1.6739851734609452</v>
      </c>
      <c r="BI217" s="3">
        <f t="shared" si="205"/>
        <v>0.12061893164631701</v>
      </c>
      <c r="BJ217" s="3">
        <f t="shared" si="206"/>
        <v>0.84266906547764131</v>
      </c>
      <c r="BK217" s="3">
        <f t="shared" si="207"/>
        <v>7.8666731486998903E-2</v>
      </c>
      <c r="BL217" s="3">
        <f t="shared" si="208"/>
        <v>0.88092483438193525</v>
      </c>
      <c r="BM217" s="3">
        <f t="shared" si="209"/>
        <v>4.5669984303118562E-2</v>
      </c>
      <c r="BN217" s="3">
        <f t="shared" si="210"/>
        <v>1.0463394595013009</v>
      </c>
      <c r="BO217" s="3">
        <f t="shared" si="211"/>
        <v>5.1967193256699365E-2</v>
      </c>
      <c r="BP217" s="19">
        <f t="shared" si="214"/>
        <v>0.74876475954366217</v>
      </c>
      <c r="BQ217" s="19">
        <f t="shared" si="212"/>
        <v>8.0029583485760419E-2</v>
      </c>
      <c r="BR217" s="19">
        <f t="shared" si="215"/>
        <v>0.62369831089273642</v>
      </c>
      <c r="BS217" s="19">
        <f t="shared" si="213"/>
        <v>3.7868360315607995E-2</v>
      </c>
    </row>
    <row r="218" spans="2:71">
      <c r="B218" s="8">
        <v>75</v>
      </c>
      <c r="C218" s="8">
        <v>150</v>
      </c>
      <c r="D218" s="8">
        <v>60</v>
      </c>
      <c r="E218" s="8">
        <v>30</v>
      </c>
      <c r="F218" s="3">
        <f>Bank2!H79</f>
        <v>1.6771499999999999</v>
      </c>
      <c r="G218" s="3">
        <f>Bank2!I79</f>
        <v>4.5641000000000001E-2</v>
      </c>
      <c r="H218" s="3">
        <f>Bank2!AB79</f>
        <v>0.83138900000000004</v>
      </c>
      <c r="I218" s="3">
        <f>Bank2!AC79</f>
        <v>2.2099000000000001E-2</v>
      </c>
      <c r="J218" s="3">
        <f>Bank2!AV79</f>
        <v>0.54133699999999996</v>
      </c>
      <c r="K218" s="3">
        <f>Bank2!AW79</f>
        <v>1.0973E-2</v>
      </c>
      <c r="L218" s="3">
        <f>Bank2!BP79</f>
        <v>1.1785399999999999</v>
      </c>
      <c r="M218" s="3">
        <f>Bank2!BQ79</f>
        <v>2.1239999999999998E-2</v>
      </c>
      <c r="N218" s="3">
        <f>Bank2!CJ79</f>
        <v>0.23937900000000001</v>
      </c>
      <c r="O218" s="3">
        <f>Bank2!CK79</f>
        <v>6.5754999999999997E-3</v>
      </c>
      <c r="P218" s="3">
        <f>Bank2!DD79</f>
        <v>0.105778</v>
      </c>
      <c r="Q218" s="3">
        <f>Bank2!DE79</f>
        <v>3.7637E-3</v>
      </c>
      <c r="R218" s="3">
        <f>Bank2!DX79</f>
        <v>0.34010699999999999</v>
      </c>
      <c r="S218" s="3">
        <f>Bank2!DY79</f>
        <v>7.4396000000000002E-3</v>
      </c>
      <c r="T218" s="3">
        <f>Bank2!ER79</f>
        <v>0.21645900000000001</v>
      </c>
      <c r="U218" s="3">
        <f>Bank2!ES79</f>
        <v>6.6087999999999997E-3</v>
      </c>
      <c r="V218" s="15">
        <f>Bank2!FL79</f>
        <v>0.36656899999999998</v>
      </c>
      <c r="W218" s="15">
        <f>Bank2!FM79</f>
        <v>1.0158E-2</v>
      </c>
      <c r="X218" s="15">
        <f>Bank2!GF79</f>
        <v>0.265984</v>
      </c>
      <c r="Y218" s="15">
        <f>Bank2!GG79</f>
        <v>7.1488000000000003E-3</v>
      </c>
      <c r="AA218" s="3">
        <f t="shared" si="250"/>
        <v>0.96592582628906831</v>
      </c>
      <c r="AC218" s="23">
        <f t="shared" si="232"/>
        <v>1.88610300247811</v>
      </c>
      <c r="AD218" s="23">
        <f t="shared" si="233"/>
        <v>0.15367381804293637</v>
      </c>
      <c r="AE218" s="23">
        <f t="shared" si="234"/>
        <v>0.93640102991633944</v>
      </c>
      <c r="AF218" s="23">
        <f t="shared" si="235"/>
        <v>8.1734002711774736E-2</v>
      </c>
      <c r="AG218" s="23">
        <f t="shared" si="236"/>
        <v>0.59074935918846883</v>
      </c>
      <c r="AH218" s="23">
        <f t="shared" si="237"/>
        <v>4.1310142349635738E-2</v>
      </c>
      <c r="AI218" s="23">
        <f t="shared" si="238"/>
        <v>1.2770306878288811</v>
      </c>
      <c r="AJ218" s="23">
        <f t="shared" si="239"/>
        <v>6.066453719526458E-2</v>
      </c>
      <c r="AK218" s="23">
        <f t="shared" si="240"/>
        <v>0.24896518567954359</v>
      </c>
      <c r="AL218" s="23">
        <f t="shared" si="241"/>
        <v>1.8134391810753415E-2</v>
      </c>
      <c r="AM218" s="23">
        <f t="shared" si="242"/>
        <v>0.11252357483631746</v>
      </c>
      <c r="AN218" s="23">
        <f t="shared" si="243"/>
        <v>1.0728437165532342E-2</v>
      </c>
      <c r="AO218" s="23">
        <f t="shared" si="244"/>
        <v>0.35717349229799877</v>
      </c>
      <c r="AP218" s="23">
        <f t="shared" si="245"/>
        <v>1.8292876882453343E-2</v>
      </c>
      <c r="AQ218" s="23">
        <f t="shared" si="246"/>
        <v>0.23456860151876116</v>
      </c>
      <c r="AR218" s="23">
        <f t="shared" si="247"/>
        <v>1.2524658491867778E-2</v>
      </c>
      <c r="AS218" s="23">
        <f t="shared" si="246"/>
        <v>0.26182144828040382</v>
      </c>
      <c r="AT218" s="23">
        <f t="shared" si="247"/>
        <v>2.7930834371602965E-2</v>
      </c>
      <c r="AU218" s="23">
        <f t="shared" si="246"/>
        <v>0.10789549238527543</v>
      </c>
      <c r="AV218" s="23">
        <f t="shared" si="247"/>
        <v>6.5883251846135041E-3</v>
      </c>
      <c r="AX218" s="3">
        <f t="shared" si="248"/>
        <v>60</v>
      </c>
      <c r="AY218" s="3">
        <f t="shared" si="249"/>
        <v>30</v>
      </c>
      <c r="AZ218" s="3">
        <f t="shared" si="196"/>
        <v>0.88416017336284958</v>
      </c>
      <c r="BA218" s="3">
        <f t="shared" si="197"/>
        <v>7.2038626429020036E-2</v>
      </c>
      <c r="BB218" s="3">
        <f t="shared" si="198"/>
        <v>0.80139490089521925</v>
      </c>
      <c r="BC218" s="3">
        <f t="shared" si="199"/>
        <v>6.9949958308807444E-2</v>
      </c>
      <c r="BD218" s="3">
        <f t="shared" si="200"/>
        <v>0.70659565018761772</v>
      </c>
      <c r="BE218" s="3">
        <f t="shared" si="201"/>
        <v>4.9411085156287844E-2</v>
      </c>
      <c r="BF218" s="3">
        <f t="shared" si="202"/>
        <v>1.3175174095771303</v>
      </c>
      <c r="BG218" s="3">
        <f t="shared" si="203"/>
        <v>6.2587833370383678E-2</v>
      </c>
      <c r="BH218" s="3">
        <f t="shared" si="204"/>
        <v>0.8898175958349045</v>
      </c>
      <c r="BI218" s="3">
        <f t="shared" si="205"/>
        <v>6.4813483374911218E-2</v>
      </c>
      <c r="BJ218" s="3">
        <f t="shared" si="206"/>
        <v>0.78643264110474442</v>
      </c>
      <c r="BK218" s="3">
        <f t="shared" si="207"/>
        <v>7.4981559973446188E-2</v>
      </c>
      <c r="BL218" s="3">
        <f t="shared" si="208"/>
        <v>0.86450691252787892</v>
      </c>
      <c r="BM218" s="3">
        <f t="shared" si="209"/>
        <v>4.4276293890555762E-2</v>
      </c>
      <c r="BN218" s="3">
        <f t="shared" si="210"/>
        <v>0.62837672447866511</v>
      </c>
      <c r="BO218" s="3">
        <f t="shared" si="211"/>
        <v>3.3551821630757775E-2</v>
      </c>
      <c r="BP218" s="19">
        <f t="shared" si="214"/>
        <v>1.1320800868676999</v>
      </c>
      <c r="BQ218" s="19">
        <f t="shared" si="212"/>
        <v>0.12076910279645045</v>
      </c>
      <c r="BR218" s="19">
        <f t="shared" si="215"/>
        <v>0.48173958812330436</v>
      </c>
      <c r="BS218" s="19">
        <f t="shared" si="213"/>
        <v>2.9416030185253975E-2</v>
      </c>
    </row>
    <row r="219" spans="2:71">
      <c r="B219" s="8">
        <v>75</v>
      </c>
      <c r="C219" s="8">
        <v>180</v>
      </c>
      <c r="D219" s="8">
        <v>60</v>
      </c>
      <c r="E219" s="8">
        <v>0</v>
      </c>
      <c r="F219" s="3">
        <f>Bank2!H80</f>
        <v>1.7599</v>
      </c>
      <c r="G219" s="3">
        <f>Bank2!I80</f>
        <v>4.9600999999999999E-2</v>
      </c>
      <c r="H219" s="3">
        <f>Bank2!AB80</f>
        <v>0.69341299999999995</v>
      </c>
      <c r="I219" s="3">
        <f>Bank2!AC80</f>
        <v>2.0792999999999999E-2</v>
      </c>
      <c r="J219" s="3">
        <f>Bank2!AV80</f>
        <v>0.66234199999999999</v>
      </c>
      <c r="K219" s="3">
        <f>Bank2!AW80</f>
        <v>1.4437999999999999E-2</v>
      </c>
      <c r="L219" s="3">
        <f>Bank2!BP80</f>
        <v>0.82234099999999999</v>
      </c>
      <c r="M219" s="3">
        <f>Bank2!BQ80</f>
        <v>1.6809999999999999E-2</v>
      </c>
      <c r="N219" s="3">
        <f>Bank2!CJ80</f>
        <v>0.26876899999999998</v>
      </c>
      <c r="O219" s="3">
        <f>Bank2!CK80</f>
        <v>7.1846999999999996E-3</v>
      </c>
      <c r="P219" s="3">
        <f>Bank2!DD80</f>
        <v>9.4086859999999994E-2</v>
      </c>
      <c r="Q219" s="3">
        <f>Bank2!DE80</f>
        <v>3.8760999999999999E-3</v>
      </c>
      <c r="R219" s="3">
        <f>Bank2!DX80</f>
        <v>0.29367500000000002</v>
      </c>
      <c r="S219" s="3">
        <f>Bank2!DY80</f>
        <v>6.8485000000000004E-3</v>
      </c>
      <c r="T219" s="3">
        <f>Bank2!ER80</f>
        <v>0.25149899999999997</v>
      </c>
      <c r="U219" s="3">
        <f>Bank2!ES80</f>
        <v>6.5868999999999997E-3</v>
      </c>
      <c r="V219" s="15">
        <f>Bank2!FL80</f>
        <v>0.323992</v>
      </c>
      <c r="W219" s="15">
        <f>Bank2!FM80</f>
        <v>7.9726999999999992E-3</v>
      </c>
      <c r="X219" s="15">
        <f>Bank2!GF80</f>
        <v>0.29542299999999999</v>
      </c>
      <c r="Y219" s="15">
        <f>Bank2!GG80</f>
        <v>8.4273999999999998E-3</v>
      </c>
      <c r="AA219" s="3">
        <f t="shared" si="250"/>
        <v>0.96592582628906831</v>
      </c>
      <c r="AC219" s="23">
        <f t="shared" si="232"/>
        <v>1.9791626712346695</v>
      </c>
      <c r="AD219" s="23">
        <f t="shared" si="233"/>
        <v>0.16190773784808624</v>
      </c>
      <c r="AE219" s="23">
        <f t="shared" si="234"/>
        <v>0.78099739996244677</v>
      </c>
      <c r="AF219" s="23">
        <f t="shared" si="235"/>
        <v>6.9026048572007628E-2</v>
      </c>
      <c r="AG219" s="23">
        <f t="shared" si="236"/>
        <v>0.72279949839676361</v>
      </c>
      <c r="AH219" s="23">
        <f t="shared" si="237"/>
        <v>5.08753698229929E-2</v>
      </c>
      <c r="AI219" s="23">
        <f t="shared" si="238"/>
        <v>0.89106410716640072</v>
      </c>
      <c r="AJ219" s="23">
        <f t="shared" si="239"/>
        <v>4.3193385185017003E-2</v>
      </c>
      <c r="AK219" s="23">
        <f t="shared" si="240"/>
        <v>0.2795321393685547</v>
      </c>
      <c r="AL219" s="23">
        <f t="shared" si="241"/>
        <v>2.028405353610057E-2</v>
      </c>
      <c r="AM219" s="23">
        <f t="shared" si="242"/>
        <v>0.10008687848441192</v>
      </c>
      <c r="AN219" s="23">
        <f t="shared" si="243"/>
        <v>9.7663666956315249E-3</v>
      </c>
      <c r="AO219" s="23">
        <f t="shared" si="244"/>
        <v>0.30841154504498519</v>
      </c>
      <c r="AP219" s="23">
        <f t="shared" si="245"/>
        <v>1.5991017000644293E-2</v>
      </c>
      <c r="AQ219" s="23">
        <f t="shared" si="246"/>
        <v>0.27254015177639601</v>
      </c>
      <c r="AR219" s="23">
        <f t="shared" si="247"/>
        <v>1.3909548015476749E-2</v>
      </c>
      <c r="AS219" s="23">
        <f t="shared" si="246"/>
        <v>0.23141087945588579</v>
      </c>
      <c r="AT219" s="23">
        <f t="shared" si="247"/>
        <v>2.4509935263638632E-2</v>
      </c>
      <c r="AU219" s="23">
        <f t="shared" si="246"/>
        <v>0.11983732121832601</v>
      </c>
      <c r="AV219" s="23">
        <f t="shared" si="247"/>
        <v>7.4066653427987119E-3</v>
      </c>
      <c r="AX219" s="3">
        <f t="shared" si="248"/>
        <v>60</v>
      </c>
      <c r="AY219" s="3">
        <f t="shared" si="249"/>
        <v>0</v>
      </c>
      <c r="AZ219" s="3">
        <f t="shared" si="196"/>
        <v>0.92778433002491068</v>
      </c>
      <c r="BA219" s="3">
        <f t="shared" si="197"/>
        <v>7.5898491957473113E-2</v>
      </c>
      <c r="BB219" s="3">
        <f t="shared" si="198"/>
        <v>0.66839667401716485</v>
      </c>
      <c r="BC219" s="3">
        <f t="shared" si="199"/>
        <v>5.9074180385614079E-2</v>
      </c>
      <c r="BD219" s="3">
        <f t="shared" si="200"/>
        <v>0.86454089806639323</v>
      </c>
      <c r="BE219" s="3">
        <f t="shared" si="201"/>
        <v>6.0852059269258491E-2</v>
      </c>
      <c r="BF219" s="3">
        <f t="shared" si="202"/>
        <v>0.91931422277484587</v>
      </c>
      <c r="BG219" s="3">
        <f t="shared" si="203"/>
        <v>4.4562779502646012E-2</v>
      </c>
      <c r="BH219" s="3">
        <f t="shared" si="204"/>
        <v>0.99906585546330906</v>
      </c>
      <c r="BI219" s="3">
        <f t="shared" si="205"/>
        <v>7.2496512723314949E-2</v>
      </c>
      <c r="BJ219" s="3">
        <f t="shared" si="206"/>
        <v>0.69951197605411641</v>
      </c>
      <c r="BK219" s="3">
        <f t="shared" si="207"/>
        <v>6.8257603489895277E-2</v>
      </c>
      <c r="BL219" s="3">
        <f t="shared" si="208"/>
        <v>0.74648292312897058</v>
      </c>
      <c r="BM219" s="3">
        <f t="shared" si="209"/>
        <v>3.8704845218115527E-2</v>
      </c>
      <c r="BN219" s="3">
        <f t="shared" si="210"/>
        <v>0.73009723702714957</v>
      </c>
      <c r="BO219" s="3">
        <f t="shared" si="211"/>
        <v>3.7261748436714461E-2</v>
      </c>
      <c r="BP219" s="19">
        <f t="shared" si="214"/>
        <v>1.0005889518874751</v>
      </c>
      <c r="BQ219" s="19">
        <f t="shared" si="212"/>
        <v>0.1059776035333255</v>
      </c>
      <c r="BR219" s="19">
        <f t="shared" si="215"/>
        <v>0.53505832810300968</v>
      </c>
      <c r="BS219" s="19">
        <f t="shared" si="213"/>
        <v>3.3069814435491125E-2</v>
      </c>
    </row>
    <row r="220" spans="2:71">
      <c r="B220" s="8">
        <v>75</v>
      </c>
      <c r="C220" s="8">
        <v>210</v>
      </c>
      <c r="D220" s="8">
        <v>60</v>
      </c>
      <c r="E220" s="8">
        <v>330</v>
      </c>
      <c r="F220" s="3">
        <f>Bank2!H81</f>
        <v>2.0175700000000001</v>
      </c>
      <c r="G220" s="3">
        <f>Bank2!I81</f>
        <v>5.2236999999999999E-2</v>
      </c>
      <c r="H220" s="3">
        <f>Bank2!AB81</f>
        <v>0.87889799999999996</v>
      </c>
      <c r="I220" s="3">
        <f>Bank2!AC81</f>
        <v>2.4063999999999999E-2</v>
      </c>
      <c r="J220" s="3">
        <f>Bank2!AV81</f>
        <v>0.91009300000000004</v>
      </c>
      <c r="K220" s="3">
        <f>Bank2!AW81</f>
        <v>2.0166E-2</v>
      </c>
      <c r="L220" s="3">
        <f>Bank2!BP81</f>
        <v>0.86583399999999999</v>
      </c>
      <c r="M220" s="3">
        <f>Bank2!BQ81</f>
        <v>1.6799000000000001E-2</v>
      </c>
      <c r="N220" s="3">
        <f>Bank2!CJ81</f>
        <v>0.30017100000000002</v>
      </c>
      <c r="O220" s="3">
        <f>Bank2!CK81</f>
        <v>7.6270000000000001E-3</v>
      </c>
      <c r="P220" s="3">
        <f>Bank2!DD81</f>
        <v>0.115428</v>
      </c>
      <c r="Q220" s="3">
        <f>Bank2!DE81</f>
        <v>4.3807000000000004E-3</v>
      </c>
      <c r="R220" s="3">
        <f>Bank2!DX81</f>
        <v>0.37041800000000003</v>
      </c>
      <c r="S220" s="3">
        <f>Bank2!DY81</f>
        <v>7.7393999999999996E-3</v>
      </c>
      <c r="T220" s="3">
        <f>Bank2!ER81</f>
        <v>0.32170799999999999</v>
      </c>
      <c r="U220" s="3">
        <f>Bank2!ES81</f>
        <v>7.6559999999999996E-3</v>
      </c>
      <c r="V220" s="15">
        <f>Bank2!FL81</f>
        <v>0.25051299999999999</v>
      </c>
      <c r="W220" s="15">
        <f>Bank2!FM81</f>
        <v>5.4335E-3</v>
      </c>
      <c r="X220" s="15">
        <f>Bank2!GF81</f>
        <v>0.33699200000000001</v>
      </c>
      <c r="Y220" s="15">
        <f>Bank2!GG81</f>
        <v>7.2437999999999999E-3</v>
      </c>
      <c r="AA220" s="3">
        <f t="shared" si="250"/>
        <v>0.96592582628906831</v>
      </c>
      <c r="AC220" s="23">
        <f t="shared" si="232"/>
        <v>2.268935297802678</v>
      </c>
      <c r="AD220" s="23">
        <f t="shared" si="233"/>
        <v>0.18388541648170817</v>
      </c>
      <c r="AE220" s="23">
        <f t="shared" si="234"/>
        <v>0.98991085086693575</v>
      </c>
      <c r="AF220" s="23">
        <f t="shared" si="235"/>
        <v>8.6648735570013125E-2</v>
      </c>
      <c r="AG220" s="23">
        <f t="shared" si="236"/>
        <v>0.99316480593772682</v>
      </c>
      <c r="AH220" s="23">
        <f t="shared" si="237"/>
        <v>7.0016935103255892E-2</v>
      </c>
      <c r="AI220" s="23">
        <f t="shared" si="238"/>
        <v>0.93819182086788011</v>
      </c>
      <c r="AJ220" s="23">
        <f t="shared" si="239"/>
        <v>4.5075244328471362E-2</v>
      </c>
      <c r="AK220" s="23">
        <f t="shared" si="240"/>
        <v>0.31219166572930079</v>
      </c>
      <c r="AL220" s="23">
        <f t="shared" si="241"/>
        <v>2.2505086651629692E-2</v>
      </c>
      <c r="AM220" s="23">
        <f t="shared" si="242"/>
        <v>0.12278896553353676</v>
      </c>
      <c r="AN220" s="23">
        <f t="shared" si="243"/>
        <v>1.1818897528369536E-2</v>
      </c>
      <c r="AO220" s="23">
        <f t="shared" si="244"/>
        <v>0.38900549141899493</v>
      </c>
      <c r="AP220" s="23">
        <f t="shared" si="245"/>
        <v>1.9763262255981903E-2</v>
      </c>
      <c r="AQ220" s="23">
        <f t="shared" si="246"/>
        <v>0.3486230448140184</v>
      </c>
      <c r="AR220" s="23">
        <f t="shared" si="247"/>
        <v>1.7379277621934586E-2</v>
      </c>
      <c r="AS220" s="23">
        <f t="shared" si="246"/>
        <v>0.17892859590709745</v>
      </c>
      <c r="AT220" s="23">
        <f t="shared" si="247"/>
        <v>1.883679637425488E-2</v>
      </c>
      <c r="AU220" s="23">
        <f t="shared" si="246"/>
        <v>0.13669964272248986</v>
      </c>
      <c r="AV220" s="23">
        <f t="shared" si="247"/>
        <v>8.050520735343427E-3</v>
      </c>
      <c r="AX220" s="3">
        <f t="shared" si="248"/>
        <v>60</v>
      </c>
      <c r="AY220" s="3">
        <f t="shared" si="249"/>
        <v>330</v>
      </c>
      <c r="AZ220" s="3">
        <f t="shared" si="196"/>
        <v>1.0636228369386667</v>
      </c>
      <c r="BA220" s="3">
        <f t="shared" si="197"/>
        <v>8.6201104341465482E-2</v>
      </c>
      <c r="BB220" s="3">
        <f t="shared" si="198"/>
        <v>0.84718991423630374</v>
      </c>
      <c r="BC220" s="3">
        <f t="shared" si="199"/>
        <v>7.415610687765975E-2</v>
      </c>
      <c r="BD220" s="3">
        <f t="shared" si="200"/>
        <v>1.1879249987830125</v>
      </c>
      <c r="BE220" s="3">
        <f t="shared" si="201"/>
        <v>8.3747296571583044E-2</v>
      </c>
      <c r="BF220" s="3">
        <f t="shared" si="202"/>
        <v>0.96793606394675191</v>
      </c>
      <c r="BG220" s="3">
        <f t="shared" si="203"/>
        <v>4.6504300726453326E-2</v>
      </c>
      <c r="BH220" s="3">
        <f t="shared" si="204"/>
        <v>1.1157931044885272</v>
      </c>
      <c r="BI220" s="3">
        <f t="shared" si="205"/>
        <v>8.0434628013352535E-2</v>
      </c>
      <c r="BJ220" s="3">
        <f t="shared" si="206"/>
        <v>0.85817794718597851</v>
      </c>
      <c r="BK220" s="3">
        <f t="shared" si="207"/>
        <v>8.2602839553423651E-2</v>
      </c>
      <c r="BL220" s="3">
        <f t="shared" si="208"/>
        <v>0.94155345677904845</v>
      </c>
      <c r="BM220" s="3">
        <f t="shared" si="209"/>
        <v>4.7835231905011689E-2</v>
      </c>
      <c r="BN220" s="3">
        <f t="shared" si="210"/>
        <v>0.93391274688778181</v>
      </c>
      <c r="BO220" s="3">
        <f t="shared" si="211"/>
        <v>4.6556672441103168E-2</v>
      </c>
      <c r="BP220" s="19">
        <f t="shared" si="214"/>
        <v>0.77366274508070276</v>
      </c>
      <c r="BQ220" s="19">
        <f t="shared" si="212"/>
        <v>8.1447727891404018E-2</v>
      </c>
      <c r="BR220" s="19">
        <f t="shared" si="215"/>
        <v>0.6103464391875022</v>
      </c>
      <c r="BS220" s="19">
        <f t="shared" si="213"/>
        <v>3.5944546500366423E-2</v>
      </c>
    </row>
    <row r="221" spans="2:71">
      <c r="B221" s="8">
        <v>75</v>
      </c>
      <c r="C221" s="8">
        <v>240</v>
      </c>
      <c r="D221" s="8">
        <v>60</v>
      </c>
      <c r="E221" s="8">
        <v>300</v>
      </c>
      <c r="F221" s="3">
        <f>Bank2!H82</f>
        <v>1.6325499999999999</v>
      </c>
      <c r="G221" s="3">
        <f>Bank2!I82</f>
        <v>4.1782E-2</v>
      </c>
      <c r="H221" s="3">
        <f>Bank2!AB82</f>
        <v>0.84745300000000001</v>
      </c>
      <c r="I221" s="3">
        <f>Bank2!AC82</f>
        <v>2.4296999999999999E-2</v>
      </c>
      <c r="J221" s="3">
        <f>Bank2!AV82</f>
        <v>0.71245800000000004</v>
      </c>
      <c r="K221" s="3">
        <f>Bank2!AW82</f>
        <v>1.6441000000000001E-2</v>
      </c>
      <c r="L221" s="3">
        <f>Bank2!BP82</f>
        <v>0.948071</v>
      </c>
      <c r="M221" s="3">
        <f>Bank2!BQ82</f>
        <v>1.7219000000000002E-2</v>
      </c>
      <c r="N221" s="3">
        <f>Bank2!CJ82</f>
        <v>0.23389099999999999</v>
      </c>
      <c r="O221" s="3">
        <f>Bank2!CK82</f>
        <v>5.2518E-3</v>
      </c>
      <c r="P221" s="3">
        <f>Bank2!DD82</f>
        <v>0.118091</v>
      </c>
      <c r="Q221" s="3">
        <f>Bank2!DE82</f>
        <v>4.0986E-3</v>
      </c>
      <c r="R221" s="3">
        <f>Bank2!DX82</f>
        <v>0.40344400000000002</v>
      </c>
      <c r="S221" s="3">
        <f>Bank2!DY82</f>
        <v>8.5185E-3</v>
      </c>
      <c r="T221" s="3">
        <f>Bank2!ER82</f>
        <v>0.28261900000000001</v>
      </c>
      <c r="U221" s="3">
        <f>Bank2!ES82</f>
        <v>7.7145E-3</v>
      </c>
      <c r="V221" s="15">
        <f>Bank2!FL82</f>
        <v>0.25342700000000001</v>
      </c>
      <c r="W221" s="15">
        <f>Bank2!FM82</f>
        <v>7.0762999999999998E-3</v>
      </c>
      <c r="X221" s="15">
        <f>Bank2!GF82</f>
        <v>0.18246799999999999</v>
      </c>
      <c r="Y221" s="15">
        <f>Bank2!GG82</f>
        <v>6.0749000000000003E-3</v>
      </c>
      <c r="AA221" s="3">
        <f t="shared" si="250"/>
        <v>0.96592582628906831</v>
      </c>
      <c r="AC221" s="23">
        <f t="shared" si="232"/>
        <v>1.8359463713416442</v>
      </c>
      <c r="AD221" s="23">
        <f t="shared" si="233"/>
        <v>0.14862005966173106</v>
      </c>
      <c r="AE221" s="23">
        <f t="shared" si="234"/>
        <v>0.95449405994749936</v>
      </c>
      <c r="AF221" s="23">
        <f t="shared" si="235"/>
        <v>8.394220446430245E-2</v>
      </c>
      <c r="AG221" s="23">
        <f t="shared" si="236"/>
        <v>0.77749000520691935</v>
      </c>
      <c r="AH221" s="23">
        <f t="shared" si="237"/>
        <v>5.504068976628148E-2</v>
      </c>
      <c r="AI221" s="23">
        <f t="shared" si="238"/>
        <v>1.0273013739377663</v>
      </c>
      <c r="AJ221" s="23">
        <f t="shared" si="239"/>
        <v>4.8855986885623814E-2</v>
      </c>
      <c r="AK221" s="23">
        <f t="shared" si="240"/>
        <v>0.24325741290495043</v>
      </c>
      <c r="AL221" s="23">
        <f t="shared" si="241"/>
        <v>1.72955309384966E-2</v>
      </c>
      <c r="AM221" s="23">
        <f t="shared" si="242"/>
        <v>0.1256217878575466</v>
      </c>
      <c r="AN221" s="23">
        <f t="shared" si="243"/>
        <v>1.1936733532674618E-2</v>
      </c>
      <c r="AO221" s="23">
        <f t="shared" si="244"/>
        <v>0.42368872862562024</v>
      </c>
      <c r="AP221" s="23">
        <f t="shared" si="245"/>
        <v>2.1563964732459001E-2</v>
      </c>
      <c r="AQ221" s="23">
        <f t="shared" si="246"/>
        <v>0.3062637432152544</v>
      </c>
      <c r="AR221" s="23">
        <f t="shared" si="247"/>
        <v>1.5807172221040857E-2</v>
      </c>
      <c r="AS221" s="23">
        <f t="shared" si="246"/>
        <v>0.18100991675061967</v>
      </c>
      <c r="AT221" s="23">
        <f t="shared" si="247"/>
        <v>1.9319922152119778E-2</v>
      </c>
      <c r="AU221" s="23">
        <f t="shared" si="246"/>
        <v>7.4017514980436558E-2</v>
      </c>
      <c r="AV221" s="23">
        <f t="shared" si="247"/>
        <v>4.7478866570231206E-3</v>
      </c>
      <c r="AX221" s="3">
        <f t="shared" si="248"/>
        <v>60</v>
      </c>
      <c r="AY221" s="3">
        <f t="shared" si="249"/>
        <v>300</v>
      </c>
      <c r="AZ221" s="3">
        <f t="shared" si="196"/>
        <v>0.86064793907731574</v>
      </c>
      <c r="BA221" s="3">
        <f t="shared" si="197"/>
        <v>6.9669544846206369E-2</v>
      </c>
      <c r="BB221" s="3">
        <f t="shared" si="198"/>
        <v>0.81687935845717974</v>
      </c>
      <c r="BC221" s="3">
        <f t="shared" si="199"/>
        <v>7.1839791369736158E-2</v>
      </c>
      <c r="BD221" s="3">
        <f t="shared" si="200"/>
        <v>0.92995624489249717</v>
      </c>
      <c r="BE221" s="3">
        <f t="shared" si="201"/>
        <v>6.5834200862455658E-2</v>
      </c>
      <c r="BF221" s="3">
        <f t="shared" si="202"/>
        <v>1.0598707282020123</v>
      </c>
      <c r="BG221" s="3">
        <f t="shared" si="203"/>
        <v>5.0404907178320343E-2</v>
      </c>
      <c r="BH221" s="3">
        <f t="shared" si="204"/>
        <v>0.86941764861337723</v>
      </c>
      <c r="BI221" s="3">
        <f t="shared" si="205"/>
        <v>6.1815340632366066E-2</v>
      </c>
      <c r="BJ221" s="3">
        <f t="shared" si="206"/>
        <v>0.87797667776570143</v>
      </c>
      <c r="BK221" s="3">
        <f t="shared" si="207"/>
        <v>8.3426401017922786E-2</v>
      </c>
      <c r="BL221" s="3">
        <f t="shared" si="208"/>
        <v>1.0255011711546589</v>
      </c>
      <c r="BM221" s="3">
        <f t="shared" si="209"/>
        <v>5.2193673312028843E-2</v>
      </c>
      <c r="BN221" s="3">
        <f t="shared" si="210"/>
        <v>0.82043805753253884</v>
      </c>
      <c r="BO221" s="3">
        <f t="shared" si="211"/>
        <v>4.2345220286157323E-2</v>
      </c>
      <c r="BP221" s="19">
        <f t="shared" si="214"/>
        <v>0.78266209137875986</v>
      </c>
      <c r="BQ221" s="19">
        <f t="shared" si="212"/>
        <v>8.3536697592570611E-2</v>
      </c>
      <c r="BR221" s="19">
        <f t="shared" si="215"/>
        <v>0.33047874746482153</v>
      </c>
      <c r="BS221" s="19">
        <f t="shared" si="213"/>
        <v>2.1198707305056911E-2</v>
      </c>
    </row>
    <row r="222" spans="2:71">
      <c r="B222" s="8">
        <v>75</v>
      </c>
      <c r="C222" s="8">
        <v>270</v>
      </c>
      <c r="D222" s="8">
        <v>60</v>
      </c>
      <c r="E222" s="8">
        <v>270</v>
      </c>
      <c r="F222" s="3">
        <f>Bank2!H83</f>
        <v>2.8415400000000002</v>
      </c>
      <c r="G222" s="3">
        <f>Bank2!I83</f>
        <v>7.8640000000000002E-2</v>
      </c>
      <c r="H222" s="3">
        <f>Bank2!AB83</f>
        <v>0.85860999999999998</v>
      </c>
      <c r="I222" s="3">
        <f>Bank2!AC83</f>
        <v>2.5231E-2</v>
      </c>
      <c r="J222" s="3">
        <f>Bank2!AV83</f>
        <v>1.0421899999999999</v>
      </c>
      <c r="K222" s="3">
        <f>Bank2!AW83</f>
        <v>2.4392E-2</v>
      </c>
      <c r="L222" s="3">
        <f>Bank2!BP83</f>
        <v>0.98883200000000004</v>
      </c>
      <c r="M222" s="3">
        <f>Bank2!BQ83</f>
        <v>1.8852000000000001E-2</v>
      </c>
      <c r="N222" s="3">
        <f>Bank2!CJ83</f>
        <v>0.38781599999999999</v>
      </c>
      <c r="O222" s="3">
        <f>Bank2!CK83</f>
        <v>9.2496000000000002E-3</v>
      </c>
      <c r="P222" s="3">
        <f>Bank2!DD83</f>
        <v>0.113916</v>
      </c>
      <c r="Q222" s="3">
        <f>Bank2!DE83</f>
        <v>4.2069000000000004E-3</v>
      </c>
      <c r="R222" s="3">
        <f>Bank2!DX83</f>
        <v>0.345028</v>
      </c>
      <c r="S222" s="3">
        <f>Bank2!DY83</f>
        <v>7.6127E-3</v>
      </c>
      <c r="T222" s="3">
        <f>Bank2!ER83</f>
        <v>0.23891699999999999</v>
      </c>
      <c r="U222" s="3">
        <f>Bank2!ES83</f>
        <v>6.9186999999999999E-3</v>
      </c>
      <c r="V222" s="15">
        <f>Bank2!FL83</f>
        <v>0.26371699999999998</v>
      </c>
      <c r="W222" s="15">
        <f>Bank2!FM83</f>
        <v>6.5450999999999999E-3</v>
      </c>
      <c r="X222" s="15">
        <f>Bank2!GF83</f>
        <v>0.30117699999999997</v>
      </c>
      <c r="Y222" s="15">
        <f>Bank2!GG83</f>
        <v>7.8463999999999999E-3</v>
      </c>
      <c r="AA222" s="3">
        <f t="shared" si="250"/>
        <v>0.96592582628906831</v>
      </c>
      <c r="AC222" s="23">
        <f t="shared" si="232"/>
        <v>3.1955621892267532</v>
      </c>
      <c r="AD222" s="23">
        <f t="shared" si="233"/>
        <v>0.26086098492148369</v>
      </c>
      <c r="AE222" s="23">
        <f t="shared" si="234"/>
        <v>0.96706029102678548</v>
      </c>
      <c r="AF222" s="23">
        <f t="shared" si="235"/>
        <v>8.5275336276226896E-2</v>
      </c>
      <c r="AG222" s="23">
        <f t="shared" si="236"/>
        <v>1.1373194048303188</v>
      </c>
      <c r="AH222" s="23">
        <f t="shared" si="237"/>
        <v>8.0636432882384743E-2</v>
      </c>
      <c r="AI222" s="23">
        <f t="shared" si="238"/>
        <v>1.0714687741673667</v>
      </c>
      <c r="AJ222" s="23">
        <f t="shared" si="239"/>
        <v>5.13336752914881E-2</v>
      </c>
      <c r="AK222" s="23">
        <f t="shared" si="240"/>
        <v>0.40334650261509108</v>
      </c>
      <c r="AL222" s="23">
        <f t="shared" si="241"/>
        <v>2.8860646576436052E-2</v>
      </c>
      <c r="AM222" s="23">
        <f t="shared" si="242"/>
        <v>0.12118054369579628</v>
      </c>
      <c r="AN222" s="23">
        <f t="shared" si="243"/>
        <v>1.1615809333048394E-2</v>
      </c>
      <c r="AO222" s="23">
        <f t="shared" si="244"/>
        <v>0.36234142696443744</v>
      </c>
      <c r="AP222" s="23">
        <f t="shared" si="245"/>
        <v>1.8587019484969318E-2</v>
      </c>
      <c r="AQ222" s="23">
        <f t="shared" si="246"/>
        <v>0.25890550436368021</v>
      </c>
      <c r="AR222" s="23">
        <f t="shared" si="247"/>
        <v>1.3595370813850392E-2</v>
      </c>
      <c r="AS222" s="23">
        <f t="shared" si="246"/>
        <v>0.18835953633876093</v>
      </c>
      <c r="AT222" s="23">
        <f t="shared" si="247"/>
        <v>1.9959411399868586E-2</v>
      </c>
      <c r="AU222" s="23">
        <f t="shared" si="246"/>
        <v>0.12217141147632977</v>
      </c>
      <c r="AV222" s="23">
        <f t="shared" si="247"/>
        <v>7.4162651878843444E-3</v>
      </c>
      <c r="AX222" s="3">
        <f t="shared" si="248"/>
        <v>60</v>
      </c>
      <c r="AY222" s="3">
        <f t="shared" si="249"/>
        <v>270</v>
      </c>
      <c r="AZ222" s="3">
        <f t="shared" si="196"/>
        <v>1.4980034576617902</v>
      </c>
      <c r="BA222" s="3">
        <f t="shared" si="197"/>
        <v>0.12228541778934977</v>
      </c>
      <c r="BB222" s="3">
        <f t="shared" si="198"/>
        <v>0.8276338463194054</v>
      </c>
      <c r="BC222" s="3">
        <f t="shared" si="199"/>
        <v>7.298071817584284E-2</v>
      </c>
      <c r="BD222" s="3">
        <f t="shared" si="200"/>
        <v>1.3603483978908393</v>
      </c>
      <c r="BE222" s="3">
        <f t="shared" si="201"/>
        <v>9.6449284007028721E-2</v>
      </c>
      <c r="BF222" s="3">
        <f t="shared" si="202"/>
        <v>1.1054384027245348</v>
      </c>
      <c r="BG222" s="3">
        <f t="shared" si="203"/>
        <v>5.2961147714547012E-2</v>
      </c>
      <c r="BH222" s="3">
        <f t="shared" si="204"/>
        <v>1.4415863578104569</v>
      </c>
      <c r="BI222" s="3">
        <f t="shared" si="205"/>
        <v>0.10314980819824428</v>
      </c>
      <c r="BJ222" s="3">
        <f t="shared" si="206"/>
        <v>0.8469366101087944</v>
      </c>
      <c r="BK222" s="3">
        <f t="shared" si="207"/>
        <v>8.1183446452414085E-2</v>
      </c>
      <c r="BL222" s="3">
        <f t="shared" si="208"/>
        <v>0.8770154422451435</v>
      </c>
      <c r="BM222" s="3">
        <f t="shared" si="209"/>
        <v>4.4988240097727943E-2</v>
      </c>
      <c r="BN222" s="3">
        <f t="shared" si="210"/>
        <v>0.69357190914801048</v>
      </c>
      <c r="BO222" s="3">
        <f t="shared" si="211"/>
        <v>3.6420111322515894E-2</v>
      </c>
      <c r="BP222" s="19">
        <f t="shared" si="214"/>
        <v>0.81444083997416372</v>
      </c>
      <c r="BQ222" s="19">
        <f t="shared" si="212"/>
        <v>8.6301761524105722E-2</v>
      </c>
      <c r="BR222" s="19">
        <f t="shared" si="215"/>
        <v>0.54547974288758883</v>
      </c>
      <c r="BS222" s="19">
        <f t="shared" si="213"/>
        <v>3.3112676517264537E-2</v>
      </c>
    </row>
    <row r="223" spans="2:71">
      <c r="B223" s="8">
        <v>75</v>
      </c>
      <c r="C223" s="8">
        <v>300</v>
      </c>
      <c r="D223" s="8">
        <v>60</v>
      </c>
      <c r="E223" s="8">
        <v>240</v>
      </c>
      <c r="F223" s="3">
        <f>Bank2!H84</f>
        <v>2.2648799999999998</v>
      </c>
      <c r="G223" s="3">
        <f>Bank2!I84</f>
        <v>5.2777999999999999E-2</v>
      </c>
      <c r="H223" s="3">
        <f>Bank2!AB84</f>
        <v>0.94397399999999998</v>
      </c>
      <c r="I223" s="3">
        <f>Bank2!AC84</f>
        <v>2.6811000000000001E-2</v>
      </c>
      <c r="J223" s="3">
        <f>Bank2!AV84</f>
        <v>0.61491799999999996</v>
      </c>
      <c r="K223" s="3">
        <f>Bank2!AW84</f>
        <v>1.2961E-2</v>
      </c>
      <c r="L223" s="3">
        <f>Bank2!BP84</f>
        <v>0.89397700000000002</v>
      </c>
      <c r="M223" s="3">
        <f>Bank2!BQ84</f>
        <v>1.6567999999999999E-2</v>
      </c>
      <c r="N223" s="3">
        <f>Bank2!CJ84</f>
        <v>0.280393</v>
      </c>
      <c r="O223" s="3">
        <f>Bank2!CK84</f>
        <v>6.4400000000000004E-3</v>
      </c>
      <c r="P223" s="3">
        <f>Bank2!DD84</f>
        <v>0.119004</v>
      </c>
      <c r="Q223" s="3">
        <f>Bank2!DE84</f>
        <v>4.3866E-3</v>
      </c>
      <c r="R223" s="3">
        <f>Bank2!DX84</f>
        <v>0.44749499999999998</v>
      </c>
      <c r="S223" s="3">
        <f>Bank2!DY84</f>
        <v>9.5601000000000002E-3</v>
      </c>
      <c r="T223" s="3">
        <f>Bank2!ER84</f>
        <v>0.358182</v>
      </c>
      <c r="U223" s="3">
        <f>Bank2!ES84</f>
        <v>9.0991000000000006E-3</v>
      </c>
      <c r="V223" s="15">
        <f>Bank2!FL84</f>
        <v>0.30059799999999998</v>
      </c>
      <c r="W223" s="15">
        <f>Bank2!FM84</f>
        <v>8.1682000000000005E-3</v>
      </c>
      <c r="X223" s="15">
        <f>Bank2!GF84</f>
        <v>0.25566299999999997</v>
      </c>
      <c r="Y223" s="15">
        <f>Bank2!GG84</f>
        <v>6.5497000000000003E-3</v>
      </c>
      <c r="AA223" s="3">
        <f t="shared" si="250"/>
        <v>0.96592582628906831</v>
      </c>
      <c r="AC223" s="23">
        <f t="shared" si="232"/>
        <v>2.5470571912188067</v>
      </c>
      <c r="AD223" s="23">
        <f t="shared" si="233"/>
        <v>0.20441516115488439</v>
      </c>
      <c r="AE223" s="23">
        <f t="shared" si="234"/>
        <v>1.0632065444866923</v>
      </c>
      <c r="AF223" s="23">
        <f t="shared" si="235"/>
        <v>9.3410210398271146E-2</v>
      </c>
      <c r="AG223" s="23">
        <f t="shared" si="236"/>
        <v>0.67104671295968099</v>
      </c>
      <c r="AH223" s="23">
        <f t="shared" si="237"/>
        <v>4.7085118855653044E-2</v>
      </c>
      <c r="AI223" s="23">
        <f t="shared" si="238"/>
        <v>0.96868673376652437</v>
      </c>
      <c r="AJ223" s="23">
        <f t="shared" si="239"/>
        <v>4.6206771303839642E-2</v>
      </c>
      <c r="AK223" s="23">
        <f t="shared" si="240"/>
        <v>0.29162163476430381</v>
      </c>
      <c r="AL223" s="23">
        <f t="shared" si="241"/>
        <v>2.0782010727144324E-2</v>
      </c>
      <c r="AM223" s="23">
        <f t="shared" si="242"/>
        <v>0.1265930108323198</v>
      </c>
      <c r="AN223" s="23">
        <f t="shared" si="243"/>
        <v>1.2131265944248187E-2</v>
      </c>
      <c r="AO223" s="23">
        <f t="shared" si="244"/>
        <v>0.46995019783742453</v>
      </c>
      <c r="AP223" s="23">
        <f t="shared" si="245"/>
        <v>2.3967286735610625E-2</v>
      </c>
      <c r="AQ223" s="23">
        <f t="shared" si="246"/>
        <v>0.38814856776199147</v>
      </c>
      <c r="AR223" s="23">
        <f t="shared" si="247"/>
        <v>1.965480893909264E-2</v>
      </c>
      <c r="AS223" s="23">
        <f t="shared" si="246"/>
        <v>0.21470174431060135</v>
      </c>
      <c r="AT223" s="23">
        <f t="shared" si="247"/>
        <v>2.2874429687064879E-2</v>
      </c>
      <c r="AU223" s="23">
        <f t="shared" si="246"/>
        <v>0.10370881432603718</v>
      </c>
      <c r="AV223" s="23">
        <f t="shared" si="247"/>
        <v>6.2763322403999828E-3</v>
      </c>
      <c r="AX223" s="3">
        <f t="shared" si="248"/>
        <v>60</v>
      </c>
      <c r="AY223" s="3">
        <f t="shared" si="249"/>
        <v>240</v>
      </c>
      <c r="AZ223" s="3">
        <f t="shared" si="196"/>
        <v>1.1939997575923742</v>
      </c>
      <c r="BA223" s="3">
        <f t="shared" si="197"/>
        <v>9.5824959764780934E-2</v>
      </c>
      <c r="BB223" s="3">
        <f t="shared" si="198"/>
        <v>0.90991816126706471</v>
      </c>
      <c r="BC223" s="3">
        <f t="shared" si="199"/>
        <v>7.994274238614639E-2</v>
      </c>
      <c r="BD223" s="3">
        <f t="shared" si="200"/>
        <v>0.80263936147366521</v>
      </c>
      <c r="BE223" s="3">
        <f t="shared" si="201"/>
        <v>5.6318537895116254E-2</v>
      </c>
      <c r="BF223" s="3">
        <f t="shared" si="202"/>
        <v>0.99939778137486568</v>
      </c>
      <c r="BG223" s="3">
        <f t="shared" si="203"/>
        <v>4.7671701403400588E-2</v>
      </c>
      <c r="BH223" s="3">
        <f t="shared" si="204"/>
        <v>1.0422744900301881</v>
      </c>
      <c r="BI223" s="3">
        <f t="shared" si="205"/>
        <v>7.4276243770263747E-2</v>
      </c>
      <c r="BJ223" s="3">
        <f t="shared" si="206"/>
        <v>0.88476460154312819</v>
      </c>
      <c r="BK223" s="3">
        <f t="shared" si="207"/>
        <v>8.4785997337510202E-2</v>
      </c>
      <c r="BL223" s="3">
        <f t="shared" si="208"/>
        <v>1.1374729741571421</v>
      </c>
      <c r="BM223" s="3">
        <f t="shared" si="209"/>
        <v>5.801070209372091E-2</v>
      </c>
      <c r="BN223" s="3">
        <f t="shared" si="210"/>
        <v>1.0397961365765211</v>
      </c>
      <c r="BO223" s="3">
        <f t="shared" si="211"/>
        <v>5.2652504987600386E-2</v>
      </c>
      <c r="BP223" s="19">
        <f t="shared" si="214"/>
        <v>0.9283409397746587</v>
      </c>
      <c r="BQ223" s="19">
        <f t="shared" si="212"/>
        <v>9.8905901396771398E-2</v>
      </c>
      <c r="BR223" s="19">
        <f t="shared" si="215"/>
        <v>0.46304660550397153</v>
      </c>
      <c r="BS223" s="19">
        <f t="shared" si="213"/>
        <v>2.8023021551435365E-2</v>
      </c>
    </row>
    <row r="224" spans="2:71">
      <c r="B224" s="8">
        <v>75</v>
      </c>
      <c r="C224" s="8">
        <v>330</v>
      </c>
      <c r="D224" s="8">
        <v>60</v>
      </c>
      <c r="E224" s="8">
        <v>210</v>
      </c>
      <c r="F224" s="3">
        <f>Bank2!H85</f>
        <v>4.7704899999999997</v>
      </c>
      <c r="G224" s="3">
        <f>Bank2!I85</f>
        <v>0.1371</v>
      </c>
      <c r="H224" s="3">
        <f>Bank2!AB85</f>
        <v>0.92180799999999996</v>
      </c>
      <c r="I224" s="3">
        <f>Bank2!AC85</f>
        <v>2.7644999999999999E-2</v>
      </c>
      <c r="J224" s="3">
        <f>Bank2!AV85</f>
        <v>0.81197799999999998</v>
      </c>
      <c r="K224" s="3">
        <f>Bank2!AW85</f>
        <v>1.7235E-2</v>
      </c>
      <c r="L224" s="3">
        <f>Bank2!BP85</f>
        <v>0.85559499999999999</v>
      </c>
      <c r="M224" s="3">
        <f>Bank2!BQ85</f>
        <v>1.9108E-2</v>
      </c>
      <c r="N224" s="3">
        <f>Bank2!CJ85</f>
        <v>0.68272200000000005</v>
      </c>
      <c r="O224" s="3">
        <f>Bank2!CK85</f>
        <v>1.6537E-2</v>
      </c>
      <c r="P224" s="3">
        <f>Bank2!DD85</f>
        <v>0.112468</v>
      </c>
      <c r="Q224" s="3">
        <f>Bank2!DE85</f>
        <v>4.0163000000000004E-3</v>
      </c>
      <c r="R224" s="3">
        <f>Bank2!DX85</f>
        <v>0.42287999999999998</v>
      </c>
      <c r="S224" s="3">
        <f>Bank2!DY85</f>
        <v>8.0368999999999996E-3</v>
      </c>
      <c r="T224" s="3">
        <f>Bank2!ER85</f>
        <v>0.32986799999999999</v>
      </c>
      <c r="U224" s="3">
        <f>Bank2!ES85</f>
        <v>7.6182999999999997E-3</v>
      </c>
      <c r="V224" s="15">
        <f>Bank2!FL85</f>
        <v>0.42298599999999997</v>
      </c>
      <c r="W224" s="15">
        <f>Bank2!FM85</f>
        <v>9.0886000000000005E-3</v>
      </c>
      <c r="X224" s="15">
        <f>Bank2!GF85</f>
        <v>0.43739299999999998</v>
      </c>
      <c r="Y224" s="15">
        <f>Bank2!GG85</f>
        <v>1.2385E-2</v>
      </c>
      <c r="AA224" s="3">
        <f t="shared" si="250"/>
        <v>0.96592582628906831</v>
      </c>
      <c r="AC224" s="23">
        <f t="shared" si="232"/>
        <v>5.3648364858789011</v>
      </c>
      <c r="AD224" s="23">
        <f t="shared" si="233"/>
        <v>0.43991184035441044</v>
      </c>
      <c r="AE224" s="23">
        <f t="shared" si="234"/>
        <v>1.0382407760808972</v>
      </c>
      <c r="AF224" s="23">
        <f t="shared" si="235"/>
        <v>9.1762950963024406E-2</v>
      </c>
      <c r="AG224" s="23">
        <f t="shared" si="236"/>
        <v>0.88609402862751763</v>
      </c>
      <c r="AH224" s="23">
        <f t="shared" si="237"/>
        <v>6.2213884988503179E-2</v>
      </c>
      <c r="AI224" s="23">
        <f t="shared" si="238"/>
        <v>0.92709714676884236</v>
      </c>
      <c r="AJ224" s="23">
        <f t="shared" si="239"/>
        <v>4.5707154527074238E-2</v>
      </c>
      <c r="AK224" s="23">
        <f t="shared" si="240"/>
        <v>0.71006232584106965</v>
      </c>
      <c r="AL224" s="23">
        <f t="shared" si="241"/>
        <v>5.0895655943490145E-2</v>
      </c>
      <c r="AM224" s="23">
        <f t="shared" si="242"/>
        <v>0.11964020320568504</v>
      </c>
      <c r="AN224" s="23">
        <f t="shared" si="243"/>
        <v>1.1412754383007194E-2</v>
      </c>
      <c r="AO224" s="23">
        <f t="shared" si="244"/>
        <v>0.4441000227074941</v>
      </c>
      <c r="AP224" s="23">
        <f t="shared" si="245"/>
        <v>2.2230545687964214E-2</v>
      </c>
      <c r="AQ224" s="23">
        <f t="shared" si="246"/>
        <v>0.35746573460004299</v>
      </c>
      <c r="AR224" s="23">
        <f t="shared" si="247"/>
        <v>1.770151163583215E-2</v>
      </c>
      <c r="AS224" s="23">
        <f t="shared" si="246"/>
        <v>0.30211721973853456</v>
      </c>
      <c r="AT224" s="23">
        <f t="shared" si="247"/>
        <v>3.1792977400278324E-2</v>
      </c>
      <c r="AU224" s="23">
        <f t="shared" si="246"/>
        <v>0.17742696215138043</v>
      </c>
      <c r="AV224" s="23">
        <f t="shared" si="247"/>
        <v>1.0948817281669465E-2</v>
      </c>
      <c r="AX224" s="3">
        <f t="shared" si="248"/>
        <v>60</v>
      </c>
      <c r="AY224" s="3">
        <f t="shared" si="249"/>
        <v>210</v>
      </c>
      <c r="AZ224" s="3">
        <f t="shared" si="196"/>
        <v>2.5149075905111289</v>
      </c>
      <c r="BA224" s="3">
        <f t="shared" si="197"/>
        <v>0.20622019503764608</v>
      </c>
      <c r="BB224" s="3">
        <f t="shared" si="198"/>
        <v>0.88855184613270111</v>
      </c>
      <c r="BC224" s="3">
        <f t="shared" si="199"/>
        <v>7.8532977478074667E-2</v>
      </c>
      <c r="BD224" s="3">
        <f t="shared" si="200"/>
        <v>1.0598575801174526</v>
      </c>
      <c r="BE224" s="3">
        <f t="shared" si="201"/>
        <v>7.4414063816401615E-2</v>
      </c>
      <c r="BF224" s="3">
        <f t="shared" si="202"/>
        <v>0.95648964655178847</v>
      </c>
      <c r="BG224" s="3">
        <f t="shared" si="203"/>
        <v>4.7156244877743912E-2</v>
      </c>
      <c r="BH224" s="3">
        <f t="shared" si="204"/>
        <v>2.5378084487929096</v>
      </c>
      <c r="BI224" s="3">
        <f t="shared" si="205"/>
        <v>0.1819043497445835</v>
      </c>
      <c r="BJ224" s="3">
        <f t="shared" si="206"/>
        <v>0.83617109682323731</v>
      </c>
      <c r="BK224" s="3">
        <f t="shared" si="207"/>
        <v>7.9764285704254562E-2</v>
      </c>
      <c r="BL224" s="3">
        <f t="shared" si="208"/>
        <v>1.0749049068963279</v>
      </c>
      <c r="BM224" s="3">
        <f t="shared" si="209"/>
        <v>5.3807073679693597E-2</v>
      </c>
      <c r="BN224" s="3">
        <f t="shared" si="210"/>
        <v>0.95760108542647004</v>
      </c>
      <c r="BO224" s="3">
        <f t="shared" si="211"/>
        <v>4.7419892637060937E-2</v>
      </c>
      <c r="BP224" s="19">
        <f t="shared" si="214"/>
        <v>1.306313484293055</v>
      </c>
      <c r="BQ224" s="19">
        <f t="shared" si="212"/>
        <v>0.13746848034597692</v>
      </c>
      <c r="BR224" s="19">
        <f t="shared" si="215"/>
        <v>0.7921887168702495</v>
      </c>
      <c r="BS224" s="19">
        <f t="shared" si="213"/>
        <v>4.8885070275916147E-2</v>
      </c>
    </row>
    <row r="225" spans="2:71">
      <c r="B225" s="8">
        <v>80</v>
      </c>
      <c r="C225" s="8">
        <v>330</v>
      </c>
      <c r="D225" s="8">
        <v>55</v>
      </c>
      <c r="E225" s="8">
        <v>210</v>
      </c>
      <c r="F225" s="3">
        <f>Bank2!H86</f>
        <v>3.82768</v>
      </c>
      <c r="G225" s="3">
        <f>Bank2!I86</f>
        <v>0.1086</v>
      </c>
      <c r="H225" s="3">
        <f>Bank2!AB86</f>
        <v>0.87896700000000005</v>
      </c>
      <c r="I225" s="3">
        <f>Bank2!AC86</f>
        <v>2.4580000000000001E-2</v>
      </c>
      <c r="J225" s="3">
        <f>Bank2!AV86</f>
        <v>0.68130999999999997</v>
      </c>
      <c r="K225" s="3">
        <f>Bank2!AW86</f>
        <v>1.5535E-2</v>
      </c>
      <c r="L225" s="3">
        <f>Bank2!BP86</f>
        <v>0.89210699999999998</v>
      </c>
      <c r="M225" s="3">
        <f>Bank2!BQ86</f>
        <v>1.6744999999999999E-2</v>
      </c>
      <c r="N225" s="3">
        <f>Bank2!CJ86</f>
        <v>0.51755200000000001</v>
      </c>
      <c r="O225" s="3">
        <f>Bank2!CK86</f>
        <v>1.3140000000000001E-2</v>
      </c>
      <c r="P225" s="3">
        <f>Bank2!DD86</f>
        <v>0.11129699999999999</v>
      </c>
      <c r="Q225" s="3">
        <f>Bank2!DE86</f>
        <v>4.2332000000000003E-3</v>
      </c>
      <c r="R225" s="3">
        <f>Bank2!DX86</f>
        <v>0.54108000000000001</v>
      </c>
      <c r="S225" s="3">
        <f>Bank2!DY86</f>
        <v>1.0524E-2</v>
      </c>
      <c r="T225" s="3">
        <f>Bank2!ER86</f>
        <v>0.33653</v>
      </c>
      <c r="U225" s="3">
        <f>Bank2!ES86</f>
        <v>9.2818999999999992E-3</v>
      </c>
      <c r="V225" s="15">
        <f>Bank2!FL86</f>
        <v>0.28721600000000003</v>
      </c>
      <c r="W225" s="15">
        <f>Bank2!FM86</f>
        <v>7.3930000000000003E-3</v>
      </c>
      <c r="X225" s="15">
        <f>Bank2!GF86</f>
        <v>0.28407900000000003</v>
      </c>
      <c r="Y225" s="15">
        <f>Bank2!GG86</f>
        <v>7.0435999999999997E-3</v>
      </c>
      <c r="AA225" s="3">
        <f t="shared" si="250"/>
        <v>0.98480775301220802</v>
      </c>
      <c r="AC225" s="23">
        <f t="shared" si="232"/>
        <v>4.3887091863647791</v>
      </c>
      <c r="AD225" s="23">
        <f t="shared" si="233"/>
        <v>0.35930906672479218</v>
      </c>
      <c r="AE225" s="23">
        <f t="shared" si="234"/>
        <v>1.0093408715764989</v>
      </c>
      <c r="AF225" s="23">
        <f t="shared" si="235"/>
        <v>8.853592238740729E-2</v>
      </c>
      <c r="AG225" s="23">
        <f t="shared" si="236"/>
        <v>0.75803278904323579</v>
      </c>
      <c r="AH225" s="23">
        <f t="shared" si="237"/>
        <v>5.3595721841623194E-2</v>
      </c>
      <c r="AI225" s="23">
        <f t="shared" si="238"/>
        <v>0.98555674501251556</v>
      </c>
      <c r="AJ225" s="23">
        <f t="shared" si="239"/>
        <v>4.7102819351539524E-2</v>
      </c>
      <c r="AK225" s="23">
        <f t="shared" si="240"/>
        <v>0.54880017976851381</v>
      </c>
      <c r="AL225" s="23">
        <f t="shared" si="241"/>
        <v>3.9557693955959566E-2</v>
      </c>
      <c r="AM225" s="23">
        <f t="shared" si="242"/>
        <v>0.12070890458070228</v>
      </c>
      <c r="AN225" s="23">
        <f t="shared" si="243"/>
        <v>1.1622655501716334E-2</v>
      </c>
      <c r="AO225" s="23">
        <f t="shared" si="244"/>
        <v>0.5793390619654285</v>
      </c>
      <c r="AP225" s="23">
        <f t="shared" si="245"/>
        <v>2.9099096924152853E-2</v>
      </c>
      <c r="AQ225" s="23">
        <f t="shared" si="246"/>
        <v>0.37181396482106582</v>
      </c>
      <c r="AR225" s="23">
        <f t="shared" si="247"/>
        <v>1.9246611136879636E-2</v>
      </c>
      <c r="AS225" s="23">
        <f t="shared" si="246"/>
        <v>0.20915381785809756</v>
      </c>
      <c r="AT225" s="23">
        <f t="shared" si="247"/>
        <v>2.2208800920721868E-2</v>
      </c>
      <c r="AU225" s="23">
        <f t="shared" si="246"/>
        <v>0.11748829458459205</v>
      </c>
      <c r="AV225" s="23">
        <f t="shared" si="247"/>
        <v>7.0698136278682768E-3</v>
      </c>
      <c r="AX225" s="3">
        <f t="shared" si="248"/>
        <v>55</v>
      </c>
      <c r="AY225" s="3">
        <f t="shared" si="249"/>
        <v>210</v>
      </c>
      <c r="AZ225" s="3">
        <f t="shared" ref="AZ225:AZ248" si="251">AC225/AC$15</f>
        <v>2.0573223572398445</v>
      </c>
      <c r="BA225" s="3">
        <f t="shared" ref="BA225:BA248" si="252">AD225/AC$15</f>
        <v>0.16843553417222396</v>
      </c>
      <c r="BB225" s="3">
        <f t="shared" ref="BB225:BB248" si="253">AE225/AE$15</f>
        <v>0.86381860111667119</v>
      </c>
      <c r="BC225" s="3">
        <f t="shared" ref="BC225:BC248" si="254">AF225/AE$15</f>
        <v>7.5771207506747568E-2</v>
      </c>
      <c r="BD225" s="3">
        <f t="shared" ref="BD225:BD248" si="255">AG225/AG$15</f>
        <v>0.90668345738595535</v>
      </c>
      <c r="BE225" s="3">
        <f t="shared" ref="BE225:BE248" si="256">AH225/AG$15</f>
        <v>6.4105873892068815E-2</v>
      </c>
      <c r="BF225" s="3">
        <f t="shared" ref="BF225:BF248" si="257">AI225/AI$15</f>
        <v>1.0168026360335609</v>
      </c>
      <c r="BG225" s="3">
        <f t="shared" ref="BG225:BG248" si="258">AJ225/AI$15</f>
        <v>4.8596157576548074E-2</v>
      </c>
      <c r="BH225" s="3">
        <f t="shared" ref="BH225:BH248" si="259">AK225/AK$15</f>
        <v>1.961447160664225</v>
      </c>
      <c r="BI225" s="3">
        <f t="shared" ref="BI225:BI248" si="260">AL225/AK$15</f>
        <v>0.14138174394379607</v>
      </c>
      <c r="BJ225" s="3">
        <f t="shared" ref="BJ225:BJ248" si="261">AM225/AM$15</f>
        <v>0.84364030179765848</v>
      </c>
      <c r="BK225" s="3">
        <f t="shared" ref="BK225:BK248" si="262">AN225/AM$15</f>
        <v>8.1231294652356262E-2</v>
      </c>
      <c r="BL225" s="3">
        <f t="shared" ref="BL225:BL248" si="263">AO225/AO$15</f>
        <v>1.4022390646746667</v>
      </c>
      <c r="BM225" s="3">
        <f t="shared" ref="BM225:BM248" si="264">AP225/AO$15</f>
        <v>7.043179570072991E-2</v>
      </c>
      <c r="BN225" s="3">
        <f t="shared" ref="BN225:BN248" si="265">AQ225/AQ$15</f>
        <v>0.99603800260112862</v>
      </c>
      <c r="BO225" s="3">
        <f t="shared" ref="BO225:BO248" si="266">AR225/AQ$15</f>
        <v>5.1558999734837553E-2</v>
      </c>
      <c r="BP225" s="19">
        <f t="shared" si="214"/>
        <v>0.90435246556241755</v>
      </c>
      <c r="BQ225" s="19">
        <f t="shared" ref="BQ225:BQ260" si="267">AT225/AS$15</f>
        <v>9.6027813766547121E-2</v>
      </c>
      <c r="BR225" s="19">
        <f t="shared" si="215"/>
        <v>0.52457022430915656</v>
      </c>
      <c r="BS225" s="19">
        <f t="shared" ref="BS225:BS260" si="268">AV225/AU$15</f>
        <v>3.1565814566527531E-2</v>
      </c>
    </row>
    <row r="226" spans="2:71">
      <c r="B226" s="8">
        <v>80</v>
      </c>
      <c r="C226" s="8">
        <v>300</v>
      </c>
      <c r="D226" s="8">
        <v>55</v>
      </c>
      <c r="E226" s="8">
        <v>240</v>
      </c>
      <c r="F226" s="3">
        <f>Bank2!H87</f>
        <v>2.2598099999999999</v>
      </c>
      <c r="G226" s="3">
        <f>Bank2!I87</f>
        <v>6.1405000000000001E-2</v>
      </c>
      <c r="H226" s="3">
        <f>Bank2!AB87</f>
        <v>0.69523699999999999</v>
      </c>
      <c r="I226" s="3">
        <f>Bank2!AC87</f>
        <v>1.7988000000000001E-2</v>
      </c>
      <c r="J226" s="3">
        <f>Bank2!AV87</f>
        <v>0.75671699999999997</v>
      </c>
      <c r="K226" s="3">
        <f>Bank2!AW87</f>
        <v>1.5855999999999999E-2</v>
      </c>
      <c r="L226" s="3">
        <f>Bank2!BP87</f>
        <v>0.707978</v>
      </c>
      <c r="M226" s="3">
        <f>Bank2!BQ87</f>
        <v>1.2470999999999999E-2</v>
      </c>
      <c r="N226" s="3">
        <f>Bank2!CJ87</f>
        <v>0.31736700000000001</v>
      </c>
      <c r="O226" s="3">
        <f>Bank2!CK87</f>
        <v>8.0607000000000005E-3</v>
      </c>
      <c r="P226" s="3">
        <f>Bank2!DD87</f>
        <v>7.6433459999999995E-2</v>
      </c>
      <c r="Q226" s="3">
        <f>Bank2!DE87</f>
        <v>3.7414000000000002E-3</v>
      </c>
      <c r="R226" s="3">
        <f>Bank2!DX87</f>
        <v>0.48061199999999998</v>
      </c>
      <c r="S226" s="3">
        <f>Bank2!DY87</f>
        <v>1.0352E-2</v>
      </c>
      <c r="T226" s="3">
        <f>Bank2!ER87</f>
        <v>0.58627200000000002</v>
      </c>
      <c r="U226" s="3">
        <f>Bank2!ES87</f>
        <v>1.1381E-2</v>
      </c>
      <c r="V226" s="15">
        <f>Bank2!FL87</f>
        <v>0.26713599999999998</v>
      </c>
      <c r="W226" s="15">
        <f>Bank2!FM87</f>
        <v>7.8768999999999992E-3</v>
      </c>
      <c r="X226" s="15">
        <f>Bank2!GF87</f>
        <v>0.249223</v>
      </c>
      <c r="Y226" s="15">
        <f>Bank2!GG87</f>
        <v>6.6816999999999996E-3</v>
      </c>
      <c r="AA226" s="3">
        <f t="shared" si="250"/>
        <v>0.98480775301220802</v>
      </c>
      <c r="AC226" s="23">
        <f t="shared" si="232"/>
        <v>2.5910339700390295</v>
      </c>
      <c r="AD226" s="23">
        <f t="shared" si="233"/>
        <v>0.21107412930962377</v>
      </c>
      <c r="AE226" s="23">
        <f t="shared" si="234"/>
        <v>0.79835889121233261</v>
      </c>
      <c r="AF226" s="23">
        <f t="shared" si="235"/>
        <v>6.9515001959132447E-2</v>
      </c>
      <c r="AG226" s="23">
        <f t="shared" si="236"/>
        <v>0.84193142332628346</v>
      </c>
      <c r="AH226" s="23">
        <f t="shared" si="237"/>
        <v>5.9044270797992397E-2</v>
      </c>
      <c r="AI226" s="23">
        <f t="shared" si="238"/>
        <v>0.78213991507797909</v>
      </c>
      <c r="AJ226" s="23">
        <f t="shared" si="239"/>
        <v>3.7035365146550162E-2</v>
      </c>
      <c r="AK226" s="23">
        <f t="shared" si="240"/>
        <v>0.33652863220042417</v>
      </c>
      <c r="AL226" s="23">
        <f t="shared" si="241"/>
        <v>2.4258268145395025E-2</v>
      </c>
      <c r="AM226" s="23">
        <f t="shared" si="242"/>
        <v>8.2897106210526109E-2</v>
      </c>
      <c r="AN226" s="23">
        <f t="shared" si="243"/>
        <v>8.3806160961579241E-3</v>
      </c>
      <c r="AO226" s="23">
        <f t="shared" si="244"/>
        <v>0.51459544845370098</v>
      </c>
      <c r="AP226" s="23">
        <f t="shared" si="245"/>
        <v>2.6282161837927386E-2</v>
      </c>
      <c r="AQ226" s="23">
        <f t="shared" si="246"/>
        <v>0.64774051877566907</v>
      </c>
      <c r="AR226" s="23">
        <f t="shared" si="247"/>
        <v>3.1035108697310035E-2</v>
      </c>
      <c r="AS226" s="23">
        <f t="shared" si="246"/>
        <v>0.19453134326548921</v>
      </c>
      <c r="AT226" s="23">
        <f t="shared" si="247"/>
        <v>2.084478277922221E-2</v>
      </c>
      <c r="AU226" s="23">
        <f t="shared" si="246"/>
        <v>0.10307268485616954</v>
      </c>
      <c r="AV226" s="23">
        <f t="shared" si="247"/>
        <v>6.2908123826007504E-3</v>
      </c>
      <c r="AX226" s="3">
        <f t="shared" si="248"/>
        <v>55</v>
      </c>
      <c r="AY226" s="3">
        <f t="shared" si="249"/>
        <v>240</v>
      </c>
      <c r="AZ226" s="3">
        <f t="shared" si="251"/>
        <v>1.2146150242742793</v>
      </c>
      <c r="BA226" s="3">
        <f t="shared" si="252"/>
        <v>9.8946525464202698E-2</v>
      </c>
      <c r="BB226" s="3">
        <f t="shared" si="253"/>
        <v>0.68325506280048187</v>
      </c>
      <c r="BC226" s="3">
        <f t="shared" si="254"/>
        <v>5.9492638651569091E-2</v>
      </c>
      <c r="BD226" s="3">
        <f t="shared" si="255"/>
        <v>1.0070346623750244</v>
      </c>
      <c r="BE226" s="3">
        <f t="shared" si="256"/>
        <v>7.062288644997243E-2</v>
      </c>
      <c r="BF226" s="3">
        <f t="shared" si="257"/>
        <v>0.80693672020706975</v>
      </c>
      <c r="BG226" s="3">
        <f t="shared" si="258"/>
        <v>3.8209526846675342E-2</v>
      </c>
      <c r="BH226" s="3">
        <f t="shared" si="259"/>
        <v>1.2027749888678299</v>
      </c>
      <c r="BI226" s="3">
        <f t="shared" si="260"/>
        <v>8.6700611498499294E-2</v>
      </c>
      <c r="BJ226" s="3">
        <f t="shared" si="261"/>
        <v>0.57937183627446609</v>
      </c>
      <c r="BK226" s="3">
        <f t="shared" si="262"/>
        <v>5.8572526336580659E-2</v>
      </c>
      <c r="BL226" s="3">
        <f t="shared" si="263"/>
        <v>1.245532862703151</v>
      </c>
      <c r="BM226" s="3">
        <f t="shared" si="264"/>
        <v>6.3613652958623979E-2</v>
      </c>
      <c r="BN226" s="3">
        <f t="shared" si="265"/>
        <v>1.7352069410185389</v>
      </c>
      <c r="BO226" s="3">
        <f t="shared" si="266"/>
        <v>8.3138748412136615E-2</v>
      </c>
      <c r="BP226" s="19">
        <f t="shared" ref="BP226:BP260" si="269">AS226/AS$15</f>
        <v>0.84112688791878576</v>
      </c>
      <c r="BQ226" s="19">
        <f t="shared" si="267"/>
        <v>9.0129986120034838E-2</v>
      </c>
      <c r="BR226" s="19">
        <f t="shared" ref="BR226:BR260" si="270">AU226/AU$15</f>
        <v>0.46020636869673898</v>
      </c>
      <c r="BS226" s="19">
        <f t="shared" si="268"/>
        <v>2.8087673536291744E-2</v>
      </c>
    </row>
    <row r="227" spans="2:71">
      <c r="B227" s="8">
        <v>80</v>
      </c>
      <c r="C227" s="8">
        <v>270</v>
      </c>
      <c r="D227" s="8">
        <v>55</v>
      </c>
      <c r="E227" s="8">
        <v>270</v>
      </c>
      <c r="F227" s="3">
        <f>Bank2!H88</f>
        <v>2.7757499999999999</v>
      </c>
      <c r="G227" s="3">
        <f>Bank2!I88</f>
        <v>8.3417000000000005E-2</v>
      </c>
      <c r="H227" s="3">
        <f>Bank2!AB88</f>
        <v>0.94917200000000002</v>
      </c>
      <c r="I227" s="3">
        <f>Bank2!AC88</f>
        <v>2.5058E-2</v>
      </c>
      <c r="J227" s="3">
        <f>Bank2!AV88</f>
        <v>0.84801199999999999</v>
      </c>
      <c r="K227" s="3">
        <f>Bank2!AW88</f>
        <v>1.7580999999999999E-2</v>
      </c>
      <c r="L227" s="3">
        <f>Bank2!BP88</f>
        <v>1.06576</v>
      </c>
      <c r="M227" s="3">
        <f>Bank2!BQ88</f>
        <v>1.8645999999999999E-2</v>
      </c>
      <c r="N227" s="3">
        <f>Bank2!CJ88</f>
        <v>0.40286499999999997</v>
      </c>
      <c r="O227" s="3">
        <f>Bank2!CK88</f>
        <v>9.4826000000000008E-3</v>
      </c>
      <c r="P227" s="3">
        <f>Bank2!DD88</f>
        <v>0.109017</v>
      </c>
      <c r="Q227" s="3">
        <f>Bank2!DE88</f>
        <v>3.3375000000000002E-3</v>
      </c>
      <c r="R227" s="3">
        <f>Bank2!DX88</f>
        <v>0.32661600000000002</v>
      </c>
      <c r="S227" s="3">
        <f>Bank2!DY88</f>
        <v>8.3046999999999999E-3</v>
      </c>
      <c r="T227" s="3">
        <f>Bank2!ER88</f>
        <v>0.287881</v>
      </c>
      <c r="U227" s="3">
        <f>Bank2!ES88</f>
        <v>8.2206999999999992E-3</v>
      </c>
      <c r="V227" s="15">
        <f>Bank2!FL88</f>
        <v>0.222828</v>
      </c>
      <c r="W227" s="15">
        <f>Bank2!FM88</f>
        <v>6.1989000000000002E-3</v>
      </c>
      <c r="X227" s="15">
        <f>Bank2!GF88</f>
        <v>0.28402500000000003</v>
      </c>
      <c r="Y227" s="15">
        <f>Bank2!GG88</f>
        <v>7.6217999999999998E-3</v>
      </c>
      <c r="AA227" s="3">
        <f t="shared" si="250"/>
        <v>0.98480775301220802</v>
      </c>
      <c r="AC227" s="23">
        <f t="shared" si="232"/>
        <v>3.1825961219464625</v>
      </c>
      <c r="AD227" s="23">
        <f t="shared" si="233"/>
        <v>0.26246367028808604</v>
      </c>
      <c r="AE227" s="23">
        <f t="shared" si="234"/>
        <v>1.0899591153661157</v>
      </c>
      <c r="AF227" s="23">
        <f t="shared" si="235"/>
        <v>9.5077477934648574E-2</v>
      </c>
      <c r="AG227" s="23">
        <f t="shared" si="236"/>
        <v>0.94350721624830469</v>
      </c>
      <c r="AH227" s="23">
        <f t="shared" si="237"/>
        <v>6.6105550916737935E-2</v>
      </c>
      <c r="AI227" s="23">
        <f t="shared" si="238"/>
        <v>1.1774001959008713</v>
      </c>
      <c r="AJ227" s="23">
        <f t="shared" si="239"/>
        <v>5.5699295598996515E-2</v>
      </c>
      <c r="AK227" s="23">
        <f t="shared" si="240"/>
        <v>0.42718873547477804</v>
      </c>
      <c r="AL227" s="23">
        <f t="shared" si="241"/>
        <v>3.0522380446717765E-2</v>
      </c>
      <c r="AM227" s="23">
        <f t="shared" si="242"/>
        <v>0.11823609486935337</v>
      </c>
      <c r="AN227" s="23">
        <f t="shared" si="243"/>
        <v>1.1067360320575604E-2</v>
      </c>
      <c r="AO227" s="23">
        <f t="shared" si="244"/>
        <v>0.34971059189565384</v>
      </c>
      <c r="AP227" s="23">
        <f t="shared" si="245"/>
        <v>1.8475399566145419E-2</v>
      </c>
      <c r="AQ227" s="23">
        <f t="shared" si="246"/>
        <v>0.31806429146481219</v>
      </c>
      <c r="AR227" s="23">
        <f t="shared" si="247"/>
        <v>1.6631562420746818E-2</v>
      </c>
      <c r="AS227" s="23">
        <f t="shared" si="246"/>
        <v>0.16226577532478748</v>
      </c>
      <c r="AT227" s="23">
        <f t="shared" si="247"/>
        <v>1.7314909633174769E-2</v>
      </c>
      <c r="AU227" s="23">
        <f t="shared" si="246"/>
        <v>0.11746596147335341</v>
      </c>
      <c r="AV227" s="23">
        <f t="shared" si="247"/>
        <v>7.1705560541485899E-3</v>
      </c>
      <c r="AX227" s="3">
        <f t="shared" si="248"/>
        <v>55</v>
      </c>
      <c r="AY227" s="3">
        <f t="shared" si="249"/>
        <v>270</v>
      </c>
      <c r="AZ227" s="3">
        <f t="shared" si="251"/>
        <v>1.4919252740846931</v>
      </c>
      <c r="BA227" s="3">
        <f t="shared" si="252"/>
        <v>0.12303671852410256</v>
      </c>
      <c r="BB227" s="3">
        <f t="shared" si="253"/>
        <v>0.93281366565424306</v>
      </c>
      <c r="BC227" s="3">
        <f t="shared" si="254"/>
        <v>8.1369630716459723E-2</v>
      </c>
      <c r="BD227" s="3">
        <f t="shared" si="255"/>
        <v>1.1285295270358262</v>
      </c>
      <c r="BE227" s="3">
        <f t="shared" si="256"/>
        <v>7.9068887683923991E-2</v>
      </c>
      <c r="BF227" s="3">
        <f t="shared" si="257"/>
        <v>1.2147282527534566</v>
      </c>
      <c r="BG227" s="3">
        <f t="shared" si="258"/>
        <v>5.7465174762263913E-2</v>
      </c>
      <c r="BH227" s="3">
        <f t="shared" si="259"/>
        <v>1.5268000324237816</v>
      </c>
      <c r="BI227" s="3">
        <f t="shared" si="260"/>
        <v>0.10908895199192611</v>
      </c>
      <c r="BJ227" s="3">
        <f t="shared" si="261"/>
        <v>0.82635771656985668</v>
      </c>
      <c r="BK227" s="3">
        <f t="shared" si="262"/>
        <v>7.7350310098386207E-2</v>
      </c>
      <c r="BL227" s="3">
        <f t="shared" si="263"/>
        <v>0.84644362080982649</v>
      </c>
      <c r="BM227" s="3">
        <f t="shared" si="264"/>
        <v>4.4718073936240929E-2</v>
      </c>
      <c r="BN227" s="3">
        <f t="shared" si="265"/>
        <v>0.85205008833332985</v>
      </c>
      <c r="BO227" s="3">
        <f t="shared" si="266"/>
        <v>4.4553647202758569E-2</v>
      </c>
      <c r="BP227" s="19">
        <f t="shared" si="269"/>
        <v>0.70161499079557677</v>
      </c>
      <c r="BQ227" s="19">
        <f t="shared" si="267"/>
        <v>7.486729803983741E-2</v>
      </c>
      <c r="BR227" s="19">
        <f t="shared" si="270"/>
        <v>0.52447050982088861</v>
      </c>
      <c r="BS227" s="19">
        <f t="shared" si="268"/>
        <v>3.2015616628410924E-2</v>
      </c>
    </row>
    <row r="228" spans="2:71">
      <c r="B228" s="8">
        <v>80</v>
      </c>
      <c r="C228" s="8">
        <v>240</v>
      </c>
      <c r="D228" s="8">
        <v>55</v>
      </c>
      <c r="E228" s="8">
        <v>300</v>
      </c>
      <c r="F228" s="3">
        <f>Bank2!H89</f>
        <v>1.89554</v>
      </c>
      <c r="G228" s="3">
        <f>Bank2!I89</f>
        <v>4.9161000000000003E-2</v>
      </c>
      <c r="H228" s="3">
        <f>Bank2!AB89</f>
        <v>0.62928899999999999</v>
      </c>
      <c r="I228" s="3">
        <f>Bank2!AC89</f>
        <v>1.7551000000000001E-2</v>
      </c>
      <c r="J228" s="3">
        <f>Bank2!AV89</f>
        <v>0.693936</v>
      </c>
      <c r="K228" s="3">
        <f>Bank2!AW89</f>
        <v>1.4442E-2</v>
      </c>
      <c r="L228" s="3">
        <f>Bank2!BP89</f>
        <v>0.71318199999999998</v>
      </c>
      <c r="M228" s="3">
        <f>Bank2!BQ89</f>
        <v>1.1998999999999999E-2</v>
      </c>
      <c r="N228" s="3">
        <f>Bank2!CJ89</f>
        <v>0.293047</v>
      </c>
      <c r="O228" s="3">
        <f>Bank2!CK89</f>
        <v>7.8186999999999996E-3</v>
      </c>
      <c r="P228" s="3">
        <f>Bank2!DD89</f>
        <v>8.2431149999999995E-2</v>
      </c>
      <c r="Q228" s="3">
        <f>Bank2!DE89</f>
        <v>3.6227E-3</v>
      </c>
      <c r="R228" s="3">
        <f>Bank2!DX89</f>
        <v>0.48604399999999998</v>
      </c>
      <c r="S228" s="3">
        <f>Bank2!DY89</f>
        <v>9.5011999999999996E-3</v>
      </c>
      <c r="T228" s="3">
        <f>Bank2!ER89</f>
        <v>0.27348800000000001</v>
      </c>
      <c r="U228" s="3">
        <f>Bank2!ES89</f>
        <v>7.9603999999999994E-3</v>
      </c>
      <c r="V228" s="15">
        <f>Bank2!FL89</f>
        <v>0.296184</v>
      </c>
      <c r="W228" s="15">
        <f>Bank2!FM89</f>
        <v>7.9004000000000001E-3</v>
      </c>
      <c r="X228" s="15">
        <f>Bank2!GF89</f>
        <v>0.222358</v>
      </c>
      <c r="Y228" s="15">
        <f>Bank2!GG89</f>
        <v>6.3880999999999999E-3</v>
      </c>
      <c r="AA228" s="3">
        <f t="shared" si="250"/>
        <v>0.98480775301220802</v>
      </c>
      <c r="AC228" s="23">
        <f t="shared" si="232"/>
        <v>2.1733723328809864</v>
      </c>
      <c r="AD228" s="23">
        <f t="shared" si="233"/>
        <v>0.17617113764211625</v>
      </c>
      <c r="AE228" s="23">
        <f t="shared" si="234"/>
        <v>0.72262907223309103</v>
      </c>
      <c r="AF228" s="23">
        <f t="shared" si="235"/>
        <v>6.3369417278828929E-2</v>
      </c>
      <c r="AG228" s="23">
        <f t="shared" si="236"/>
        <v>0.77208061161219832</v>
      </c>
      <c r="AH228" s="23">
        <f t="shared" si="237"/>
        <v>5.4113018967394955E-2</v>
      </c>
      <c r="AI228" s="23">
        <f t="shared" si="238"/>
        <v>0.78788904304250029</v>
      </c>
      <c r="AJ228" s="23">
        <f t="shared" si="239"/>
        <v>3.7080446655665109E-2</v>
      </c>
      <c r="AK228" s="23">
        <f t="shared" si="240"/>
        <v>0.31074026625464429</v>
      </c>
      <c r="AL228" s="23">
        <f t="shared" si="241"/>
        <v>2.25427961042543E-2</v>
      </c>
      <c r="AM228" s="23">
        <f t="shared" si="242"/>
        <v>8.9401994841078886E-2</v>
      </c>
      <c r="AN228" s="23">
        <f t="shared" si="243"/>
        <v>8.8304046677927933E-3</v>
      </c>
      <c r="AO228" s="23">
        <f t="shared" si="244"/>
        <v>0.5204115380977391</v>
      </c>
      <c r="AP228" s="23">
        <f t="shared" si="245"/>
        <v>2.6159078189596063E-2</v>
      </c>
      <c r="AQ228" s="23">
        <f t="shared" si="246"/>
        <v>0.30216223698030981</v>
      </c>
      <c r="AR228" s="23">
        <f t="shared" si="247"/>
        <v>1.589158713744768E-2</v>
      </c>
      <c r="AS228" s="23">
        <f t="shared" si="246"/>
        <v>0.21568441308451744</v>
      </c>
      <c r="AT228" s="23">
        <f t="shared" si="247"/>
        <v>2.2951898186735504E-2</v>
      </c>
      <c r="AU228" s="23">
        <f t="shared" si="246"/>
        <v>9.1961962014935006E-2</v>
      </c>
      <c r="AV228" s="23">
        <f t="shared" si="247"/>
        <v>5.692413321399417E-3</v>
      </c>
      <c r="AX228" s="3">
        <f t="shared" si="248"/>
        <v>55</v>
      </c>
      <c r="AY228" s="3">
        <f t="shared" si="249"/>
        <v>300</v>
      </c>
      <c r="AZ228" s="3">
        <f t="shared" si="251"/>
        <v>1.0188251946459512</v>
      </c>
      <c r="BA228" s="3">
        <f t="shared" si="252"/>
        <v>8.2584834123337711E-2</v>
      </c>
      <c r="BB228" s="3">
        <f t="shared" si="253"/>
        <v>0.61844363176104322</v>
      </c>
      <c r="BC228" s="3">
        <f t="shared" si="254"/>
        <v>5.4233096993167633E-2</v>
      </c>
      <c r="BD228" s="3">
        <f t="shared" si="255"/>
        <v>0.92348606608530659</v>
      </c>
      <c r="BE228" s="3">
        <f t="shared" si="256"/>
        <v>6.4724613283385315E-2</v>
      </c>
      <c r="BF228" s="3">
        <f t="shared" si="257"/>
        <v>0.81286811735776876</v>
      </c>
      <c r="BG228" s="3">
        <f t="shared" si="258"/>
        <v>3.8256037610805788E-2</v>
      </c>
      <c r="BH228" s="3">
        <f t="shared" si="259"/>
        <v>1.1106057093609321</v>
      </c>
      <c r="BI228" s="3">
        <f t="shared" si="260"/>
        <v>8.0569404023834057E-2</v>
      </c>
      <c r="BJ228" s="3">
        <f t="shared" si="261"/>
        <v>0.6248348137283849</v>
      </c>
      <c r="BK228" s="3">
        <f t="shared" si="262"/>
        <v>6.1716120155423437E-2</v>
      </c>
      <c r="BL228" s="3">
        <f t="shared" si="263"/>
        <v>1.2596101943349109</v>
      </c>
      <c r="BM228" s="3">
        <f t="shared" si="264"/>
        <v>6.3315739851699457E-2</v>
      </c>
      <c r="BN228" s="3">
        <f t="shared" si="265"/>
        <v>0.80945069163336847</v>
      </c>
      <c r="BO228" s="3">
        <f t="shared" si="266"/>
        <v>4.2571356130108359E-2</v>
      </c>
      <c r="BP228" s="19">
        <f t="shared" si="269"/>
        <v>0.93258986498015095</v>
      </c>
      <c r="BQ228" s="19">
        <f t="shared" si="267"/>
        <v>9.9240864580317417E-2</v>
      </c>
      <c r="BR228" s="19">
        <f t="shared" si="270"/>
        <v>0.41059841078339276</v>
      </c>
      <c r="BS228" s="19">
        <f t="shared" si="268"/>
        <v>2.54158981830904E-2</v>
      </c>
    </row>
    <row r="229" spans="2:71">
      <c r="B229" s="8">
        <v>80</v>
      </c>
      <c r="C229" s="8">
        <v>210</v>
      </c>
      <c r="D229" s="8">
        <v>55</v>
      </c>
      <c r="E229" s="8">
        <v>330</v>
      </c>
      <c r="F229" s="3">
        <f>Bank2!H90</f>
        <v>1.96519</v>
      </c>
      <c r="G229" s="3">
        <f>Bank2!I90</f>
        <v>4.8620999999999998E-2</v>
      </c>
      <c r="H229" s="3">
        <f>Bank2!AB90</f>
        <v>0.93847599999999998</v>
      </c>
      <c r="I229" s="3">
        <f>Bank2!AC90</f>
        <v>2.6317E-2</v>
      </c>
      <c r="J229" s="3">
        <f>Bank2!AV90</f>
        <v>0.86403200000000002</v>
      </c>
      <c r="K229" s="3">
        <f>Bank2!AW90</f>
        <v>2.0737999999999999E-2</v>
      </c>
      <c r="L229" s="3">
        <f>Bank2!BP90</f>
        <v>1.07202</v>
      </c>
      <c r="M229" s="3">
        <f>Bank2!BQ90</f>
        <v>2.5269E-2</v>
      </c>
      <c r="N229" s="3">
        <f>Bank2!CJ90</f>
        <v>0.26171100000000003</v>
      </c>
      <c r="O229" s="3">
        <f>Bank2!CK90</f>
        <v>7.1973000000000002E-3</v>
      </c>
      <c r="P229" s="3">
        <f>Bank2!DD90</f>
        <v>0.12795200000000001</v>
      </c>
      <c r="Q229" s="3">
        <f>Bank2!DE90</f>
        <v>4.2995999999999998E-3</v>
      </c>
      <c r="R229" s="3">
        <f>Bank2!DX90</f>
        <v>0.35009899999999999</v>
      </c>
      <c r="S229" s="3">
        <f>Bank2!DY90</f>
        <v>7.5104000000000004E-3</v>
      </c>
      <c r="T229" s="3">
        <f>Bank2!ER90</f>
        <v>0.31983</v>
      </c>
      <c r="U229" s="3">
        <f>Bank2!ES90</f>
        <v>7.4524999999999999E-3</v>
      </c>
      <c r="V229" s="15">
        <f>Bank2!FL90</f>
        <v>0.20904700000000001</v>
      </c>
      <c r="W229" s="15">
        <f>Bank2!FM90</f>
        <v>5.9709000000000003E-3</v>
      </c>
      <c r="X229" s="15">
        <f>Bank2!GF90</f>
        <v>0.291103</v>
      </c>
      <c r="Y229" s="15">
        <f>Bank2!GG90</f>
        <v>6.8979999999999996E-3</v>
      </c>
      <c r="AA229" s="3">
        <f t="shared" si="250"/>
        <v>0.98480775301220802</v>
      </c>
      <c r="AC229" s="23">
        <f t="shared" si="232"/>
        <v>2.2532310449024475</v>
      </c>
      <c r="AD229" s="23">
        <f t="shared" si="233"/>
        <v>0.18180149563642298</v>
      </c>
      <c r="AE229" s="23">
        <f t="shared" si="234"/>
        <v>1.0776766178862534</v>
      </c>
      <c r="AF229" s="23">
        <f t="shared" si="235"/>
        <v>9.4556803804673947E-2</v>
      </c>
      <c r="AG229" s="23">
        <f t="shared" si="236"/>
        <v>0.96133123949832688</v>
      </c>
      <c r="AH229" s="23">
        <f t="shared" si="237"/>
        <v>6.8350351448963648E-2</v>
      </c>
      <c r="AI229" s="23">
        <f t="shared" si="238"/>
        <v>1.1843159416844806</v>
      </c>
      <c r="AJ229" s="23">
        <f t="shared" si="239"/>
        <v>5.9067241942776856E-2</v>
      </c>
      <c r="AK229" s="23">
        <f t="shared" si="240"/>
        <v>0.27751229605411154</v>
      </c>
      <c r="AL229" s="23">
        <f t="shared" si="241"/>
        <v>2.0217082408073871E-2</v>
      </c>
      <c r="AM229" s="23">
        <f t="shared" si="242"/>
        <v>0.13877234569584104</v>
      </c>
      <c r="AN229" s="23">
        <f t="shared" si="243"/>
        <v>1.3131135477407942E-2</v>
      </c>
      <c r="AO229" s="23">
        <f t="shared" si="244"/>
        <v>0.37485404423566671</v>
      </c>
      <c r="AP229" s="23">
        <f t="shared" si="245"/>
        <v>1.9131358462140896E-2</v>
      </c>
      <c r="AQ229" s="23">
        <f t="shared" si="246"/>
        <v>0.35336302965180361</v>
      </c>
      <c r="AR229" s="23">
        <f t="shared" si="247"/>
        <v>1.7532489371127995E-2</v>
      </c>
      <c r="AS229" s="23">
        <f t="shared" si="246"/>
        <v>0.15223030110363531</v>
      </c>
      <c r="AT229" s="23">
        <f t="shared" si="247"/>
        <v>1.6273918050389854E-2</v>
      </c>
      <c r="AU229" s="23">
        <f t="shared" si="246"/>
        <v>0.12039325335015434</v>
      </c>
      <c r="AV229" s="23">
        <f t="shared" si="247"/>
        <v>7.1911379606726181E-3</v>
      </c>
      <c r="AX229" s="3">
        <f t="shared" si="248"/>
        <v>55</v>
      </c>
      <c r="AY229" s="3">
        <f t="shared" si="249"/>
        <v>330</v>
      </c>
      <c r="AZ229" s="3">
        <f t="shared" si="251"/>
        <v>1.0562610571479774</v>
      </c>
      <c r="BA229" s="3">
        <f t="shared" si="252"/>
        <v>8.5224211874075861E-2</v>
      </c>
      <c r="BB229" s="3">
        <f t="shared" si="253"/>
        <v>0.92230200394505057</v>
      </c>
      <c r="BC229" s="3">
        <f t="shared" si="254"/>
        <v>8.0924025063049659E-2</v>
      </c>
      <c r="BD229" s="3">
        <f t="shared" si="255"/>
        <v>1.1498488515537739</v>
      </c>
      <c r="BE229" s="3">
        <f t="shared" si="256"/>
        <v>8.1753894898808674E-2</v>
      </c>
      <c r="BF229" s="3">
        <f t="shared" si="257"/>
        <v>1.2218632539378103</v>
      </c>
      <c r="BG229" s="3">
        <f t="shared" si="258"/>
        <v>6.0939897793388778E-2</v>
      </c>
      <c r="BH229" s="3">
        <f t="shared" si="259"/>
        <v>0.99184680546997217</v>
      </c>
      <c r="BI229" s="3">
        <f t="shared" si="260"/>
        <v>7.2257153601803986E-2</v>
      </c>
      <c r="BJ229" s="3">
        <f t="shared" si="261"/>
        <v>0.96988655485425501</v>
      </c>
      <c r="BK229" s="3">
        <f t="shared" si="262"/>
        <v>9.1774133280283346E-2</v>
      </c>
      <c r="BL229" s="3">
        <f t="shared" si="263"/>
        <v>0.90730112793586182</v>
      </c>
      <c r="BM229" s="3">
        <f t="shared" si="264"/>
        <v>4.6305764546408369E-2</v>
      </c>
      <c r="BN229" s="3">
        <f t="shared" si="265"/>
        <v>0.94661050834076887</v>
      </c>
      <c r="BO229" s="3">
        <f t="shared" si="266"/>
        <v>4.6967105450834441E-2</v>
      </c>
      <c r="BP229" s="19">
        <f t="shared" si="269"/>
        <v>0.65822297458507428</v>
      </c>
      <c r="BQ229" s="19">
        <f t="shared" si="267"/>
        <v>7.0366192995893237E-2</v>
      </c>
      <c r="BR229" s="19">
        <f t="shared" si="270"/>
        <v>0.5375404940423909</v>
      </c>
      <c r="BS229" s="19">
        <f t="shared" si="268"/>
        <v>3.2107512211372556E-2</v>
      </c>
    </row>
    <row r="230" spans="2:71">
      <c r="B230" s="8">
        <v>80</v>
      </c>
      <c r="C230" s="8">
        <v>180</v>
      </c>
      <c r="D230" s="8">
        <v>55</v>
      </c>
      <c r="E230" s="8">
        <v>0</v>
      </c>
      <c r="F230" s="3">
        <f>Bank2!H91</f>
        <v>1.79023</v>
      </c>
      <c r="G230" s="3">
        <f>Bank2!I91</f>
        <v>4.7344999999999998E-2</v>
      </c>
      <c r="H230" s="3">
        <f>Bank2!AB91</f>
        <v>0.70545999999999998</v>
      </c>
      <c r="I230" s="3">
        <f>Bank2!AC91</f>
        <v>1.9605000000000001E-2</v>
      </c>
      <c r="J230" s="3">
        <f>Bank2!AV91</f>
        <v>0.43564000000000003</v>
      </c>
      <c r="K230" s="3">
        <f>Bank2!AW91</f>
        <v>1.0893E-2</v>
      </c>
      <c r="L230" s="3">
        <f>Bank2!BP91</f>
        <v>0.73903099999999999</v>
      </c>
      <c r="M230" s="3">
        <f>Bank2!BQ91</f>
        <v>1.4252000000000001E-2</v>
      </c>
      <c r="N230" s="3">
        <f>Bank2!CJ91</f>
        <v>0.29236000000000001</v>
      </c>
      <c r="O230" s="3">
        <f>Bank2!CK91</f>
        <v>6.9430999999999998E-3</v>
      </c>
      <c r="P230" s="3">
        <f>Bank2!DD91</f>
        <v>9.8443660000000002E-2</v>
      </c>
      <c r="Q230" s="3">
        <f>Bank2!DE91</f>
        <v>3.9566000000000002E-3</v>
      </c>
      <c r="R230" s="3">
        <f>Bank2!DX91</f>
        <v>0.38260499999999997</v>
      </c>
      <c r="S230" s="3">
        <f>Bank2!DY91</f>
        <v>8.6046000000000004E-3</v>
      </c>
      <c r="T230" s="3">
        <f>Bank2!ER91</f>
        <v>0.277588</v>
      </c>
      <c r="U230" s="3">
        <f>Bank2!ES91</f>
        <v>7.8917999999999992E-3</v>
      </c>
      <c r="V230" s="15">
        <f>Bank2!FL91</f>
        <v>0.243702</v>
      </c>
      <c r="W230" s="15">
        <f>Bank2!FM91</f>
        <v>6.7841000000000004E-3</v>
      </c>
      <c r="X230" s="15">
        <f>Bank2!GF91</f>
        <v>0.23862700000000001</v>
      </c>
      <c r="Y230" s="15">
        <f>Bank2!GG91</f>
        <v>7.2763999999999997E-3</v>
      </c>
      <c r="AA230" s="3">
        <f t="shared" si="250"/>
        <v>0.98480775301220802</v>
      </c>
      <c r="AC230" s="23">
        <f t="shared" si="232"/>
        <v>2.0526268775618175</v>
      </c>
      <c r="AD230" s="23">
        <f t="shared" si="233"/>
        <v>0.1667223599402799</v>
      </c>
      <c r="AE230" s="23">
        <f t="shared" si="234"/>
        <v>0.81009823037993112</v>
      </c>
      <c r="AF230" s="23">
        <f t="shared" si="235"/>
        <v>7.1014159707599597E-2</v>
      </c>
      <c r="AG230" s="23">
        <f t="shared" si="236"/>
        <v>0.48469772088886887</v>
      </c>
      <c r="AH230" s="23">
        <f t="shared" si="237"/>
        <v>3.4629020973251295E-2</v>
      </c>
      <c r="AI230" s="23">
        <f t="shared" si="238"/>
        <v>0.81644577032053811</v>
      </c>
      <c r="AJ230" s="23">
        <f t="shared" si="239"/>
        <v>3.9187372403353675E-2</v>
      </c>
      <c r="AK230" s="23">
        <f t="shared" si="240"/>
        <v>0.31001178733175166</v>
      </c>
      <c r="AL230" s="23">
        <f t="shared" si="241"/>
        <v>2.2171746313510151E-2</v>
      </c>
      <c r="AM230" s="23">
        <f t="shared" si="242"/>
        <v>0.1067686133634788</v>
      </c>
      <c r="AN230" s="23">
        <f t="shared" si="243"/>
        <v>1.0373493730960321E-2</v>
      </c>
      <c r="AO230" s="23">
        <f t="shared" si="244"/>
        <v>0.40965850115192348</v>
      </c>
      <c r="AP230" s="23">
        <f t="shared" si="245"/>
        <v>2.1089805112079484E-2</v>
      </c>
      <c r="AQ230" s="23">
        <f t="shared" si="246"/>
        <v>0.30669210729132623</v>
      </c>
      <c r="AR230" s="23">
        <f t="shared" si="247"/>
        <v>1.6015842158594359E-2</v>
      </c>
      <c r="AS230" s="23">
        <f t="shared" si="246"/>
        <v>0.17746644936094816</v>
      </c>
      <c r="AT230" s="23">
        <f t="shared" si="247"/>
        <v>1.8937784324214144E-2</v>
      </c>
      <c r="AU230" s="23">
        <f t="shared" si="246"/>
        <v>9.869043213978311E-2</v>
      </c>
      <c r="AV230" s="23">
        <f t="shared" si="247"/>
        <v>6.1916167979003262E-3</v>
      </c>
      <c r="AX230" s="3">
        <f t="shared" si="248"/>
        <v>55</v>
      </c>
      <c r="AY230" s="3">
        <f t="shared" si="249"/>
        <v>0</v>
      </c>
      <c r="AZ230" s="3">
        <f t="shared" si="251"/>
        <v>0.96222260053125819</v>
      </c>
      <c r="BA230" s="3">
        <f t="shared" si="252"/>
        <v>7.8155472142604834E-2</v>
      </c>
      <c r="BB230" s="3">
        <f t="shared" si="253"/>
        <v>0.69330187634321527</v>
      </c>
      <c r="BC230" s="3">
        <f t="shared" si="254"/>
        <v>6.0775654514298831E-2</v>
      </c>
      <c r="BD230" s="3">
        <f t="shared" si="255"/>
        <v>0.57974722428207071</v>
      </c>
      <c r="BE230" s="3">
        <f t="shared" si="256"/>
        <v>4.1419792013940741E-2</v>
      </c>
      <c r="BF230" s="3">
        <f t="shared" si="257"/>
        <v>0.8423302013217232</v>
      </c>
      <c r="BG230" s="3">
        <f t="shared" si="258"/>
        <v>4.0429760904789745E-2</v>
      </c>
      <c r="BH230" s="3">
        <f t="shared" si="259"/>
        <v>1.1080020788090723</v>
      </c>
      <c r="BI230" s="3">
        <f t="shared" si="260"/>
        <v>7.9243248192713236E-2</v>
      </c>
      <c r="BJ230" s="3">
        <f t="shared" si="261"/>
        <v>0.74621094038892422</v>
      </c>
      <c r="BK230" s="3">
        <f t="shared" si="262"/>
        <v>7.2500843349402613E-2</v>
      </c>
      <c r="BL230" s="3">
        <f t="shared" si="263"/>
        <v>0.99154224391929258</v>
      </c>
      <c r="BM230" s="3">
        <f t="shared" si="264"/>
        <v>5.1046011802149252E-2</v>
      </c>
      <c r="BN230" s="3">
        <f t="shared" si="265"/>
        <v>0.82158558543381599</v>
      </c>
      <c r="BO230" s="3">
        <f t="shared" si="266"/>
        <v>4.2904218084703474E-2</v>
      </c>
      <c r="BP230" s="19">
        <f t="shared" si="269"/>
        <v>0.76734062365081424</v>
      </c>
      <c r="BQ230" s="19">
        <f t="shared" si="267"/>
        <v>8.1884385957094782E-2</v>
      </c>
      <c r="BR230" s="19">
        <f t="shared" si="270"/>
        <v>0.44064017022103391</v>
      </c>
      <c r="BS230" s="19">
        <f t="shared" si="268"/>
        <v>2.7644777924428779E-2</v>
      </c>
    </row>
    <row r="231" spans="2:71">
      <c r="B231" s="8">
        <v>80</v>
      </c>
      <c r="C231" s="8">
        <v>150</v>
      </c>
      <c r="D231" s="8">
        <v>55</v>
      </c>
      <c r="E231" s="8">
        <v>30</v>
      </c>
      <c r="F231" s="3">
        <f>Bank2!H92</f>
        <v>1.7539</v>
      </c>
      <c r="G231" s="3">
        <f>Bank2!I92</f>
        <v>4.8744000000000003E-2</v>
      </c>
      <c r="H231" s="3">
        <f>Bank2!AB92</f>
        <v>0.76685300000000001</v>
      </c>
      <c r="I231" s="3">
        <f>Bank2!AC92</f>
        <v>2.3220000000000001E-2</v>
      </c>
      <c r="J231" s="3">
        <f>Bank2!AV92</f>
        <v>0.79130800000000001</v>
      </c>
      <c r="K231" s="3">
        <f>Bank2!AW92</f>
        <v>1.6733999999999999E-2</v>
      </c>
      <c r="L231" s="3">
        <f>Bank2!BP92</f>
        <v>0.80478700000000003</v>
      </c>
      <c r="M231" s="3">
        <f>Bank2!BQ92</f>
        <v>1.6840000000000001E-2</v>
      </c>
      <c r="N231" s="3">
        <f>Bank2!CJ92</f>
        <v>0.244473</v>
      </c>
      <c r="O231" s="3">
        <f>Bank2!CK92</f>
        <v>7.0529E-3</v>
      </c>
      <c r="P231" s="3">
        <f>Bank2!DD92</f>
        <v>0.108597</v>
      </c>
      <c r="Q231" s="3">
        <f>Bank2!DE92</f>
        <v>3.9135999999999997E-3</v>
      </c>
      <c r="R231" s="3">
        <f>Bank2!DX92</f>
        <v>0.375413</v>
      </c>
      <c r="S231" s="3">
        <f>Bank2!DY92</f>
        <v>7.9491000000000006E-3</v>
      </c>
      <c r="T231" s="3">
        <f>Bank2!ER92</f>
        <v>0.172764</v>
      </c>
      <c r="U231" s="3">
        <f>Bank2!ES92</f>
        <v>6.4132E-3</v>
      </c>
      <c r="V231" s="15">
        <f>Bank2!FL92</f>
        <v>0.37119000000000002</v>
      </c>
      <c r="W231" s="15">
        <f>Bank2!FM92</f>
        <v>9.1284999999999995E-3</v>
      </c>
      <c r="X231" s="15">
        <f>Bank2!GF92</f>
        <v>0.29577500000000001</v>
      </c>
      <c r="Y231" s="15">
        <f>Bank2!GG92</f>
        <v>7.7451999999999998E-3</v>
      </c>
      <c r="AA231" s="3">
        <f t="shared" si="250"/>
        <v>0.98480775301220802</v>
      </c>
      <c r="AC231" s="23">
        <f t="shared" si="232"/>
        <v>2.0109719312913268</v>
      </c>
      <c r="AD231" s="23">
        <f t="shared" si="233"/>
        <v>0.16423986922748834</v>
      </c>
      <c r="AE231" s="23">
        <f t="shared" si="234"/>
        <v>0.88059742332880864</v>
      </c>
      <c r="AF231" s="23">
        <f t="shared" si="235"/>
        <v>7.7916849673618477E-2</v>
      </c>
      <c r="AG231" s="23">
        <f t="shared" si="236"/>
        <v>0.88041773969591641</v>
      </c>
      <c r="AH231" s="23">
        <f t="shared" si="237"/>
        <v>6.1794438579779176E-2</v>
      </c>
      <c r="AI231" s="23">
        <f t="shared" si="238"/>
        <v>0.88908982459322405</v>
      </c>
      <c r="AJ231" s="23">
        <f t="shared" si="239"/>
        <v>4.3280585132712351E-2</v>
      </c>
      <c r="AK231" s="23">
        <f t="shared" si="240"/>
        <v>0.25923351923777299</v>
      </c>
      <c r="AL231" s="23">
        <f t="shared" si="241"/>
        <v>1.9020166881426905E-2</v>
      </c>
      <c r="AM231" s="23">
        <f t="shared" si="242"/>
        <v>0.11778057729094699</v>
      </c>
      <c r="AN231" s="23">
        <f t="shared" si="243"/>
        <v>1.1249845117682785E-2</v>
      </c>
      <c r="AO231" s="23">
        <f t="shared" si="244"/>
        <v>0.40195796420053853</v>
      </c>
      <c r="AP231" s="23">
        <f t="shared" si="245"/>
        <v>2.0467948608224831E-2</v>
      </c>
      <c r="AQ231" s="23">
        <f t="shared" si="246"/>
        <v>0.19087768644206046</v>
      </c>
      <c r="AR231" s="23">
        <f t="shared" si="247"/>
        <v>1.0959735663522438E-2</v>
      </c>
      <c r="AS231" s="23">
        <f t="shared" si="246"/>
        <v>0.27030459880628949</v>
      </c>
      <c r="AT231" s="23">
        <f t="shared" si="247"/>
        <v>2.8628419266067136E-2</v>
      </c>
      <c r="AU231" s="23">
        <f t="shared" si="246"/>
        <v>0.1223254810484327</v>
      </c>
      <c r="AV231" s="23">
        <f t="shared" si="247"/>
        <v>7.4326498298630719E-3</v>
      </c>
      <c r="AX231" s="3">
        <f t="shared" si="248"/>
        <v>55</v>
      </c>
      <c r="AY231" s="3">
        <f t="shared" si="249"/>
        <v>30</v>
      </c>
      <c r="AZ231" s="3">
        <f t="shared" si="251"/>
        <v>0.94269575365834213</v>
      </c>
      <c r="BA231" s="3">
        <f t="shared" si="252"/>
        <v>7.6991739612562962E-2</v>
      </c>
      <c r="BB231" s="3">
        <f t="shared" si="253"/>
        <v>0.75363680971199454</v>
      </c>
      <c r="BC231" s="3">
        <f t="shared" si="254"/>
        <v>6.6683145391068108E-2</v>
      </c>
      <c r="BD231" s="3">
        <f t="shared" si="255"/>
        <v>1.0530681676434597</v>
      </c>
      <c r="BE231" s="3">
        <f t="shared" si="256"/>
        <v>7.3912363724338292E-2</v>
      </c>
      <c r="BF231" s="3">
        <f t="shared" si="257"/>
        <v>0.91727734794765814</v>
      </c>
      <c r="BG231" s="3">
        <f t="shared" si="258"/>
        <v>4.4652744019785501E-2</v>
      </c>
      <c r="BH231" s="3">
        <f t="shared" si="259"/>
        <v>0.92651728079316686</v>
      </c>
      <c r="BI231" s="3">
        <f t="shared" si="260"/>
        <v>6.7979300481772434E-2</v>
      </c>
      <c r="BJ231" s="3">
        <f t="shared" si="261"/>
        <v>0.82317408244894585</v>
      </c>
      <c r="BK231" s="3">
        <f t="shared" si="262"/>
        <v>7.8625705064811896E-2</v>
      </c>
      <c r="BL231" s="3">
        <f t="shared" si="263"/>
        <v>0.97290377390905347</v>
      </c>
      <c r="BM231" s="3">
        <f t="shared" si="264"/>
        <v>4.9540863022143389E-2</v>
      </c>
      <c r="BN231" s="3">
        <f t="shared" si="265"/>
        <v>0.51133482744890912</v>
      </c>
      <c r="BO231" s="3">
        <f t="shared" si="266"/>
        <v>2.9359610590701409E-2</v>
      </c>
      <c r="BP231" s="19">
        <f t="shared" si="269"/>
        <v>1.1687600680049641</v>
      </c>
      <c r="BQ231" s="19">
        <f t="shared" si="267"/>
        <v>0.12378536434839491</v>
      </c>
      <c r="BR231" s="19">
        <f t="shared" si="270"/>
        <v>0.54616764384217342</v>
      </c>
      <c r="BS231" s="19">
        <f t="shared" si="268"/>
        <v>3.3185831850299163E-2</v>
      </c>
    </row>
    <row r="232" spans="2:71">
      <c r="B232" s="8">
        <v>80</v>
      </c>
      <c r="C232" s="8">
        <v>120</v>
      </c>
      <c r="D232" s="8">
        <v>55</v>
      </c>
      <c r="E232" s="8">
        <v>60</v>
      </c>
      <c r="F232" s="3">
        <f>Bank2!H93</f>
        <v>3.6424799999999999</v>
      </c>
      <c r="G232" s="3">
        <f>Bank2!I93</f>
        <v>0.1065</v>
      </c>
      <c r="H232" s="3">
        <f>Bank2!AB93</f>
        <v>0.83160999999999996</v>
      </c>
      <c r="I232" s="3">
        <f>Bank2!AC93</f>
        <v>2.1284999999999998E-2</v>
      </c>
      <c r="J232" s="3">
        <f>Bank2!AV93</f>
        <v>0.70317499999999999</v>
      </c>
      <c r="K232" s="3">
        <f>Bank2!AW93</f>
        <v>1.6559000000000001E-2</v>
      </c>
      <c r="L232" s="3">
        <f>Bank2!BP93</f>
        <v>0.787964</v>
      </c>
      <c r="M232" s="3">
        <f>Bank2!BQ93</f>
        <v>1.5886999999999998E-2</v>
      </c>
      <c r="N232" s="3">
        <f>Bank2!CJ93</f>
        <v>0.56879599999999997</v>
      </c>
      <c r="O232" s="3">
        <f>Bank2!CK93</f>
        <v>1.3894999999999999E-2</v>
      </c>
      <c r="P232" s="3">
        <f>Bank2!DD93</f>
        <v>0.10828599999999999</v>
      </c>
      <c r="Q232" s="3">
        <f>Bank2!DE93</f>
        <v>3.6245000000000001E-3</v>
      </c>
      <c r="R232" s="3">
        <f>Bank2!DX93</f>
        <v>0.36561399999999999</v>
      </c>
      <c r="S232" s="3">
        <f>Bank2!DY93</f>
        <v>7.9850000000000008E-3</v>
      </c>
      <c r="T232" s="3">
        <f>Bank2!ER93</f>
        <v>0.44619999999999999</v>
      </c>
      <c r="U232" s="3">
        <f>Bank2!ES93</f>
        <v>8.8436999999999995E-3</v>
      </c>
      <c r="V232" s="15">
        <f>Bank2!FL93</f>
        <v>0.23224700000000001</v>
      </c>
      <c r="W232" s="15">
        <f>Bank2!FM93</f>
        <v>6.5183999999999997E-3</v>
      </c>
      <c r="X232" s="15">
        <f>Bank2!GF93</f>
        <v>0.363844</v>
      </c>
      <c r="Y232" s="15">
        <f>Bank2!GG93</f>
        <v>8.2463999999999992E-3</v>
      </c>
      <c r="AA232" s="3">
        <f t="shared" si="250"/>
        <v>0.98480775301220802</v>
      </c>
      <c r="AC232" s="23">
        <f t="shared" si="232"/>
        <v>4.1763641258281723</v>
      </c>
      <c r="AD232" s="23">
        <f t="shared" si="233"/>
        <v>0.34319431609106804</v>
      </c>
      <c r="AE232" s="23">
        <f t="shared" si="234"/>
        <v>0.95495958575433693</v>
      </c>
      <c r="AF232" s="23">
        <f t="shared" si="235"/>
        <v>8.3072023282321716E-2</v>
      </c>
      <c r="AG232" s="23">
        <f t="shared" si="236"/>
        <v>0.78236002177492969</v>
      </c>
      <c r="AH232" s="23">
        <f t="shared" si="237"/>
        <v>5.5507040732137421E-2</v>
      </c>
      <c r="AI232" s="23">
        <f t="shared" si="238"/>
        <v>0.87050458636356587</v>
      </c>
      <c r="AJ232" s="23">
        <f t="shared" si="239"/>
        <v>4.209474008351375E-2</v>
      </c>
      <c r="AK232" s="23">
        <f t="shared" si="240"/>
        <v>0.60313813307959696</v>
      </c>
      <c r="AL232" s="23">
        <f t="shared" si="241"/>
        <v>4.3273847803251948E-2</v>
      </c>
      <c r="AM232" s="23">
        <f t="shared" si="242"/>
        <v>0.11744327736979368</v>
      </c>
      <c r="AN232" s="23">
        <f t="shared" si="243"/>
        <v>1.1107420254841242E-2</v>
      </c>
      <c r="AO232" s="23">
        <f t="shared" si="244"/>
        <v>0.39146608967514634</v>
      </c>
      <c r="AP232" s="23">
        <f t="shared" si="245"/>
        <v>2.0043460616818064E-2</v>
      </c>
      <c r="AQ232" s="23">
        <f t="shared" si="246"/>
        <v>0.49298247140866946</v>
      </c>
      <c r="AR232" s="23">
        <f t="shared" si="247"/>
        <v>2.3702320035674289E-2</v>
      </c>
      <c r="AS232" s="23">
        <f t="shared" si="246"/>
        <v>0.16912479366083222</v>
      </c>
      <c r="AT232" s="23">
        <f t="shared" si="247"/>
        <v>1.8057771548153228E-2</v>
      </c>
      <c r="AU232" s="23">
        <f t="shared" si="246"/>
        <v>0.15047719491703473</v>
      </c>
      <c r="AV232" s="23">
        <f t="shared" si="247"/>
        <v>8.9276282088378237E-3</v>
      </c>
      <c r="AX232" s="3">
        <f t="shared" si="248"/>
        <v>55</v>
      </c>
      <c r="AY232" s="3">
        <f t="shared" si="249"/>
        <v>60</v>
      </c>
      <c r="AZ232" s="3">
        <f t="shared" si="251"/>
        <v>1.9577800494814059</v>
      </c>
      <c r="BA232" s="3">
        <f t="shared" si="252"/>
        <v>0.1608813228193485</v>
      </c>
      <c r="BB232" s="3">
        <f t="shared" si="253"/>
        <v>0.81727776682700826</v>
      </c>
      <c r="BC232" s="3">
        <f t="shared" si="254"/>
        <v>7.1095069034096861E-2</v>
      </c>
      <c r="BD232" s="3">
        <f t="shared" si="255"/>
        <v>0.93578127452608817</v>
      </c>
      <c r="BE232" s="3">
        <f t="shared" si="256"/>
        <v>6.6392003522431922E-2</v>
      </c>
      <c r="BF232" s="3">
        <f t="shared" si="257"/>
        <v>0.89810288709711805</v>
      </c>
      <c r="BG232" s="3">
        <f t="shared" si="258"/>
        <v>4.342930317981928E-2</v>
      </c>
      <c r="BH232" s="3">
        <f t="shared" si="259"/>
        <v>2.1556545027304859</v>
      </c>
      <c r="BI232" s="3">
        <f t="shared" si="260"/>
        <v>0.15466351694802069</v>
      </c>
      <c r="BJ232" s="3">
        <f t="shared" si="261"/>
        <v>0.82081667718322371</v>
      </c>
      <c r="BK232" s="3">
        <f t="shared" si="262"/>
        <v>7.7630290893102652E-2</v>
      </c>
      <c r="BL232" s="3">
        <f t="shared" si="263"/>
        <v>0.94750911767569235</v>
      </c>
      <c r="BM232" s="3">
        <f t="shared" si="264"/>
        <v>4.8513427305973134E-2</v>
      </c>
      <c r="BN232" s="3">
        <f t="shared" si="265"/>
        <v>1.3206316131121252</v>
      </c>
      <c r="BO232" s="3">
        <f t="shared" si="266"/>
        <v>6.349522540582142E-2</v>
      </c>
      <c r="BP232" s="19">
        <f t="shared" si="269"/>
        <v>0.73127244676297554</v>
      </c>
      <c r="BQ232" s="19">
        <f t="shared" si="267"/>
        <v>7.8079331227962054E-2</v>
      </c>
      <c r="BR232" s="19">
        <f t="shared" si="270"/>
        <v>0.67186144943322368</v>
      </c>
      <c r="BS232" s="19">
        <f t="shared" si="268"/>
        <v>3.9860719304993492E-2</v>
      </c>
    </row>
    <row r="233" spans="2:71">
      <c r="B233" s="8">
        <v>80</v>
      </c>
      <c r="C233" s="8">
        <v>90</v>
      </c>
      <c r="D233" s="8">
        <v>55</v>
      </c>
      <c r="E233" s="8">
        <v>90</v>
      </c>
      <c r="F233" s="3">
        <f>Bank2!H94</f>
        <v>2.30613</v>
      </c>
      <c r="G233" s="3">
        <f>Bank2!I94</f>
        <v>5.7604000000000002E-2</v>
      </c>
      <c r="H233" s="3">
        <f>Bank2!AB94</f>
        <v>0.94879000000000002</v>
      </c>
      <c r="I233" s="3">
        <f>Bank2!AC94</f>
        <v>2.6511E-2</v>
      </c>
      <c r="J233" s="3">
        <f>Bank2!AV94</f>
        <v>0.72390299999999996</v>
      </c>
      <c r="K233" s="3">
        <f>Bank2!AW94</f>
        <v>1.6695999999999999E-2</v>
      </c>
      <c r="L233" s="3">
        <f>Bank2!BP94</f>
        <v>1.00207</v>
      </c>
      <c r="M233" s="3">
        <f>Bank2!BQ94</f>
        <v>1.6691999999999999E-2</v>
      </c>
      <c r="N233" s="3">
        <f>Bank2!CJ94</f>
        <v>0.31463200000000002</v>
      </c>
      <c r="O233" s="3">
        <f>Bank2!CK94</f>
        <v>6.2503999999999997E-3</v>
      </c>
      <c r="P233" s="3">
        <f>Bank2!DD94</f>
        <v>0.118506</v>
      </c>
      <c r="Q233" s="3">
        <f>Bank2!DE94</f>
        <v>4.2811000000000004E-3</v>
      </c>
      <c r="R233" s="3">
        <f>Bank2!DX94</f>
        <v>0.64023600000000003</v>
      </c>
      <c r="S233" s="3">
        <f>Bank2!DY94</f>
        <v>1.2525E-2</v>
      </c>
      <c r="T233" s="3">
        <f>Bank2!ER94</f>
        <v>0.27537499999999998</v>
      </c>
      <c r="U233" s="3">
        <f>Bank2!ES94</f>
        <v>9.5350999999999995E-3</v>
      </c>
      <c r="V233" s="15">
        <f>Bank2!FL94</f>
        <v>0.306537</v>
      </c>
      <c r="W233" s="15">
        <f>Bank2!FM94</f>
        <v>7.8091000000000002E-3</v>
      </c>
      <c r="X233" s="15">
        <f>Bank2!GF94</f>
        <v>0.25013000000000002</v>
      </c>
      <c r="Y233" s="15">
        <f>Bank2!GG94</f>
        <v>6.9283000000000001E-3</v>
      </c>
      <c r="AA233" s="3">
        <f t="shared" si="250"/>
        <v>0.98480775301220802</v>
      </c>
      <c r="AC233" s="23">
        <f t="shared" si="232"/>
        <v>2.644143166605204</v>
      </c>
      <c r="AD233" s="23">
        <f t="shared" si="233"/>
        <v>0.2135355831678831</v>
      </c>
      <c r="AE233" s="23">
        <f t="shared" si="234"/>
        <v>1.0895204547418349</v>
      </c>
      <c r="AF233" s="23">
        <f t="shared" si="235"/>
        <v>9.5561104914134054E-2</v>
      </c>
      <c r="AG233" s="23">
        <f t="shared" si="236"/>
        <v>0.80542221615236165</v>
      </c>
      <c r="AH233" s="23">
        <f t="shared" si="237"/>
        <v>5.7014785834389979E-2</v>
      </c>
      <c r="AI233" s="23">
        <f t="shared" si="238"/>
        <v>1.107038558687121</v>
      </c>
      <c r="AJ233" s="23">
        <f t="shared" si="239"/>
        <v>5.2034754710340518E-2</v>
      </c>
      <c r="AK233" s="23">
        <f t="shared" si="240"/>
        <v>0.33362850140841316</v>
      </c>
      <c r="AL233" s="23">
        <f t="shared" si="241"/>
        <v>2.3462487031979902E-2</v>
      </c>
      <c r="AM233" s="23">
        <f t="shared" si="242"/>
        <v>0.12852753844434897</v>
      </c>
      <c r="AN233" s="23">
        <f t="shared" si="243"/>
        <v>1.2280604806680055E-2</v>
      </c>
      <c r="AO233" s="23">
        <f t="shared" si="244"/>
        <v>0.68550625356046813</v>
      </c>
      <c r="AP233" s="23">
        <f t="shared" si="245"/>
        <v>3.446177182497983E-2</v>
      </c>
      <c r="AQ233" s="23">
        <f t="shared" si="246"/>
        <v>0.30424708216979462</v>
      </c>
      <c r="AR233" s="23">
        <f t="shared" si="247"/>
        <v>1.6988187329189885E-2</v>
      </c>
      <c r="AS233" s="23">
        <f t="shared" si="246"/>
        <v>0.22322358038816656</v>
      </c>
      <c r="AT233" s="23">
        <f t="shared" si="247"/>
        <v>2.3688516250935345E-2</v>
      </c>
      <c r="AU233" s="23">
        <f t="shared" si="246"/>
        <v>0.10344779840975227</v>
      </c>
      <c r="AV233" s="23">
        <f t="shared" si="247"/>
        <v>6.3546262188957838E-3</v>
      </c>
      <c r="AX233" s="3">
        <f t="shared" si="248"/>
        <v>55</v>
      </c>
      <c r="AY233" s="3">
        <f t="shared" si="249"/>
        <v>90</v>
      </c>
      <c r="AZ233" s="3">
        <f t="shared" si="251"/>
        <v>1.2395113509231499</v>
      </c>
      <c r="BA233" s="3">
        <f t="shared" si="252"/>
        <v>0.10010039641779526</v>
      </c>
      <c r="BB233" s="3">
        <f t="shared" si="253"/>
        <v>0.93243824916462903</v>
      </c>
      <c r="BC233" s="3">
        <f t="shared" si="254"/>
        <v>8.1783530512500785E-2</v>
      </c>
      <c r="BD233" s="3">
        <f t="shared" si="255"/>
        <v>0.96336597855904826</v>
      </c>
      <c r="BE233" s="3">
        <f t="shared" si="256"/>
        <v>6.8195418311246703E-2</v>
      </c>
      <c r="BF233" s="3">
        <f t="shared" si="257"/>
        <v>1.142135884473668</v>
      </c>
      <c r="BG233" s="3">
        <f t="shared" si="258"/>
        <v>5.3684454013007747E-2</v>
      </c>
      <c r="BH233" s="3">
        <f t="shared" si="259"/>
        <v>1.1924097347785469</v>
      </c>
      <c r="BI233" s="3">
        <f t="shared" si="260"/>
        <v>8.3856438586462897E-2</v>
      </c>
      <c r="BJ233" s="3">
        <f t="shared" si="261"/>
        <v>0.89828510745872159</v>
      </c>
      <c r="BK233" s="3">
        <f t="shared" si="262"/>
        <v>8.5829733782719256E-2</v>
      </c>
      <c r="BL233" s="3">
        <f t="shared" si="263"/>
        <v>1.6592073811840209</v>
      </c>
      <c r="BM233" s="3">
        <f t="shared" si="264"/>
        <v>8.3411676966769363E-2</v>
      </c>
      <c r="BN233" s="3">
        <f t="shared" si="265"/>
        <v>0.81503570251176938</v>
      </c>
      <c r="BO233" s="3">
        <f t="shared" si="266"/>
        <v>4.5508995831620283E-2</v>
      </c>
      <c r="BP233" s="19">
        <f t="shared" si="269"/>
        <v>0.96518819193953942</v>
      </c>
      <c r="BQ233" s="19">
        <f t="shared" si="267"/>
        <v>0.10242590021274801</v>
      </c>
      <c r="BR233" s="19">
        <f t="shared" si="270"/>
        <v>0.46188120278672251</v>
      </c>
      <c r="BS233" s="19">
        <f t="shared" si="268"/>
        <v>2.8372594162109594E-2</v>
      </c>
    </row>
    <row r="234" spans="2:71">
      <c r="B234" s="8">
        <v>80</v>
      </c>
      <c r="C234" s="8">
        <v>60</v>
      </c>
      <c r="D234" s="8">
        <v>55</v>
      </c>
      <c r="E234" s="8">
        <v>120</v>
      </c>
      <c r="F234" s="3">
        <f>Bank2!H95</f>
        <v>2.5403600000000002</v>
      </c>
      <c r="G234" s="3">
        <f>Bank2!I95</f>
        <v>6.7664000000000002E-2</v>
      </c>
      <c r="H234" s="3">
        <f>Bank2!AB95</f>
        <v>1.06267</v>
      </c>
      <c r="I234" s="3">
        <f>Bank2!AC95</f>
        <v>2.9007000000000002E-2</v>
      </c>
      <c r="J234" s="3">
        <f>Bank2!AV95</f>
        <v>0.88808600000000004</v>
      </c>
      <c r="K234" s="3">
        <f>Bank2!AW95</f>
        <v>1.9102999999999998E-2</v>
      </c>
      <c r="L234" s="3">
        <f>Bank2!BP95</f>
        <v>0.957098</v>
      </c>
      <c r="M234" s="3">
        <f>Bank2!BQ95</f>
        <v>1.9753E-2</v>
      </c>
      <c r="N234" s="3">
        <f>Bank2!CJ95</f>
        <v>0.35115499999999999</v>
      </c>
      <c r="O234" s="3">
        <f>Bank2!CK95</f>
        <v>9.2087999999999996E-3</v>
      </c>
      <c r="P234" s="3">
        <f>Bank2!DD95</f>
        <v>0.125614</v>
      </c>
      <c r="Q234" s="3">
        <f>Bank2!DE95</f>
        <v>4.4415000000000001E-3</v>
      </c>
      <c r="R234" s="3">
        <f>Bank2!DX95</f>
        <v>0.502382</v>
      </c>
      <c r="S234" s="3">
        <f>Bank2!DY95</f>
        <v>1.1126E-2</v>
      </c>
      <c r="T234" s="3">
        <f>Bank2!ER95</f>
        <v>0.42957400000000001</v>
      </c>
      <c r="U234" s="3">
        <f>Bank2!ES95</f>
        <v>1.0824E-2</v>
      </c>
      <c r="V234" s="15">
        <f>Bank2!FL95</f>
        <v>0.421931</v>
      </c>
      <c r="W234" s="15">
        <f>Bank2!FM95</f>
        <v>1.0233000000000001E-2</v>
      </c>
      <c r="X234" s="15">
        <f>Bank2!GF95</f>
        <v>0.29382000000000003</v>
      </c>
      <c r="Y234" s="15">
        <f>Bank2!GG95</f>
        <v>8.8418000000000004E-3</v>
      </c>
      <c r="AA234" s="3">
        <f t="shared" si="250"/>
        <v>0.98480775301220802</v>
      </c>
      <c r="AC234" s="23">
        <f t="shared" si="232"/>
        <v>2.9127046327471553</v>
      </c>
      <c r="AD234" s="23">
        <f t="shared" si="233"/>
        <v>0.23676130350930449</v>
      </c>
      <c r="AE234" s="23">
        <f t="shared" si="234"/>
        <v>1.2202918471321429</v>
      </c>
      <c r="AF234" s="23">
        <f t="shared" si="235"/>
        <v>0.10678262060450128</v>
      </c>
      <c r="AG234" s="23">
        <f t="shared" si="236"/>
        <v>0.98809397702991453</v>
      </c>
      <c r="AH234" s="23">
        <f t="shared" si="237"/>
        <v>6.946090115154642E-2</v>
      </c>
      <c r="AI234" s="23">
        <f t="shared" si="238"/>
        <v>1.057355664217396</v>
      </c>
      <c r="AJ234" s="23">
        <f t="shared" si="239"/>
        <v>5.1342284371942742E-2</v>
      </c>
      <c r="AK234" s="23">
        <f t="shared" si="240"/>
        <v>0.37235664653331929</v>
      </c>
      <c r="AL234" s="23">
        <f t="shared" si="241"/>
        <v>2.6950748372234951E-2</v>
      </c>
      <c r="AM234" s="23">
        <f t="shared" si="242"/>
        <v>0.13623663117604551</v>
      </c>
      <c r="AN234" s="23">
        <f t="shared" si="243"/>
        <v>1.2978035451443923E-2</v>
      </c>
      <c r="AO234" s="23">
        <f t="shared" si="244"/>
        <v>0.53790477679514281</v>
      </c>
      <c r="AP234" s="23">
        <f t="shared" si="245"/>
        <v>2.7612002266172744E-2</v>
      </c>
      <c r="AQ234" s="23">
        <f t="shared" si="246"/>
        <v>0.47461329487428916</v>
      </c>
      <c r="AR234" s="23">
        <f t="shared" si="247"/>
        <v>2.398413158340066E-2</v>
      </c>
      <c r="AS234" s="23">
        <f t="shared" si="246"/>
        <v>0.30725474737718289</v>
      </c>
      <c r="AT234" s="23">
        <f t="shared" si="247"/>
        <v>3.2517791930514704E-2</v>
      </c>
      <c r="AU234" s="23">
        <f t="shared" si="246"/>
        <v>0.12151693970636633</v>
      </c>
      <c r="AV234" s="23">
        <f t="shared" si="247"/>
        <v>7.6001829715577071E-3</v>
      </c>
      <c r="AX234" s="3">
        <f t="shared" si="248"/>
        <v>55</v>
      </c>
      <c r="AY234" s="3">
        <f t="shared" si="249"/>
        <v>120</v>
      </c>
      <c r="AZ234" s="3">
        <f t="shared" si="251"/>
        <v>1.3654065709353478</v>
      </c>
      <c r="BA234" s="3">
        <f t="shared" si="252"/>
        <v>0.11098806103450357</v>
      </c>
      <c r="BB234" s="3">
        <f t="shared" si="253"/>
        <v>1.0443556047595111</v>
      </c>
      <c r="BC234" s="3">
        <f t="shared" si="254"/>
        <v>9.1387178060153992E-2</v>
      </c>
      <c r="BD234" s="3">
        <f t="shared" si="255"/>
        <v>1.1818597773936439</v>
      </c>
      <c r="BE234" s="3">
        <f t="shared" si="256"/>
        <v>8.3082224040358851E-2</v>
      </c>
      <c r="BF234" s="3">
        <f t="shared" si="257"/>
        <v>1.0908778536010244</v>
      </c>
      <c r="BG234" s="3">
        <f t="shared" si="258"/>
        <v>5.2970029735541137E-2</v>
      </c>
      <c r="BH234" s="3">
        <f t="shared" si="259"/>
        <v>1.3308266178143373</v>
      </c>
      <c r="BI234" s="3">
        <f t="shared" si="260"/>
        <v>9.6323709104457353E-2</v>
      </c>
      <c r="BJ234" s="3">
        <f t="shared" si="261"/>
        <v>0.95216432491451775</v>
      </c>
      <c r="BK234" s="3">
        <f t="shared" si="262"/>
        <v>9.0704109883433109E-2</v>
      </c>
      <c r="BL234" s="3">
        <f t="shared" si="263"/>
        <v>1.3019510345778598</v>
      </c>
      <c r="BM234" s="3">
        <f t="shared" si="264"/>
        <v>6.6832414338088161E-2</v>
      </c>
      <c r="BN234" s="3">
        <f t="shared" si="265"/>
        <v>1.2714231388862129</v>
      </c>
      <c r="BO234" s="3">
        <f t="shared" si="266"/>
        <v>6.4250159425694481E-2</v>
      </c>
      <c r="BP234" s="19">
        <f t="shared" si="269"/>
        <v>1.3285274502368127</v>
      </c>
      <c r="BQ234" s="19">
        <f t="shared" si="267"/>
        <v>0.14060247911400064</v>
      </c>
      <c r="BR234" s="19">
        <f t="shared" si="270"/>
        <v>0.5425576100539512</v>
      </c>
      <c r="BS234" s="19">
        <f t="shared" si="268"/>
        <v>3.3933845922924047E-2</v>
      </c>
    </row>
    <row r="235" spans="2:71">
      <c r="B235" s="8">
        <v>80</v>
      </c>
      <c r="C235" s="8">
        <v>30</v>
      </c>
      <c r="D235" s="8">
        <v>55</v>
      </c>
      <c r="E235" s="8">
        <v>150</v>
      </c>
      <c r="F235" s="3">
        <f>Bank2!H96</f>
        <v>2.6305800000000001</v>
      </c>
      <c r="G235" s="3">
        <f>Bank2!I96</f>
        <v>6.4780000000000004E-2</v>
      </c>
      <c r="H235" s="3">
        <f>Bank2!AB96</f>
        <v>1.1168400000000001</v>
      </c>
      <c r="I235" s="3">
        <f>Bank2!AC96</f>
        <v>3.0943999999999999E-2</v>
      </c>
      <c r="J235" s="3">
        <f>Bank2!AV96</f>
        <v>1.53006</v>
      </c>
      <c r="K235" s="3">
        <f>Bank2!AW96</f>
        <v>3.5452999999999998E-2</v>
      </c>
      <c r="L235" s="3">
        <f>Bank2!BP96</f>
        <v>1.17882</v>
      </c>
      <c r="M235" s="3">
        <f>Bank2!BQ96</f>
        <v>2.0267E-2</v>
      </c>
      <c r="N235" s="3">
        <f>Bank2!CJ96</f>
        <v>0.34215800000000002</v>
      </c>
      <c r="O235" s="3">
        <f>Bank2!CK96</f>
        <v>7.6248000000000002E-3</v>
      </c>
      <c r="P235" s="3">
        <f>Bank2!DD96</f>
        <v>0.12920300000000001</v>
      </c>
      <c r="Q235" s="3">
        <f>Bank2!DE96</f>
        <v>4.2534000000000001E-3</v>
      </c>
      <c r="R235" s="3">
        <f>Bank2!DX96</f>
        <v>0.62572499999999998</v>
      </c>
      <c r="S235" s="3">
        <f>Bank2!DY96</f>
        <v>1.2151E-2</v>
      </c>
      <c r="T235" s="3">
        <f>Bank2!ER96</f>
        <v>0.27247700000000002</v>
      </c>
      <c r="U235" s="3">
        <f>Bank2!ES96</f>
        <v>9.4138999999999994E-3</v>
      </c>
      <c r="V235" s="15">
        <f>Bank2!FL96</f>
        <v>0.31617400000000001</v>
      </c>
      <c r="W235" s="15">
        <f>Bank2!FM96</f>
        <v>8.5082000000000005E-3</v>
      </c>
      <c r="X235" s="15">
        <f>Bank2!GF96</f>
        <v>0.30690200000000001</v>
      </c>
      <c r="Y235" s="15">
        <f>Bank2!GG96</f>
        <v>9.3638999999999997E-3</v>
      </c>
      <c r="AA235" s="3">
        <f t="shared" si="250"/>
        <v>0.98480775301220802</v>
      </c>
      <c r="AC235" s="23">
        <f t="shared" si="232"/>
        <v>3.0161483226046748</v>
      </c>
      <c r="AD235" s="23">
        <f t="shared" si="233"/>
        <v>0.24325084559180635</v>
      </c>
      <c r="AE235" s="23">
        <f t="shared" si="234"/>
        <v>1.2824966796381401</v>
      </c>
      <c r="AF235" s="23">
        <f t="shared" si="235"/>
        <v>0.11239120344527717</v>
      </c>
      <c r="AG235" s="23">
        <f t="shared" si="236"/>
        <v>1.7023611119805864</v>
      </c>
      <c r="AH235" s="23">
        <f t="shared" si="237"/>
        <v>0.12056745708149608</v>
      </c>
      <c r="AI235" s="23">
        <f t="shared" si="238"/>
        <v>1.3023034256604349</v>
      </c>
      <c r="AJ235" s="23">
        <f t="shared" si="239"/>
        <v>6.1463312076635433E-2</v>
      </c>
      <c r="AK235" s="23">
        <f t="shared" si="240"/>
        <v>0.36281643566102573</v>
      </c>
      <c r="AL235" s="23">
        <f t="shared" si="241"/>
        <v>2.5776774787376514E-2</v>
      </c>
      <c r="AM235" s="23">
        <f t="shared" si="242"/>
        <v>0.14012913734009433</v>
      </c>
      <c r="AN235" s="23">
        <f t="shared" si="243"/>
        <v>1.3225837205611705E-2</v>
      </c>
      <c r="AO235" s="23">
        <f t="shared" si="244"/>
        <v>0.66996919965313395</v>
      </c>
      <c r="AP235" s="23">
        <f t="shared" si="245"/>
        <v>3.3643261005616466E-2</v>
      </c>
      <c r="AQ235" s="23">
        <f t="shared" si="246"/>
        <v>0.30104523725239818</v>
      </c>
      <c r="AR235" s="23">
        <f t="shared" si="247"/>
        <v>1.6795128093192464E-2</v>
      </c>
      <c r="AS235" s="23">
        <f t="shared" si="246"/>
        <v>0.23024134869737808</v>
      </c>
      <c r="AT235" s="23">
        <f t="shared" si="247"/>
        <v>2.4514634971118995E-2</v>
      </c>
      <c r="AU235" s="23">
        <f t="shared" si="246"/>
        <v>0.12692734269199932</v>
      </c>
      <c r="AV235" s="23">
        <f t="shared" si="247"/>
        <v>7.9642644173095623E-3</v>
      </c>
      <c r="AX235" s="3">
        <f t="shared" si="248"/>
        <v>55</v>
      </c>
      <c r="AY235" s="3">
        <f t="shared" si="249"/>
        <v>150</v>
      </c>
      <c r="AZ235" s="3">
        <f t="shared" si="251"/>
        <v>1.4138985094124876</v>
      </c>
      <c r="BA235" s="3">
        <f t="shared" si="252"/>
        <v>0.11403020382584188</v>
      </c>
      <c r="BB235" s="3">
        <f t="shared" si="253"/>
        <v>1.0975920216244104</v>
      </c>
      <c r="BC235" s="3">
        <f t="shared" si="254"/>
        <v>9.6187140412019187E-2</v>
      </c>
      <c r="BD235" s="3">
        <f t="shared" si="255"/>
        <v>2.0361951106074399</v>
      </c>
      <c r="BE235" s="3">
        <f t="shared" si="256"/>
        <v>0.14421080514585574</v>
      </c>
      <c r="BF235" s="3">
        <f t="shared" si="257"/>
        <v>1.3435913891596887</v>
      </c>
      <c r="BG235" s="3">
        <f t="shared" si="258"/>
        <v>6.3411932448478828E-2</v>
      </c>
      <c r="BH235" s="3">
        <f t="shared" si="259"/>
        <v>1.2967292901941254</v>
      </c>
      <c r="BI235" s="3">
        <f t="shared" si="260"/>
        <v>9.2127851960812343E-2</v>
      </c>
      <c r="BJ235" s="3">
        <f t="shared" si="261"/>
        <v>0.97936923648582519</v>
      </c>
      <c r="BK235" s="3">
        <f t="shared" si="262"/>
        <v>9.2436008183714086E-2</v>
      </c>
      <c r="BL235" s="3">
        <f t="shared" si="263"/>
        <v>1.6216013135646408</v>
      </c>
      <c r="BM235" s="3">
        <f t="shared" si="264"/>
        <v>8.1430543773581249E-2</v>
      </c>
      <c r="BN235" s="3">
        <f t="shared" si="265"/>
        <v>0.80645840440598981</v>
      </c>
      <c r="BO235" s="3">
        <f t="shared" si="266"/>
        <v>4.4991816935719714E-2</v>
      </c>
      <c r="BP235" s="19">
        <f t="shared" si="269"/>
        <v>0.99553206105067904</v>
      </c>
      <c r="BQ235" s="19">
        <f t="shared" si="267"/>
        <v>0.10599792442486272</v>
      </c>
      <c r="BR235" s="19">
        <f t="shared" si="270"/>
        <v>0.56671436811918086</v>
      </c>
      <c r="BS235" s="19">
        <f t="shared" si="268"/>
        <v>3.5559423060971117E-2</v>
      </c>
    </row>
    <row r="236" spans="2:71">
      <c r="B236" s="8">
        <v>80</v>
      </c>
      <c r="C236" s="8">
        <v>0</v>
      </c>
      <c r="D236" s="8">
        <v>55</v>
      </c>
      <c r="E236" s="8">
        <v>180</v>
      </c>
      <c r="F236" s="3">
        <f>Bank2!H97</f>
        <v>3.7129500000000002</v>
      </c>
      <c r="G236" s="3">
        <f>Bank2!I97</f>
        <v>9.8382999999999998E-2</v>
      </c>
      <c r="H236" s="3">
        <f>Bank2!AB97</f>
        <v>1.2787299999999999</v>
      </c>
      <c r="I236" s="3">
        <f>Bank2!AC97</f>
        <v>3.3951000000000002E-2</v>
      </c>
      <c r="J236" s="3">
        <f>Bank2!AV97</f>
        <v>0.97615700000000005</v>
      </c>
      <c r="K236" s="3">
        <f>Bank2!AW97</f>
        <v>2.1881999999999999E-2</v>
      </c>
      <c r="L236" s="3">
        <f>Bank2!BP97</f>
        <v>1.2094499999999999</v>
      </c>
      <c r="M236" s="3">
        <f>Bank2!BQ97</f>
        <v>2.4528999999999999E-2</v>
      </c>
      <c r="N236" s="3">
        <f>Bank2!CJ97</f>
        <v>0.54288700000000001</v>
      </c>
      <c r="O236" s="3">
        <f>Bank2!CK97</f>
        <v>1.1905000000000001E-2</v>
      </c>
      <c r="P236" s="3">
        <f>Bank2!DD97</f>
        <v>0.149974</v>
      </c>
      <c r="Q236" s="3">
        <f>Bank2!DE97</f>
        <v>4.6077000000000002E-3</v>
      </c>
      <c r="R236" s="3">
        <f>Bank2!DX97</f>
        <v>0.52285300000000001</v>
      </c>
      <c r="S236" s="3">
        <f>Bank2!DY97</f>
        <v>9.6524999999999996E-3</v>
      </c>
      <c r="T236" s="3">
        <f>Bank2!ER97</f>
        <v>0.36949700000000002</v>
      </c>
      <c r="U236" s="3">
        <f>Bank2!ES97</f>
        <v>8.7992000000000001E-3</v>
      </c>
      <c r="V236" s="15">
        <f>Bank2!FL97</f>
        <v>0.31563200000000002</v>
      </c>
      <c r="W236" s="15">
        <f>Bank2!FM97</f>
        <v>7.9710000000000007E-3</v>
      </c>
      <c r="X236" s="15">
        <f>Bank2!GF97</f>
        <v>0.35935299999999998</v>
      </c>
      <c r="Y236" s="15">
        <f>Bank2!GG97</f>
        <v>8.5010999999999993E-3</v>
      </c>
      <c r="AA236" s="3">
        <f t="shared" si="250"/>
        <v>0.98480775301220802</v>
      </c>
      <c r="AC236" s="23">
        <f t="shared" si="232"/>
        <v>4.2571630265625933</v>
      </c>
      <c r="AD236" s="23">
        <f t="shared" si="233"/>
        <v>0.34585404911789636</v>
      </c>
      <c r="AE236" s="23">
        <f t="shared" si="234"/>
        <v>1.4683992148863567</v>
      </c>
      <c r="AF236" s="23">
        <f t="shared" si="235"/>
        <v>0.1281560771950396</v>
      </c>
      <c r="AG236" s="23">
        <f t="shared" si="236"/>
        <v>1.0860827130881361</v>
      </c>
      <c r="AH236" s="23">
        <f t="shared" si="237"/>
        <v>7.6656173569112945E-2</v>
      </c>
      <c r="AI236" s="23">
        <f t="shared" si="238"/>
        <v>1.336141970924325</v>
      </c>
      <c r="AJ236" s="23">
        <f t="shared" si="239"/>
        <v>6.4677906639756047E-2</v>
      </c>
      <c r="AK236" s="23">
        <f t="shared" si="240"/>
        <v>0.57566482825684984</v>
      </c>
      <c r="AL236" s="23">
        <f t="shared" si="241"/>
        <v>4.0835163674403638E-2</v>
      </c>
      <c r="AM236" s="23">
        <f t="shared" si="242"/>
        <v>0.1626566507236156</v>
      </c>
      <c r="AN236" s="23">
        <f t="shared" si="243"/>
        <v>1.5231096928474117E-2</v>
      </c>
      <c r="AO236" s="23">
        <f t="shared" si="244"/>
        <v>0.55982325453871928</v>
      </c>
      <c r="AP236" s="23">
        <f t="shared" si="245"/>
        <v>2.7909172480995392E-2</v>
      </c>
      <c r="AQ236" s="23">
        <f t="shared" si="246"/>
        <v>0.40823743666089013</v>
      </c>
      <c r="AR236" s="23">
        <f t="shared" si="247"/>
        <v>2.0354249048363179E-2</v>
      </c>
      <c r="AS236" s="23">
        <f t="shared" si="246"/>
        <v>0.22984665839711943</v>
      </c>
      <c r="AT236" s="23">
        <f t="shared" si="247"/>
        <v>2.4379206543820732E-2</v>
      </c>
      <c r="AU236" s="23">
        <f t="shared" si="246"/>
        <v>0.14861982449901931</v>
      </c>
      <c r="AV236" s="23">
        <f t="shared" si="247"/>
        <v>8.8748013020028584E-3</v>
      </c>
      <c r="AX236" s="3">
        <f t="shared" si="248"/>
        <v>55</v>
      </c>
      <c r="AY236" s="3">
        <f t="shared" si="249"/>
        <v>180</v>
      </c>
      <c r="AZ236" s="3">
        <f t="shared" si="251"/>
        <v>1.9956566500631403</v>
      </c>
      <c r="BA236" s="3">
        <f t="shared" si="252"/>
        <v>0.16212814232549938</v>
      </c>
      <c r="BB236" s="3">
        <f t="shared" si="253"/>
        <v>1.2566919574977455</v>
      </c>
      <c r="BC236" s="3">
        <f t="shared" si="254"/>
        <v>0.10967910489378108</v>
      </c>
      <c r="BD236" s="3">
        <f t="shared" si="255"/>
        <v>1.299064161265066</v>
      </c>
      <c r="BE236" s="3">
        <f t="shared" si="256"/>
        <v>9.1688493540425187E-2</v>
      </c>
      <c r="BF236" s="3">
        <f t="shared" si="257"/>
        <v>1.3785027447949518</v>
      </c>
      <c r="BG236" s="3">
        <f t="shared" si="258"/>
        <v>6.6728441865213317E-2</v>
      </c>
      <c r="BH236" s="3">
        <f t="shared" si="259"/>
        <v>2.0574631432426482</v>
      </c>
      <c r="BI236" s="3">
        <f t="shared" si="260"/>
        <v>0.14594750292939546</v>
      </c>
      <c r="BJ236" s="3">
        <f t="shared" si="261"/>
        <v>1.136815103927348</v>
      </c>
      <c r="BK236" s="3">
        <f t="shared" si="262"/>
        <v>0.10645086420162538</v>
      </c>
      <c r="BL236" s="3">
        <f t="shared" si="263"/>
        <v>1.355002775342544</v>
      </c>
      <c r="BM236" s="3">
        <f t="shared" si="264"/>
        <v>6.7551688613619307E-2</v>
      </c>
      <c r="BN236" s="3">
        <f t="shared" si="265"/>
        <v>1.093611427947313</v>
      </c>
      <c r="BO236" s="3">
        <f t="shared" si="266"/>
        <v>5.4526207955460163E-2</v>
      </c>
      <c r="BP236" s="19">
        <f t="shared" si="269"/>
        <v>0.99382547424376422</v>
      </c>
      <c r="BQ236" s="19">
        <f t="shared" si="267"/>
        <v>0.10541235045165646</v>
      </c>
      <c r="BR236" s="19">
        <f t="shared" si="270"/>
        <v>0.66356852782559894</v>
      </c>
      <c r="BS236" s="19">
        <f t="shared" si="268"/>
        <v>3.9624853915458669E-2</v>
      </c>
    </row>
    <row r="237" spans="2:71">
      <c r="B237" s="8">
        <v>85</v>
      </c>
      <c r="C237" s="8">
        <v>0</v>
      </c>
      <c r="D237" s="8">
        <v>50</v>
      </c>
      <c r="E237" s="8">
        <v>180</v>
      </c>
      <c r="F237" s="3">
        <f>Bank2!H98</f>
        <v>3.00474</v>
      </c>
      <c r="G237" s="3">
        <f>Bank2!I98</f>
        <v>7.8229000000000007E-2</v>
      </c>
      <c r="H237" s="3">
        <f>Bank2!AB98</f>
        <v>1.23621</v>
      </c>
      <c r="I237" s="3">
        <f>Bank2!AC98</f>
        <v>3.1947000000000003E-2</v>
      </c>
      <c r="J237" s="3">
        <f>Bank2!AV98</f>
        <v>1.1537200000000001</v>
      </c>
      <c r="K237" s="3">
        <f>Bank2!AW98</f>
        <v>2.4990999999999999E-2</v>
      </c>
      <c r="L237" s="3">
        <f>Bank2!BP98</f>
        <v>1.23712</v>
      </c>
      <c r="M237" s="3">
        <f>Bank2!BQ98</f>
        <v>2.3428999999999998E-2</v>
      </c>
      <c r="N237" s="3">
        <f>Bank2!CJ98</f>
        <v>0.40639399999999998</v>
      </c>
      <c r="O237" s="3">
        <f>Bank2!CK98</f>
        <v>9.3297999999999992E-3</v>
      </c>
      <c r="P237" s="3">
        <f>Bank2!DD98</f>
        <v>0.15510299999999999</v>
      </c>
      <c r="Q237" s="3">
        <f>Bank2!DE98</f>
        <v>5.1745999999999997E-3</v>
      </c>
      <c r="R237" s="3">
        <f>Bank2!DX98</f>
        <v>0.51584799999999997</v>
      </c>
      <c r="S237" s="3">
        <f>Bank2!DY98</f>
        <v>9.9883999999999997E-3</v>
      </c>
      <c r="T237" s="3">
        <f>Bank2!ER98</f>
        <v>0.40176499999999998</v>
      </c>
      <c r="U237" s="3">
        <f>Bank2!ES98</f>
        <v>9.4152999999999997E-3</v>
      </c>
      <c r="V237" s="15">
        <f>Bank2!FL98</f>
        <v>0.29555199999999998</v>
      </c>
      <c r="W237" s="15">
        <f>Bank2!FM98</f>
        <v>7.2791000000000002E-3</v>
      </c>
      <c r="X237" s="15">
        <f>Bank2!GF98</f>
        <v>0.29280099999999998</v>
      </c>
      <c r="Y237" s="15">
        <f>Bank2!GG98</f>
        <v>7.9209999999999992E-3</v>
      </c>
      <c r="AA237" s="3">
        <f t="shared" si="250"/>
        <v>0.99619469809174555</v>
      </c>
      <c r="AC237" s="23">
        <f t="shared" ref="AC237:AC248" si="271">F237/F$15*$AA237</f>
        <v>3.4849844634477343</v>
      </c>
      <c r="AD237" s="23">
        <f t="shared" ref="AD237:AD268" si="272">SQRT((G237/F237)^2+(G$15/F$15)^2)*AC237</f>
        <v>0.28260077135848843</v>
      </c>
      <c r="AE237" s="23">
        <f t="shared" ref="AE237:AE248" si="273">H237/H$15*$AA237</f>
        <v>1.4359863407562516</v>
      </c>
      <c r="AF237" s="23">
        <f t="shared" ref="AF237:AF268" si="274">SQRT((I237/H237)^2+(I$15/H$15)^2)*AE237</f>
        <v>0.12502173105433981</v>
      </c>
      <c r="AG237" s="23">
        <f t="shared" ref="AG237:AG248" si="275">J237/J$15*$AA237</f>
        <v>1.2984834438564796</v>
      </c>
      <c r="AH237" s="23">
        <f t="shared" ref="AH237:AH268" si="276">SQRT((K237/J237)^2+(K$15/J$15)^2)*AG237</f>
        <v>9.1340777724232269E-2</v>
      </c>
      <c r="AI237" s="23">
        <f t="shared" ref="AI237:AI248" si="277">L237/L$15*$AA237</f>
        <v>1.3825131870025165</v>
      </c>
      <c r="AJ237" s="23">
        <f t="shared" ref="AJ237:AJ268" si="278">SQRT((M237/L237)^2+(M$15/L$15)^2)*AI237</f>
        <v>6.6166257582783383E-2</v>
      </c>
      <c r="AK237" s="23">
        <f t="shared" ref="AK237:AK248" si="279">N237/N$15*$AA237</f>
        <v>0.435913489091863</v>
      </c>
      <c r="AL237" s="23">
        <f t="shared" ref="AL237:AL268" si="280">SQRT((O237/N237)^2+(O$15/N$15)^2)*AK237</f>
        <v>3.1063331072136508E-2</v>
      </c>
      <c r="AM237" s="23">
        <f t="shared" ref="AM237:AM248" si="281">P237/P$15*$AA237</f>
        <v>0.17016444269221379</v>
      </c>
      <c r="AN237" s="23">
        <f t="shared" ref="AN237:AN268" si="282">SQRT((Q237/P237)^2+(Q$15/P$15)^2)*AM237</f>
        <v>1.6087057259605544E-2</v>
      </c>
      <c r="AO237" s="23">
        <f t="shared" ref="AO237:AO248" si="283">R237/R$15*$AA237</f>
        <v>0.55870923324151722</v>
      </c>
      <c r="AP237" s="23">
        <f t="shared" ref="AP237:AP268" si="284">SQRT((S237/R237)^2+(S$15/R$15)^2)*AO237</f>
        <v>2.8044130321139137E-2</v>
      </c>
      <c r="AQ237" s="23">
        <f t="shared" ref="AQ237:AU248" si="285">T237/T$15*$AA237</f>
        <v>0.44902113055717718</v>
      </c>
      <c r="AR237" s="23">
        <f t="shared" ref="AR237:AV268" si="286">SQRT((U237/T237)^2+(U$15/T$15)^2)*AQ237</f>
        <v>2.2306863674327718E-2</v>
      </c>
      <c r="AS237" s="23">
        <f t="shared" si="285"/>
        <v>0.21771273647204867</v>
      </c>
      <c r="AT237" s="23">
        <f t="shared" si="286"/>
        <v>2.3060162290624065E-2</v>
      </c>
      <c r="AU237" s="23">
        <f t="shared" si="285"/>
        <v>0.12249568537427614</v>
      </c>
      <c r="AV237" s="23">
        <f t="shared" si="286"/>
        <v>7.4893417042763543E-3</v>
      </c>
      <c r="AX237" s="3">
        <f t="shared" si="248"/>
        <v>50</v>
      </c>
      <c r="AY237" s="3">
        <f t="shared" si="249"/>
        <v>180</v>
      </c>
      <c r="AZ237" s="3">
        <f t="shared" si="251"/>
        <v>1.6336777277382799</v>
      </c>
      <c r="BA237" s="3">
        <f t="shared" si="252"/>
        <v>0.13247651197654889</v>
      </c>
      <c r="BB237" s="3">
        <f t="shared" si="253"/>
        <v>1.2289522271670927</v>
      </c>
      <c r="BC237" s="3">
        <f t="shared" si="254"/>
        <v>0.10699665481678593</v>
      </c>
      <c r="BD237" s="3">
        <f t="shared" si="255"/>
        <v>1.5531167981799066</v>
      </c>
      <c r="BE237" s="3">
        <f t="shared" si="256"/>
        <v>0.10925275706326384</v>
      </c>
      <c r="BF237" s="3">
        <f t="shared" si="257"/>
        <v>1.4263441044964558</v>
      </c>
      <c r="BG237" s="3">
        <f t="shared" si="258"/>
        <v>6.8263979184471385E-2</v>
      </c>
      <c r="BH237" s="3">
        <f t="shared" si="259"/>
        <v>1.5579828633349242</v>
      </c>
      <c r="BI237" s="3">
        <f t="shared" si="260"/>
        <v>0.11102234434018424</v>
      </c>
      <c r="BJ237" s="3">
        <f t="shared" si="261"/>
        <v>1.1892874207313462</v>
      </c>
      <c r="BK237" s="3">
        <f t="shared" si="262"/>
        <v>0.11243321185518851</v>
      </c>
      <c r="BL237" s="3">
        <f t="shared" si="263"/>
        <v>1.3523063851206991</v>
      </c>
      <c r="BM237" s="3">
        <f t="shared" si="264"/>
        <v>6.7878342153761526E-2</v>
      </c>
      <c r="BN237" s="3">
        <f t="shared" si="265"/>
        <v>1.202865282967801</v>
      </c>
      <c r="BO237" s="3">
        <f t="shared" si="266"/>
        <v>5.9756991508281898E-2</v>
      </c>
      <c r="BP237" s="19">
        <f t="shared" si="269"/>
        <v>0.94136005753631213</v>
      </c>
      <c r="BQ237" s="19">
        <f t="shared" si="267"/>
        <v>9.9708983739155585E-2</v>
      </c>
      <c r="BR237" s="19">
        <f t="shared" si="270"/>
        <v>0.54692758441073608</v>
      </c>
      <c r="BS237" s="19">
        <f t="shared" si="268"/>
        <v>3.3438953826259672E-2</v>
      </c>
    </row>
    <row r="238" spans="2:71">
      <c r="B238" s="8">
        <v>85</v>
      </c>
      <c r="C238" s="8">
        <v>30</v>
      </c>
      <c r="D238" s="8">
        <v>50</v>
      </c>
      <c r="E238" s="8">
        <v>150</v>
      </c>
      <c r="F238" s="3">
        <f>Bank2!H99</f>
        <v>2.7424200000000001</v>
      </c>
      <c r="G238" s="3">
        <f>Bank2!I99</f>
        <v>7.0916000000000007E-2</v>
      </c>
      <c r="H238" s="3">
        <f>Bank2!AB99</f>
        <v>0.89880800000000005</v>
      </c>
      <c r="I238" s="3">
        <f>Bank2!AC99</f>
        <v>2.5471000000000001E-2</v>
      </c>
      <c r="J238" s="3">
        <f>Bank2!AV99</f>
        <v>1.44289</v>
      </c>
      <c r="K238" s="3">
        <f>Bank2!AW99</f>
        <v>3.0408999999999999E-2</v>
      </c>
      <c r="L238" s="3">
        <f>Bank2!BP99</f>
        <v>0.93160399999999999</v>
      </c>
      <c r="M238" s="3">
        <f>Bank2!BQ99</f>
        <v>1.5887999999999999E-2</v>
      </c>
      <c r="N238" s="3">
        <f>Bank2!CJ99</f>
        <v>0.37978499999999998</v>
      </c>
      <c r="O238" s="3">
        <f>Bank2!CK99</f>
        <v>1.0163E-2</v>
      </c>
      <c r="P238" s="3">
        <f>Bank2!DD99</f>
        <v>0.117456</v>
      </c>
      <c r="Q238" s="3">
        <f>Bank2!DE99</f>
        <v>3.8522999999999999E-3</v>
      </c>
      <c r="R238" s="3">
        <f>Bank2!DX99</f>
        <v>0.58462899999999995</v>
      </c>
      <c r="S238" s="3">
        <f>Bank2!DY99</f>
        <v>1.3499000000000001E-2</v>
      </c>
      <c r="T238" s="3">
        <f>Bank2!ER99</f>
        <v>0.41834300000000002</v>
      </c>
      <c r="U238" s="3">
        <f>Bank2!ES99</f>
        <v>1.2215999999999999E-2</v>
      </c>
      <c r="V238" s="15">
        <f>Bank2!FL99</f>
        <v>0.278252</v>
      </c>
      <c r="W238" s="15">
        <f>Bank2!FM99</f>
        <v>7.9095999999999993E-3</v>
      </c>
      <c r="X238" s="15">
        <f>Bank2!GF99</f>
        <v>0.33091199999999998</v>
      </c>
      <c r="Y238" s="15">
        <f>Bank2!GG99</f>
        <v>7.3165000000000001E-3</v>
      </c>
      <c r="AA238" s="3">
        <f t="shared" si="250"/>
        <v>0.99619469809174555</v>
      </c>
      <c r="AC238" s="23">
        <f t="shared" si="271"/>
        <v>3.1807381311688654</v>
      </c>
      <c r="AD238" s="23">
        <f t="shared" si="272"/>
        <v>0.25774966381252462</v>
      </c>
      <c r="AE238" s="23">
        <f t="shared" si="273"/>
        <v>1.0440588661816721</v>
      </c>
      <c r="AF238" s="23">
        <f t="shared" si="274"/>
        <v>9.1706499523239296E-2</v>
      </c>
      <c r="AG238" s="23">
        <f t="shared" si="275"/>
        <v>1.6239371565943868</v>
      </c>
      <c r="AH238" s="23">
        <f t="shared" si="276"/>
        <v>0.11394503590330826</v>
      </c>
      <c r="AI238" s="23">
        <f t="shared" si="277"/>
        <v>1.0410912563569359</v>
      </c>
      <c r="AJ238" s="23">
        <f t="shared" si="278"/>
        <v>4.9082968271238411E-2</v>
      </c>
      <c r="AK238" s="23">
        <f t="shared" si="279"/>
        <v>0.40737167491339243</v>
      </c>
      <c r="AL238" s="23">
        <f t="shared" si="280"/>
        <v>2.9564843579059519E-2</v>
      </c>
      <c r="AM238" s="23">
        <f t="shared" si="281"/>
        <v>0.12886169049506885</v>
      </c>
      <c r="AN238" s="23">
        <f t="shared" si="282"/>
        <v>1.2156883685762621E-2</v>
      </c>
      <c r="AO238" s="23">
        <f t="shared" si="283"/>
        <v>0.63320516958630257</v>
      </c>
      <c r="AP238" s="23">
        <f t="shared" si="284"/>
        <v>3.2766154993419262E-2</v>
      </c>
      <c r="AQ238" s="23">
        <f t="shared" si="285"/>
        <v>0.46754905683840353</v>
      </c>
      <c r="AR238" s="23">
        <f t="shared" si="286"/>
        <v>2.4614102993833563E-2</v>
      </c>
      <c r="AS238" s="23">
        <f t="shared" si="285"/>
        <v>0.20496902186018193</v>
      </c>
      <c r="AT238" s="23">
        <f t="shared" si="286"/>
        <v>2.1904404450243792E-2</v>
      </c>
      <c r="AU238" s="23">
        <f t="shared" si="285"/>
        <v>0.13843973291953399</v>
      </c>
      <c r="AV238" s="23">
        <f t="shared" si="286"/>
        <v>8.1844395927030134E-3</v>
      </c>
      <c r="AX238" s="3">
        <f t="shared" si="248"/>
        <v>50</v>
      </c>
      <c r="AY238" s="3">
        <f t="shared" si="249"/>
        <v>150</v>
      </c>
      <c r="AZ238" s="3">
        <f t="shared" si="251"/>
        <v>1.4910542922529118</v>
      </c>
      <c r="BA238" s="3">
        <f t="shared" si="252"/>
        <v>0.12082690454406551</v>
      </c>
      <c r="BB238" s="3">
        <f t="shared" si="253"/>
        <v>0.89353110992113005</v>
      </c>
      <c r="BC238" s="3">
        <f t="shared" si="254"/>
        <v>7.8484664955398326E-2</v>
      </c>
      <c r="BD238" s="3">
        <f t="shared" si="255"/>
        <v>1.9423921722131934</v>
      </c>
      <c r="BE238" s="3">
        <f t="shared" si="256"/>
        <v>0.13628972334452111</v>
      </c>
      <c r="BF238" s="3">
        <f t="shared" si="257"/>
        <v>1.0740978022546852</v>
      </c>
      <c r="BG238" s="3">
        <f t="shared" si="258"/>
        <v>5.0639084735717654E-2</v>
      </c>
      <c r="BH238" s="3">
        <f t="shared" si="259"/>
        <v>1.4559725826455465</v>
      </c>
      <c r="BI238" s="3">
        <f t="shared" si="260"/>
        <v>0.10566665360439315</v>
      </c>
      <c r="BJ238" s="3">
        <f t="shared" si="261"/>
        <v>0.90062051210757377</v>
      </c>
      <c r="BK238" s="3">
        <f t="shared" si="262"/>
        <v>8.4965040957015195E-2</v>
      </c>
      <c r="BL238" s="3">
        <f t="shared" si="263"/>
        <v>1.532617223730109</v>
      </c>
      <c r="BM238" s="3">
        <f t="shared" si="264"/>
        <v>7.9307586087987922E-2</v>
      </c>
      <c r="BN238" s="3">
        <f t="shared" si="265"/>
        <v>1.2524990257304616</v>
      </c>
      <c r="BO238" s="3">
        <f t="shared" si="266"/>
        <v>6.5937765391880759E-2</v>
      </c>
      <c r="BP238" s="19">
        <f t="shared" si="269"/>
        <v>0.8862579807600488</v>
      </c>
      <c r="BQ238" s="19">
        <f t="shared" si="267"/>
        <v>9.4711645114191403E-2</v>
      </c>
      <c r="BR238" s="19">
        <f t="shared" si="270"/>
        <v>0.61811571959291645</v>
      </c>
      <c r="BS238" s="19">
        <f t="shared" si="268"/>
        <v>3.6542477088198418E-2</v>
      </c>
    </row>
    <row r="239" spans="2:71">
      <c r="B239" s="8">
        <v>85</v>
      </c>
      <c r="C239" s="8">
        <v>60</v>
      </c>
      <c r="D239" s="8">
        <v>50</v>
      </c>
      <c r="E239" s="8">
        <v>120</v>
      </c>
      <c r="F239" s="3">
        <f>Bank2!H100</f>
        <v>2.3660999999999999</v>
      </c>
      <c r="G239" s="3">
        <f>Bank2!I100</f>
        <v>6.3850000000000004E-2</v>
      </c>
      <c r="H239" s="3">
        <f>Bank2!AB100</f>
        <v>1.00546</v>
      </c>
      <c r="I239" s="3">
        <f>Bank2!AC100</f>
        <v>2.2969E-2</v>
      </c>
      <c r="J239" s="3">
        <f>Bank2!AV100</f>
        <v>1.1165</v>
      </c>
      <c r="K239" s="3">
        <f>Bank2!AW100</f>
        <v>2.479E-2</v>
      </c>
      <c r="L239" s="3">
        <f>Bank2!BP100</f>
        <v>1.15489</v>
      </c>
      <c r="M239" s="3">
        <f>Bank2!BQ100</f>
        <v>2.2446000000000001E-2</v>
      </c>
      <c r="N239" s="3">
        <f>Bank2!CJ100</f>
        <v>0.30179400000000001</v>
      </c>
      <c r="O239" s="3">
        <f>Bank2!CK100</f>
        <v>7.4222000000000003E-3</v>
      </c>
      <c r="P239" s="3">
        <f>Bank2!DD100</f>
        <v>0.133244</v>
      </c>
      <c r="Q239" s="3">
        <f>Bank2!DE100</f>
        <v>4.0181000000000001E-3</v>
      </c>
      <c r="R239" s="3">
        <f>Bank2!DX100</f>
        <v>0.49697799999999998</v>
      </c>
      <c r="S239" s="3">
        <f>Bank2!DY100</f>
        <v>9.8872999999999999E-3</v>
      </c>
      <c r="T239" s="3">
        <f>Bank2!ER100</f>
        <v>0.381552</v>
      </c>
      <c r="U239" s="3">
        <f>Bank2!ES100</f>
        <v>9.2820000000000003E-3</v>
      </c>
      <c r="V239" s="15">
        <f>Bank2!FL100</f>
        <v>0.29333900000000002</v>
      </c>
      <c r="W239" s="15">
        <f>Bank2!FM100</f>
        <v>7.5268000000000002E-3</v>
      </c>
      <c r="X239" s="15">
        <f>Bank2!GF100</f>
        <v>0.26427800000000001</v>
      </c>
      <c r="Y239" s="15">
        <f>Bank2!GG100</f>
        <v>6.6046000000000004E-3</v>
      </c>
      <c r="AA239" s="3">
        <f t="shared" si="250"/>
        <v>0.99619469809174555</v>
      </c>
      <c r="AC239" s="23">
        <f t="shared" si="271"/>
        <v>2.7442712976709078</v>
      </c>
      <c r="AD239" s="23">
        <f t="shared" si="272"/>
        <v>0.22338641794914652</v>
      </c>
      <c r="AE239" s="23">
        <f t="shared" si="273"/>
        <v>1.1679462439041755</v>
      </c>
      <c r="AF239" s="23">
        <f t="shared" si="274"/>
        <v>0.10070132841363892</v>
      </c>
      <c r="AG239" s="23">
        <f t="shared" si="275"/>
        <v>1.2565932505857222</v>
      </c>
      <c r="AH239" s="23">
        <f t="shared" si="276"/>
        <v>8.8606170642093321E-2</v>
      </c>
      <c r="AI239" s="23">
        <f t="shared" si="277"/>
        <v>1.2906190624493472</v>
      </c>
      <c r="AJ239" s="23">
        <f t="shared" si="278"/>
        <v>6.2025023250788722E-2</v>
      </c>
      <c r="AK239" s="23">
        <f t="shared" si="279"/>
        <v>0.32371559503090525</v>
      </c>
      <c r="AL239" s="23">
        <f t="shared" si="280"/>
        <v>2.3244107722265119E-2</v>
      </c>
      <c r="AM239" s="23">
        <f t="shared" si="281"/>
        <v>0.14618280111978066</v>
      </c>
      <c r="AN239" s="23">
        <f t="shared" si="282"/>
        <v>1.3661504858710366E-2</v>
      </c>
      <c r="AO239" s="23">
        <f t="shared" si="283"/>
        <v>0.53827134605136151</v>
      </c>
      <c r="AP239" s="23">
        <f t="shared" si="284"/>
        <v>2.7129966268422661E-2</v>
      </c>
      <c r="AQ239" s="23">
        <f t="shared" si="285"/>
        <v>0.42643065076936038</v>
      </c>
      <c r="AR239" s="23">
        <f t="shared" si="286"/>
        <v>2.1366684089581544E-2</v>
      </c>
      <c r="AS239" s="23">
        <f t="shared" si="285"/>
        <v>0.21608257228499314</v>
      </c>
      <c r="AT239" s="23">
        <f t="shared" si="286"/>
        <v>2.294027927206814E-2</v>
      </c>
      <c r="AU239" s="23">
        <f t="shared" si="285"/>
        <v>0.11056285579401352</v>
      </c>
      <c r="AV239" s="23">
        <f t="shared" si="286"/>
        <v>6.6620636799816588E-3</v>
      </c>
      <c r="AX239" s="3">
        <f t="shared" si="248"/>
        <v>50</v>
      </c>
      <c r="AY239" s="3">
        <f t="shared" si="249"/>
        <v>120</v>
      </c>
      <c r="AZ239" s="3">
        <f t="shared" si="251"/>
        <v>1.2864490343928405</v>
      </c>
      <c r="BA239" s="3">
        <f t="shared" si="252"/>
        <v>0.10471823318308705</v>
      </c>
      <c r="BB239" s="3">
        <f t="shared" si="253"/>
        <v>0.99955695741615513</v>
      </c>
      <c r="BC239" s="3">
        <f t="shared" si="254"/>
        <v>8.6182659486475771E-2</v>
      </c>
      <c r="BD239" s="3">
        <f t="shared" si="255"/>
        <v>1.5030119137813904</v>
      </c>
      <c r="BE239" s="3">
        <f t="shared" si="256"/>
        <v>0.10598189195074634</v>
      </c>
      <c r="BF239" s="3">
        <f t="shared" si="257"/>
        <v>1.3315365872687466</v>
      </c>
      <c r="BG239" s="3">
        <f t="shared" si="258"/>
        <v>6.3991451999695859E-2</v>
      </c>
      <c r="BH239" s="3">
        <f t="shared" si="259"/>
        <v>1.1569803694377874</v>
      </c>
      <c r="BI239" s="3">
        <f t="shared" si="260"/>
        <v>8.3075936879687673E-2</v>
      </c>
      <c r="BJ239" s="3">
        <f t="shared" si="261"/>
        <v>1.0216785818967238</v>
      </c>
      <c r="BK239" s="3">
        <f t="shared" si="262"/>
        <v>9.548091022818507E-2</v>
      </c>
      <c r="BL239" s="3">
        <f t="shared" si="263"/>
        <v>1.3028382831076495</v>
      </c>
      <c r="BM239" s="3">
        <f t="shared" si="264"/>
        <v>6.5665688751984086E-2</v>
      </c>
      <c r="BN239" s="3">
        <f t="shared" si="265"/>
        <v>1.1423485232584483</v>
      </c>
      <c r="BO239" s="3">
        <f t="shared" si="266"/>
        <v>5.723838090115313E-2</v>
      </c>
      <c r="BP239" s="19">
        <f t="shared" si="269"/>
        <v>0.93431145083655098</v>
      </c>
      <c r="BQ239" s="19">
        <f t="shared" si="267"/>
        <v>9.9190625984463904E-2</v>
      </c>
      <c r="BR239" s="19">
        <f t="shared" si="270"/>
        <v>0.49364902494493029</v>
      </c>
      <c r="BS239" s="19">
        <f t="shared" si="268"/>
        <v>2.9745263145799183E-2</v>
      </c>
    </row>
    <row r="240" spans="2:71">
      <c r="B240" s="8">
        <v>85</v>
      </c>
      <c r="C240" s="8">
        <v>90</v>
      </c>
      <c r="D240" s="8">
        <v>50</v>
      </c>
      <c r="E240" s="8">
        <v>90</v>
      </c>
      <c r="F240" s="3">
        <f>Bank2!H101</f>
        <v>1.8673200000000001</v>
      </c>
      <c r="G240" s="3">
        <f>Bank2!I101</f>
        <v>4.9466000000000003E-2</v>
      </c>
      <c r="H240" s="3">
        <f>Bank2!AB101</f>
        <v>1.0309600000000001</v>
      </c>
      <c r="I240" s="3">
        <f>Bank2!AC101</f>
        <v>2.7046000000000001E-2</v>
      </c>
      <c r="J240" s="3">
        <f>Bank2!AV101</f>
        <v>0.75932500000000003</v>
      </c>
      <c r="K240" s="3">
        <f>Bank2!AW101</f>
        <v>1.6508999999999999E-2</v>
      </c>
      <c r="L240" s="3">
        <f>Bank2!BP101</f>
        <v>0.93621100000000002</v>
      </c>
      <c r="M240" s="3">
        <f>Bank2!BQ101</f>
        <v>1.6375000000000001E-2</v>
      </c>
      <c r="N240" s="3">
        <f>Bank2!CJ101</f>
        <v>0.25050600000000001</v>
      </c>
      <c r="O240" s="3">
        <f>Bank2!CK101</f>
        <v>6.1155000000000003E-3</v>
      </c>
      <c r="P240" s="3">
        <f>Bank2!DD101</f>
        <v>0.133215</v>
      </c>
      <c r="Q240" s="3">
        <f>Bank2!DE101</f>
        <v>4.5183000000000003E-3</v>
      </c>
      <c r="R240" s="3">
        <f>Bank2!DX101</f>
        <v>0.53616299999999995</v>
      </c>
      <c r="S240" s="3">
        <f>Bank2!DY101</f>
        <v>1.1129E-2</v>
      </c>
      <c r="T240" s="3">
        <f>Bank2!ER101</f>
        <v>0.34034999999999999</v>
      </c>
      <c r="U240" s="3">
        <f>Bank2!ES101</f>
        <v>9.7753000000000007E-3</v>
      </c>
      <c r="V240" s="15">
        <f>Bank2!FL101</f>
        <v>0.267204</v>
      </c>
      <c r="W240" s="15">
        <f>Bank2!FM101</f>
        <v>6.8615000000000004E-3</v>
      </c>
      <c r="X240" s="15">
        <f>Bank2!GF101</f>
        <v>0.24795800000000001</v>
      </c>
      <c r="Y240" s="15">
        <f>Bank2!GG101</f>
        <v>7.4113E-3</v>
      </c>
      <c r="AA240" s="3">
        <f t="shared" si="250"/>
        <v>0.99619469809174555</v>
      </c>
      <c r="AC240" s="23">
        <f t="shared" si="271"/>
        <v>2.1657718099686578</v>
      </c>
      <c r="AD240" s="23">
        <f t="shared" si="272"/>
        <v>0.17594351755675974</v>
      </c>
      <c r="AE240" s="23">
        <f t="shared" si="273"/>
        <v>1.1975671430145891</v>
      </c>
      <c r="AF240" s="23">
        <f t="shared" si="274"/>
        <v>0.10440414929867887</v>
      </c>
      <c r="AG240" s="23">
        <f t="shared" si="275"/>
        <v>0.85460158531213926</v>
      </c>
      <c r="AH240" s="23">
        <f t="shared" si="276"/>
        <v>6.0137468970452482E-2</v>
      </c>
      <c r="AI240" s="23">
        <f t="shared" si="277"/>
        <v>1.0462396964860428</v>
      </c>
      <c r="AJ240" s="23">
        <f t="shared" si="278"/>
        <v>4.9492633452706346E-2</v>
      </c>
      <c r="AK240" s="23">
        <f t="shared" si="279"/>
        <v>0.26870215726227809</v>
      </c>
      <c r="AL240" s="23">
        <f t="shared" si="280"/>
        <v>1.9277312637365342E-2</v>
      </c>
      <c r="AM240" s="23">
        <f t="shared" si="281"/>
        <v>0.14615098504376617</v>
      </c>
      <c r="AN240" s="23">
        <f t="shared" si="282"/>
        <v>1.3845698938590912E-2</v>
      </c>
      <c r="AO240" s="23">
        <f t="shared" si="283"/>
        <v>0.58071218386515333</v>
      </c>
      <c r="AP240" s="23">
        <f t="shared" si="284"/>
        <v>2.9470224675814165E-2</v>
      </c>
      <c r="AQ240" s="23">
        <f t="shared" si="285"/>
        <v>0.38038241704761555</v>
      </c>
      <c r="AR240" s="23">
        <f t="shared" si="286"/>
        <v>1.992460572911248E-2</v>
      </c>
      <c r="AS240" s="23">
        <f t="shared" si="285"/>
        <v>0.19683072365024529</v>
      </c>
      <c r="AT240" s="23">
        <f t="shared" si="286"/>
        <v>2.0897361889541714E-2</v>
      </c>
      <c r="AU240" s="23">
        <f t="shared" si="285"/>
        <v>0.10373525074721318</v>
      </c>
      <c r="AV240" s="23">
        <f t="shared" si="286"/>
        <v>6.4779235172777519E-3</v>
      </c>
      <c r="AX240" s="3">
        <f t="shared" si="248"/>
        <v>50</v>
      </c>
      <c r="AY240" s="3">
        <f t="shared" si="249"/>
        <v>90</v>
      </c>
      <c r="AZ240" s="3">
        <f t="shared" si="251"/>
        <v>1.015262250497629</v>
      </c>
      <c r="BA240" s="3">
        <f t="shared" si="252"/>
        <v>8.2478131247691336E-2</v>
      </c>
      <c r="BB240" s="3">
        <f t="shared" si="253"/>
        <v>1.0249072472477863</v>
      </c>
      <c r="BC240" s="3">
        <f t="shared" si="254"/>
        <v>8.9351624151609105E-2</v>
      </c>
      <c r="BD240" s="3">
        <f t="shared" si="255"/>
        <v>1.0221894504541462</v>
      </c>
      <c r="BE240" s="3">
        <f t="shared" si="256"/>
        <v>7.1930461416307531E-2</v>
      </c>
      <c r="BF240" s="3">
        <f t="shared" si="257"/>
        <v>1.0794094674847481</v>
      </c>
      <c r="BG240" s="3">
        <f t="shared" si="258"/>
        <v>5.1061737858955597E-2</v>
      </c>
      <c r="BH240" s="3">
        <f t="shared" si="259"/>
        <v>0.96035880244929439</v>
      </c>
      <c r="BI240" s="3">
        <f t="shared" si="260"/>
        <v>6.8898355962175251E-2</v>
      </c>
      <c r="BJ240" s="3">
        <f t="shared" si="261"/>
        <v>1.0214562178212305</v>
      </c>
      <c r="BK240" s="3">
        <f t="shared" si="262"/>
        <v>9.6768251453586321E-2</v>
      </c>
      <c r="BL240" s="3">
        <f t="shared" si="263"/>
        <v>1.405562585035649</v>
      </c>
      <c r="BM240" s="3">
        <f t="shared" si="264"/>
        <v>7.1330077666387229E-2</v>
      </c>
      <c r="BN240" s="3">
        <f t="shared" si="265"/>
        <v>1.018991696783172</v>
      </c>
      <c r="BO240" s="3">
        <f t="shared" si="266"/>
        <v>5.3375253139270488E-2</v>
      </c>
      <c r="BP240" s="19">
        <f t="shared" si="269"/>
        <v>0.85106909381067553</v>
      </c>
      <c r="BQ240" s="19">
        <f t="shared" si="267"/>
        <v>9.0357330992538107E-2</v>
      </c>
      <c r="BR240" s="19">
        <f t="shared" si="270"/>
        <v>0.46316464074684621</v>
      </c>
      <c r="BS240" s="19">
        <f t="shared" si="268"/>
        <v>2.8923100846180775E-2</v>
      </c>
    </row>
    <row r="241" spans="2:71">
      <c r="B241" s="8">
        <v>85</v>
      </c>
      <c r="C241" s="8">
        <v>120</v>
      </c>
      <c r="D241" s="8">
        <v>50</v>
      </c>
      <c r="E241" s="8">
        <v>60</v>
      </c>
      <c r="F241" s="3">
        <f>Bank2!H102</f>
        <v>4.2434900000000004</v>
      </c>
      <c r="G241" s="3">
        <f>Bank2!I102</f>
        <v>0.1198</v>
      </c>
      <c r="H241" s="3">
        <f>Bank2!AB102</f>
        <v>0.90901200000000004</v>
      </c>
      <c r="I241" s="3">
        <f>Bank2!AC102</f>
        <v>2.4627E-2</v>
      </c>
      <c r="J241" s="3">
        <f>Bank2!AV102</f>
        <v>1.0673699999999999</v>
      </c>
      <c r="K241" s="3">
        <f>Bank2!AW102</f>
        <v>2.1298000000000001E-2</v>
      </c>
      <c r="L241" s="3">
        <f>Bank2!BP102</f>
        <v>0.83616299999999999</v>
      </c>
      <c r="M241" s="3">
        <f>Bank2!BQ102</f>
        <v>1.7706E-2</v>
      </c>
      <c r="N241" s="3">
        <f>Bank2!CJ102</f>
        <v>0.58651200000000003</v>
      </c>
      <c r="O241" s="3">
        <f>Bank2!CK102</f>
        <v>1.5748000000000002E-2</v>
      </c>
      <c r="P241" s="3">
        <f>Bank2!DD102</f>
        <v>0.121271</v>
      </c>
      <c r="Q241" s="3">
        <f>Bank2!DE102</f>
        <v>3.4924999999999999E-3</v>
      </c>
      <c r="R241" s="3">
        <f>Bank2!DX102</f>
        <v>0.438305</v>
      </c>
      <c r="S241" s="3">
        <f>Bank2!DY102</f>
        <v>9.1161000000000002E-3</v>
      </c>
      <c r="T241" s="3">
        <f>Bank2!ER102</f>
        <v>0.35060599999999997</v>
      </c>
      <c r="U241" s="3">
        <f>Bank2!ES102</f>
        <v>8.6949999999999996E-3</v>
      </c>
      <c r="V241" s="15">
        <f>Bank2!FL102</f>
        <v>0.227855</v>
      </c>
      <c r="W241" s="15">
        <f>Bank2!FM102</f>
        <v>6.4859000000000002E-3</v>
      </c>
      <c r="X241" s="15">
        <f>Bank2!GF102</f>
        <v>0.35696099999999997</v>
      </c>
      <c r="Y241" s="15">
        <f>Bank2!GG102</f>
        <v>9.1055000000000007E-3</v>
      </c>
      <c r="AA241" s="3">
        <f t="shared" si="250"/>
        <v>0.99619469809174555</v>
      </c>
      <c r="AC241" s="23">
        <f t="shared" si="271"/>
        <v>4.9217225852472524</v>
      </c>
      <c r="AD241" s="23">
        <f t="shared" si="272"/>
        <v>0.40270791232666237</v>
      </c>
      <c r="AE241" s="23">
        <f t="shared" si="273"/>
        <v>1.0559118722413843</v>
      </c>
      <c r="AF241" s="23">
        <f t="shared" si="274"/>
        <v>9.2331358308855485E-2</v>
      </c>
      <c r="AG241" s="23">
        <f t="shared" si="275"/>
        <v>1.2012986456584704</v>
      </c>
      <c r="AH241" s="23">
        <f t="shared" si="276"/>
        <v>8.3895450629907664E-2</v>
      </c>
      <c r="AI241" s="23">
        <f t="shared" si="277"/>
        <v>0.93443350199138753</v>
      </c>
      <c r="AJ241" s="23">
        <f t="shared" si="278"/>
        <v>4.5589008580832667E-2</v>
      </c>
      <c r="AK241" s="23">
        <f t="shared" si="279"/>
        <v>0.62911483022447867</v>
      </c>
      <c r="AL241" s="23">
        <f t="shared" si="280"/>
        <v>4.5678764962256667E-2</v>
      </c>
      <c r="AM241" s="23">
        <f t="shared" si="281"/>
        <v>0.13304715015007743</v>
      </c>
      <c r="AN241" s="23">
        <f t="shared" si="282"/>
        <v>1.2376842548390828E-2</v>
      </c>
      <c r="AO241" s="23">
        <f t="shared" si="283"/>
        <v>0.47472327211876997</v>
      </c>
      <c r="AP241" s="23">
        <f t="shared" si="284"/>
        <v>2.4099574828998077E-2</v>
      </c>
      <c r="AQ241" s="23">
        <f t="shared" si="285"/>
        <v>0.39184474132920905</v>
      </c>
      <c r="AR241" s="23">
        <f t="shared" si="286"/>
        <v>1.972436996535349E-2</v>
      </c>
      <c r="AS241" s="23">
        <f t="shared" si="285"/>
        <v>0.16784503427091899</v>
      </c>
      <c r="AT241" s="23">
        <f t="shared" si="286"/>
        <v>1.7938821259511094E-2</v>
      </c>
      <c r="AU241" s="23">
        <f t="shared" si="285"/>
        <v>0.14933754443081473</v>
      </c>
      <c r="AV241" s="23">
        <f t="shared" si="286"/>
        <v>9.0307799517504016E-3</v>
      </c>
      <c r="AX241" s="3">
        <f t="shared" si="248"/>
        <v>50</v>
      </c>
      <c r="AY241" s="3">
        <f t="shared" si="249"/>
        <v>60</v>
      </c>
      <c r="AZ241" s="3">
        <f t="shared" si="251"/>
        <v>2.307186345866902</v>
      </c>
      <c r="BA241" s="3">
        <f t="shared" si="252"/>
        <v>0.18877987952382011</v>
      </c>
      <c r="BB241" s="3">
        <f t="shared" si="253"/>
        <v>0.90367520236983456</v>
      </c>
      <c r="BC241" s="3">
        <f t="shared" si="254"/>
        <v>7.9019434384920567E-2</v>
      </c>
      <c r="BD241" s="3">
        <f t="shared" si="255"/>
        <v>1.4368740048480453</v>
      </c>
      <c r="BE241" s="3">
        <f t="shared" si="256"/>
        <v>0.10034739701970703</v>
      </c>
      <c r="BF241" s="3">
        <f t="shared" si="257"/>
        <v>0.96405859209136546</v>
      </c>
      <c r="BG241" s="3">
        <f t="shared" si="258"/>
        <v>4.7034353256400908E-2</v>
      </c>
      <c r="BH241" s="3">
        <f t="shared" si="259"/>
        <v>2.2484968900630746</v>
      </c>
      <c r="BI241" s="3">
        <f t="shared" si="260"/>
        <v>0.16325884564334325</v>
      </c>
      <c r="BJ241" s="3">
        <f t="shared" si="261"/>
        <v>0.92987288962503045</v>
      </c>
      <c r="BK241" s="3">
        <f t="shared" si="262"/>
        <v>8.65023439579439E-2</v>
      </c>
      <c r="BL241" s="3">
        <f t="shared" si="263"/>
        <v>1.1490257791642657</v>
      </c>
      <c r="BM241" s="3">
        <f t="shared" si="264"/>
        <v>5.8330893747482182E-2</v>
      </c>
      <c r="BN241" s="3">
        <f t="shared" si="265"/>
        <v>1.0496976725205254</v>
      </c>
      <c r="BO241" s="3">
        <f t="shared" si="266"/>
        <v>5.2838849321625289E-2</v>
      </c>
      <c r="BP241" s="19">
        <f t="shared" si="269"/>
        <v>0.72573894241939285</v>
      </c>
      <c r="BQ241" s="19">
        <f t="shared" si="267"/>
        <v>7.7565006469683631E-2</v>
      </c>
      <c r="BR241" s="19">
        <f t="shared" si="270"/>
        <v>0.66677305562085087</v>
      </c>
      <c r="BS241" s="19">
        <f t="shared" si="268"/>
        <v>4.0321278657811162E-2</v>
      </c>
    </row>
    <row r="242" spans="2:71">
      <c r="B242" s="8">
        <v>85</v>
      </c>
      <c r="C242" s="8">
        <v>150</v>
      </c>
      <c r="D242" s="8">
        <v>50</v>
      </c>
      <c r="E242" s="8">
        <v>30</v>
      </c>
      <c r="F242" s="3">
        <f>Bank2!H103</f>
        <v>1.6171500000000001</v>
      </c>
      <c r="G242" s="3">
        <f>Bank2!I103</f>
        <v>4.3499999999999997E-2</v>
      </c>
      <c r="H242" s="3">
        <f>Bank2!AB103</f>
        <v>0.76813799999999999</v>
      </c>
      <c r="I242" s="3">
        <f>Bank2!AC103</f>
        <v>2.1850999999999999E-2</v>
      </c>
      <c r="J242" s="3">
        <f>Bank2!AV103</f>
        <v>0.89661299999999999</v>
      </c>
      <c r="K242" s="3">
        <f>Bank2!AW103</f>
        <v>1.8977000000000001E-2</v>
      </c>
      <c r="L242" s="3">
        <f>Bank2!BP103</f>
        <v>0.88851599999999997</v>
      </c>
      <c r="M242" s="3">
        <f>Bank2!BQ103</f>
        <v>1.3854E-2</v>
      </c>
      <c r="N242" s="3">
        <f>Bank2!CJ103</f>
        <v>0.23961399999999999</v>
      </c>
      <c r="O242" s="3">
        <f>Bank2!CK103</f>
        <v>6.6877000000000004E-3</v>
      </c>
      <c r="P242" s="3">
        <f>Bank2!DD103</f>
        <v>0.10806300000000001</v>
      </c>
      <c r="Q242" s="3">
        <f>Bank2!DE103</f>
        <v>3.8498999999999999E-3</v>
      </c>
      <c r="R242" s="3">
        <f>Bank2!DX103</f>
        <v>0.46150999999999998</v>
      </c>
      <c r="S242" s="3">
        <f>Bank2!DY103</f>
        <v>8.6899000000000004E-3</v>
      </c>
      <c r="T242" s="3">
        <f>Bank2!ER103</f>
        <v>0.24626700000000001</v>
      </c>
      <c r="U242" s="3">
        <f>Bank2!ES103</f>
        <v>7.3023000000000003E-3</v>
      </c>
      <c r="V242" s="15">
        <f>Bank2!FL103</f>
        <v>0.255303</v>
      </c>
      <c r="W242" s="15">
        <f>Bank2!FM103</f>
        <v>6.5545999999999998E-3</v>
      </c>
      <c r="X242" s="15">
        <f>Bank2!GF103</f>
        <v>0.22228000000000001</v>
      </c>
      <c r="Y242" s="15">
        <f>Bank2!GG103</f>
        <v>6.2242E-3</v>
      </c>
      <c r="AA242" s="3">
        <f t="shared" si="250"/>
        <v>0.99619469809174555</v>
      </c>
      <c r="AC242" s="23">
        <f t="shared" si="271"/>
        <v>1.8756173995302436</v>
      </c>
      <c r="AD242" s="23">
        <f t="shared" si="272"/>
        <v>0.15262362800891605</v>
      </c>
      <c r="AE242" s="23">
        <f t="shared" si="273"/>
        <v>0.89227208630881927</v>
      </c>
      <c r="AF242" s="23">
        <f t="shared" si="274"/>
        <v>7.840523950992577E-2</v>
      </c>
      <c r="AG242" s="23">
        <f t="shared" si="275"/>
        <v>1.0091158479063287</v>
      </c>
      <c r="AH242" s="23">
        <f t="shared" si="276"/>
        <v>7.0832911683299374E-2</v>
      </c>
      <c r="AI242" s="23">
        <f t="shared" si="277"/>
        <v>0.99293931620435205</v>
      </c>
      <c r="AJ242" s="23">
        <f t="shared" si="278"/>
        <v>4.6307408586946402E-2</v>
      </c>
      <c r="AK242" s="23">
        <f t="shared" si="279"/>
        <v>0.25701898840843534</v>
      </c>
      <c r="AL242" s="23">
        <f t="shared" si="280"/>
        <v>1.8764092385778093E-2</v>
      </c>
      <c r="AM242" s="23">
        <f t="shared" si="281"/>
        <v>0.1185565731845851</v>
      </c>
      <c r="AN242" s="23">
        <f t="shared" si="282"/>
        <v>1.1305652906805245E-2</v>
      </c>
      <c r="AO242" s="23">
        <f t="shared" si="283"/>
        <v>0.49985634960936681</v>
      </c>
      <c r="AP242" s="23">
        <f t="shared" si="284"/>
        <v>2.4988323725978295E-2</v>
      </c>
      <c r="AQ242" s="23">
        <f t="shared" si="285"/>
        <v>0.27523325018088773</v>
      </c>
      <c r="AR242" s="23">
        <f t="shared" si="286"/>
        <v>1.4558869673866642E-2</v>
      </c>
      <c r="AS242" s="23">
        <f t="shared" si="285"/>
        <v>0.18806407928054436</v>
      </c>
      <c r="AT242" s="23">
        <f t="shared" si="286"/>
        <v>1.9966383390497413E-2</v>
      </c>
      <c r="AU242" s="23">
        <f t="shared" si="285"/>
        <v>9.2992650110464453E-2</v>
      </c>
      <c r="AV242" s="23">
        <f t="shared" si="286"/>
        <v>5.7251368528214259E-3</v>
      </c>
      <c r="AX242" s="3">
        <f t="shared" si="248"/>
        <v>50</v>
      </c>
      <c r="AY242" s="3">
        <f t="shared" si="249"/>
        <v>30</v>
      </c>
      <c r="AZ242" s="3">
        <f t="shared" si="251"/>
        <v>0.87924477239693266</v>
      </c>
      <c r="BA242" s="3">
        <f t="shared" si="252"/>
        <v>7.154632234948495E-2</v>
      </c>
      <c r="BB242" s="3">
        <f t="shared" si="253"/>
        <v>0.76362827179174753</v>
      </c>
      <c r="BC242" s="3">
        <f t="shared" si="254"/>
        <v>6.7101121356451951E-2</v>
      </c>
      <c r="BD242" s="3">
        <f t="shared" si="255"/>
        <v>1.2070040493070071</v>
      </c>
      <c r="BE242" s="3">
        <f t="shared" si="256"/>
        <v>8.4723286630896413E-2</v>
      </c>
      <c r="BF242" s="3">
        <f t="shared" si="257"/>
        <v>1.02441926276414</v>
      </c>
      <c r="BG242" s="3">
        <f t="shared" si="258"/>
        <v>4.7775529270506205E-2</v>
      </c>
      <c r="BH242" s="3">
        <f t="shared" si="259"/>
        <v>0.91860240509243385</v>
      </c>
      <c r="BI242" s="3">
        <f t="shared" si="260"/>
        <v>6.7064073754585965E-2</v>
      </c>
      <c r="BJ242" s="3">
        <f t="shared" si="261"/>
        <v>0.82859755482802711</v>
      </c>
      <c r="BK242" s="3">
        <f t="shared" si="262"/>
        <v>7.9015748369582792E-2</v>
      </c>
      <c r="BL242" s="3">
        <f t="shared" si="263"/>
        <v>1.2098581748830159</v>
      </c>
      <c r="BM242" s="3">
        <f t="shared" si="264"/>
        <v>6.0482032008044612E-2</v>
      </c>
      <c r="BN242" s="3">
        <f t="shared" si="265"/>
        <v>0.73731167384075635</v>
      </c>
      <c r="BO242" s="3">
        <f t="shared" si="266"/>
        <v>3.9001191031291474E-2</v>
      </c>
      <c r="BP242" s="19">
        <f t="shared" si="269"/>
        <v>0.81316332411620673</v>
      </c>
      <c r="BQ242" s="19">
        <f t="shared" si="267"/>
        <v>8.6331907456795962E-2</v>
      </c>
      <c r="BR242" s="19">
        <f t="shared" si="270"/>
        <v>0.4152003014430225</v>
      </c>
      <c r="BS242" s="19">
        <f t="shared" si="268"/>
        <v>2.5562004569934509E-2</v>
      </c>
    </row>
    <row r="243" spans="2:71">
      <c r="B243" s="8">
        <v>85</v>
      </c>
      <c r="C243" s="8">
        <v>180</v>
      </c>
      <c r="D243" s="8">
        <v>50</v>
      </c>
      <c r="E243" s="8">
        <v>0</v>
      </c>
      <c r="F243" s="3">
        <f>Bank2!H104</f>
        <v>2.1391399999999998</v>
      </c>
      <c r="G243" s="3">
        <f>Bank2!I104</f>
        <v>5.6806000000000002E-2</v>
      </c>
      <c r="H243" s="3">
        <f>Bank2!AB104</f>
        <v>0.68056899999999998</v>
      </c>
      <c r="I243" s="3">
        <f>Bank2!AC104</f>
        <v>1.9664000000000001E-2</v>
      </c>
      <c r="J243" s="3">
        <f>Bank2!AV104</f>
        <v>0.39064599999999999</v>
      </c>
      <c r="K243" s="3">
        <f>Bank2!AW104</f>
        <v>8.3494999999999993E-3</v>
      </c>
      <c r="L243" s="3">
        <f>Bank2!BP104</f>
        <v>0.66360399999999997</v>
      </c>
      <c r="M243" s="3">
        <f>Bank2!BQ104</f>
        <v>1.1771999999999999E-2</v>
      </c>
      <c r="N243" s="3">
        <f>Bank2!CJ104</f>
        <v>0.31945600000000002</v>
      </c>
      <c r="O243" s="3">
        <f>Bank2!CK104</f>
        <v>8.1086000000000005E-3</v>
      </c>
      <c r="P243" s="3">
        <f>Bank2!DD104</f>
        <v>9.3715469999999995E-2</v>
      </c>
      <c r="Q243" s="3">
        <f>Bank2!DE104</f>
        <v>3.5495000000000001E-3</v>
      </c>
      <c r="R243" s="3">
        <f>Bank2!DX104</f>
        <v>0.37049500000000002</v>
      </c>
      <c r="S243" s="3">
        <f>Bank2!DY104</f>
        <v>8.8757000000000003E-3</v>
      </c>
      <c r="T243" s="3">
        <f>Bank2!ER104</f>
        <v>0.50579499999999999</v>
      </c>
      <c r="U243" s="3">
        <f>Bank2!ES104</f>
        <v>1.0206E-2</v>
      </c>
      <c r="V243" s="15">
        <f>Bank2!FL104</f>
        <v>0.18393100000000001</v>
      </c>
      <c r="W243" s="15">
        <f>Bank2!FM104</f>
        <v>7.7323000000000001E-3</v>
      </c>
      <c r="X243" s="15">
        <f>Bank2!GF104</f>
        <v>0.22914799999999999</v>
      </c>
      <c r="Y243" s="15">
        <f>Bank2!GG104</f>
        <v>6.9820000000000004E-3</v>
      </c>
      <c r="AA243" s="3">
        <f t="shared" si="250"/>
        <v>0.99619469809174555</v>
      </c>
      <c r="AC243" s="23">
        <f t="shared" si="271"/>
        <v>2.4810365173491173</v>
      </c>
      <c r="AD243" s="23">
        <f t="shared" si="272"/>
        <v>0.20160784570509174</v>
      </c>
      <c r="AE243" s="23">
        <f t="shared" si="273"/>
        <v>0.79055159555588561</v>
      </c>
      <c r="AF243" s="23">
        <f t="shared" si="274"/>
        <v>6.9582052370691136E-2</v>
      </c>
      <c r="AG243" s="23">
        <f t="shared" si="275"/>
        <v>0.439662451382275</v>
      </c>
      <c r="AH243" s="23">
        <f t="shared" si="276"/>
        <v>3.0888991603790231E-2</v>
      </c>
      <c r="AI243" s="23">
        <f t="shared" si="277"/>
        <v>0.74159441359578537</v>
      </c>
      <c r="AJ243" s="23">
        <f t="shared" si="278"/>
        <v>3.5149944327181368E-2</v>
      </c>
      <c r="AK243" s="23">
        <f t="shared" si="279"/>
        <v>0.34266052050800505</v>
      </c>
      <c r="AL243" s="23">
        <f t="shared" si="280"/>
        <v>2.4698329236186596E-2</v>
      </c>
      <c r="AM243" s="23">
        <f t="shared" si="281"/>
        <v>0.10281581093975539</v>
      </c>
      <c r="AN243" s="23">
        <f t="shared" si="282"/>
        <v>9.8933074998620845E-3</v>
      </c>
      <c r="AO243" s="23">
        <f t="shared" si="283"/>
        <v>0.40127901507772823</v>
      </c>
      <c r="AP243" s="23">
        <f t="shared" si="284"/>
        <v>2.0922247056152529E-2</v>
      </c>
      <c r="AQ243" s="23">
        <f t="shared" si="285"/>
        <v>0.56528727671690526</v>
      </c>
      <c r="AR243" s="23">
        <f t="shared" si="286"/>
        <v>2.7262766649182903E-2</v>
      </c>
      <c r="AS243" s="23">
        <f t="shared" si="285"/>
        <v>0.13548925851302102</v>
      </c>
      <c r="AT243" s="23">
        <f t="shared" si="286"/>
        <v>1.5075141820712283E-2</v>
      </c>
      <c r="AU243" s="23">
        <f t="shared" si="285"/>
        <v>9.586593390099292E-2</v>
      </c>
      <c r="AV243" s="23">
        <f t="shared" si="286"/>
        <v>6.0133247452570241E-3</v>
      </c>
      <c r="AX243" s="3">
        <f t="shared" si="248"/>
        <v>50</v>
      </c>
      <c r="AY243" s="3">
        <f t="shared" si="249"/>
        <v>0</v>
      </c>
      <c r="AZ243" s="3">
        <f t="shared" si="251"/>
        <v>1.1630508378475555</v>
      </c>
      <c r="BA243" s="3">
        <f t="shared" si="252"/>
        <v>9.4508957133158128E-2</v>
      </c>
      <c r="BB243" s="3">
        <f t="shared" si="253"/>
        <v>0.67657338825189983</v>
      </c>
      <c r="BC243" s="3">
        <f t="shared" si="254"/>
        <v>5.955002203348491E-2</v>
      </c>
      <c r="BD243" s="3">
        <f t="shared" si="255"/>
        <v>0.52588051237890276</v>
      </c>
      <c r="BE243" s="3">
        <f t="shared" si="256"/>
        <v>3.6946340722067192E-2</v>
      </c>
      <c r="BF243" s="3">
        <f t="shared" si="257"/>
        <v>0.76510577237476241</v>
      </c>
      <c r="BG243" s="3">
        <f t="shared" si="258"/>
        <v>3.6264331028303259E-2</v>
      </c>
      <c r="BH243" s="3">
        <f t="shared" si="259"/>
        <v>1.2246907522983155</v>
      </c>
      <c r="BI243" s="3">
        <f t="shared" si="260"/>
        <v>8.8273418157228903E-2</v>
      </c>
      <c r="BJ243" s="3">
        <f t="shared" si="261"/>
        <v>0.71858461537769003</v>
      </c>
      <c r="BK243" s="3">
        <f t="shared" si="262"/>
        <v>6.9144798836116891E-2</v>
      </c>
      <c r="BL243" s="3">
        <f t="shared" si="263"/>
        <v>0.9712604374840913</v>
      </c>
      <c r="BM243" s="3">
        <f t="shared" si="264"/>
        <v>5.0640452317130893E-2</v>
      </c>
      <c r="BN243" s="3">
        <f t="shared" si="265"/>
        <v>1.5143261503582914</v>
      </c>
      <c r="BO243" s="3">
        <f t="shared" si="266"/>
        <v>7.3033167680242816E-2</v>
      </c>
      <c r="BP243" s="19">
        <f t="shared" si="269"/>
        <v>0.58583699904826037</v>
      </c>
      <c r="BQ243" s="19">
        <f t="shared" si="267"/>
        <v>6.5182848746819774E-2</v>
      </c>
      <c r="BR243" s="19">
        <f t="shared" si="270"/>
        <v>0.42802914645971618</v>
      </c>
      <c r="BS243" s="19">
        <f t="shared" si="268"/>
        <v>2.6848726689041261E-2</v>
      </c>
    </row>
    <row r="244" spans="2:71">
      <c r="B244" s="8">
        <v>85</v>
      </c>
      <c r="C244" s="8">
        <v>210</v>
      </c>
      <c r="D244" s="8">
        <v>50</v>
      </c>
      <c r="E244" s="8">
        <v>330</v>
      </c>
      <c r="F244" s="3">
        <f>Bank2!H105</f>
        <v>1.4337800000000001</v>
      </c>
      <c r="G244" s="3">
        <f>Bank2!I105</f>
        <v>3.5746E-2</v>
      </c>
      <c r="H244" s="3">
        <f>Bank2!AB105</f>
        <v>0.87486699999999995</v>
      </c>
      <c r="I244" s="3">
        <f>Bank2!AC105</f>
        <v>2.1163000000000001E-2</v>
      </c>
      <c r="J244" s="3">
        <f>Bank2!AV105</f>
        <v>0.62893399999999999</v>
      </c>
      <c r="K244" s="3">
        <f>Bank2!AW105</f>
        <v>1.3998999999999999E-2</v>
      </c>
      <c r="L244" s="3">
        <f>Bank2!BP105</f>
        <v>1.05959</v>
      </c>
      <c r="M244" s="3">
        <f>Bank2!BQ105</f>
        <v>1.8863000000000001E-2</v>
      </c>
      <c r="N244" s="3">
        <f>Bank2!CJ105</f>
        <v>0.196605</v>
      </c>
      <c r="O244" s="3">
        <f>Bank2!CK105</f>
        <v>4.9275999999999999E-3</v>
      </c>
      <c r="P244" s="3">
        <f>Bank2!DD105</f>
        <v>0.11698500000000001</v>
      </c>
      <c r="Q244" s="3">
        <f>Bank2!DE105</f>
        <v>3.8957000000000002E-3</v>
      </c>
      <c r="R244" s="3">
        <f>Bank2!DX105</f>
        <v>0.44128499999999998</v>
      </c>
      <c r="S244" s="3">
        <f>Bank2!DY105</f>
        <v>9.3352999999999995E-3</v>
      </c>
      <c r="T244" s="3">
        <f>Bank2!ER105</f>
        <v>0.32091599999999998</v>
      </c>
      <c r="U244" s="3">
        <f>Bank2!ES105</f>
        <v>8.7387000000000003E-3</v>
      </c>
      <c r="V244" s="15">
        <f>Bank2!FL105</f>
        <v>0.24565999999999999</v>
      </c>
      <c r="W244" s="15">
        <f>Bank2!FM105</f>
        <v>6.7711999999999998E-3</v>
      </c>
      <c r="X244" s="15">
        <f>Bank2!GF105</f>
        <v>0.18797</v>
      </c>
      <c r="Y244" s="15">
        <f>Bank2!GG105</f>
        <v>6.6809E-3</v>
      </c>
      <c r="AA244" s="3">
        <f t="shared" si="250"/>
        <v>0.99619469809174555</v>
      </c>
      <c r="AC244" s="23">
        <f t="shared" si="271"/>
        <v>1.662939563490383</v>
      </c>
      <c r="AD244" s="23">
        <f t="shared" si="272"/>
        <v>0.13427126080600052</v>
      </c>
      <c r="AE244" s="23">
        <f t="shared" si="273"/>
        <v>1.0162489075305969</v>
      </c>
      <c r="AF244" s="23">
        <f t="shared" si="274"/>
        <v>8.7994070694016463E-2</v>
      </c>
      <c r="AG244" s="23">
        <f t="shared" si="275"/>
        <v>0.70784972634472054</v>
      </c>
      <c r="AH244" s="23">
        <f t="shared" si="276"/>
        <v>4.9924882716296221E-2</v>
      </c>
      <c r="AI244" s="23">
        <f t="shared" si="277"/>
        <v>1.1841188791839083</v>
      </c>
      <c r="AJ244" s="23">
        <f t="shared" si="278"/>
        <v>5.6152448527691155E-2</v>
      </c>
      <c r="AK244" s="23">
        <f t="shared" si="279"/>
        <v>0.21088591741734802</v>
      </c>
      <c r="AL244" s="23">
        <f t="shared" si="280"/>
        <v>1.5176697367334041E-2</v>
      </c>
      <c r="AM244" s="23">
        <f t="shared" si="281"/>
        <v>0.12834495353635089</v>
      </c>
      <c r="AN244" s="23">
        <f t="shared" si="282"/>
        <v>1.2130730758846422E-2</v>
      </c>
      <c r="AO244" s="23">
        <f t="shared" si="283"/>
        <v>0.47795087698504785</v>
      </c>
      <c r="AP244" s="23">
        <f t="shared" si="284"/>
        <v>2.4333686543582242E-2</v>
      </c>
      <c r="AQ244" s="23">
        <f t="shared" si="285"/>
        <v>0.35866256426987686</v>
      </c>
      <c r="AR244" s="23">
        <f t="shared" si="286"/>
        <v>1.849912564073572E-2</v>
      </c>
      <c r="AS244" s="23">
        <f t="shared" si="285"/>
        <v>0.18096074748850788</v>
      </c>
      <c r="AT244" s="23">
        <f t="shared" si="286"/>
        <v>1.9297774106944325E-2</v>
      </c>
      <c r="AU244" s="23">
        <f t="shared" si="285"/>
        <v>7.8638781902393401E-2</v>
      </c>
      <c r="AV244" s="23">
        <f t="shared" si="286"/>
        <v>5.1383554837063248E-3</v>
      </c>
      <c r="AX244" s="3">
        <f t="shared" si="248"/>
        <v>50</v>
      </c>
      <c r="AY244" s="3">
        <f t="shared" si="249"/>
        <v>330</v>
      </c>
      <c r="AZ244" s="3">
        <f t="shared" si="251"/>
        <v>0.77954646740702727</v>
      </c>
      <c r="BA244" s="3">
        <f t="shared" si="252"/>
        <v>6.2943169633843804E-2</v>
      </c>
      <c r="BB244" s="3">
        <f t="shared" si="253"/>
        <v>0.86973066722077375</v>
      </c>
      <c r="BC244" s="3">
        <f t="shared" si="254"/>
        <v>7.5307477576672999E-2</v>
      </c>
      <c r="BD244" s="3">
        <f t="shared" si="255"/>
        <v>0.84665946706868322</v>
      </c>
      <c r="BE244" s="3">
        <f t="shared" si="256"/>
        <v>5.9715181091220509E-2</v>
      </c>
      <c r="BF244" s="3">
        <f t="shared" si="257"/>
        <v>1.2216599438077145</v>
      </c>
      <c r="BG244" s="3">
        <f t="shared" si="258"/>
        <v>5.7932694359440623E-2</v>
      </c>
      <c r="BH244" s="3">
        <f t="shared" si="259"/>
        <v>0.75371984046507279</v>
      </c>
      <c r="BI244" s="3">
        <f t="shared" si="260"/>
        <v>5.4242493090971587E-2</v>
      </c>
      <c r="BJ244" s="3">
        <f t="shared" si="261"/>
        <v>0.89700901281249601</v>
      </c>
      <c r="BK244" s="3">
        <f t="shared" si="262"/>
        <v>8.4782256901165171E-2</v>
      </c>
      <c r="BL244" s="3">
        <f t="shared" si="263"/>
        <v>1.1568379118616101</v>
      </c>
      <c r="BM244" s="3">
        <f t="shared" si="264"/>
        <v>5.8897540488984781E-2</v>
      </c>
      <c r="BN244" s="3">
        <f t="shared" si="265"/>
        <v>0.96080722598756707</v>
      </c>
      <c r="BO244" s="3">
        <f t="shared" si="266"/>
        <v>4.9556589844421517E-2</v>
      </c>
      <c r="BP244" s="19">
        <f t="shared" si="269"/>
        <v>0.78244949022294041</v>
      </c>
      <c r="BQ244" s="19">
        <f t="shared" si="267"/>
        <v>8.3440932478326318E-2</v>
      </c>
      <c r="BR244" s="19">
        <f t="shared" si="270"/>
        <v>0.35111211383050633</v>
      </c>
      <c r="BS244" s="19">
        <f t="shared" si="268"/>
        <v>2.2942100727551984E-2</v>
      </c>
    </row>
    <row r="245" spans="2:71">
      <c r="B245" s="8">
        <v>85</v>
      </c>
      <c r="C245" s="8">
        <v>240</v>
      </c>
      <c r="D245" s="8">
        <v>50</v>
      </c>
      <c r="E245" s="8">
        <v>300</v>
      </c>
      <c r="F245" s="3">
        <f>Bank2!H106</f>
        <v>2.12338</v>
      </c>
      <c r="G245" s="3">
        <f>Bank2!I106</f>
        <v>5.9008999999999999E-2</v>
      </c>
      <c r="H245" s="3">
        <f>Bank2!AB106</f>
        <v>0.75793299999999997</v>
      </c>
      <c r="I245" s="3">
        <f>Bank2!AC106</f>
        <v>2.0369999999999999E-2</v>
      </c>
      <c r="J245" s="3">
        <f>Bank2!AV106</f>
        <v>0.78340699999999996</v>
      </c>
      <c r="K245" s="3">
        <f>Bank2!AW106</f>
        <v>1.6698999999999999E-2</v>
      </c>
      <c r="L245" s="3">
        <f>Bank2!BP106</f>
        <v>0.66169599999999995</v>
      </c>
      <c r="M245" s="3">
        <f>Bank2!BQ106</f>
        <v>1.3269E-2</v>
      </c>
      <c r="N245" s="3">
        <f>Bank2!CJ106</f>
        <v>0.321517</v>
      </c>
      <c r="O245" s="3">
        <f>Bank2!CK106</f>
        <v>7.8759999999999993E-3</v>
      </c>
      <c r="P245" s="3">
        <f>Bank2!DD106</f>
        <v>0.10102800000000001</v>
      </c>
      <c r="Q245" s="3">
        <f>Bank2!DE106</f>
        <v>3.9602999999999999E-3</v>
      </c>
      <c r="R245" s="3">
        <f>Bank2!DX106</f>
        <v>0.43776900000000002</v>
      </c>
      <c r="S245" s="3">
        <f>Bank2!DY106</f>
        <v>8.7305999999999998E-3</v>
      </c>
      <c r="T245" s="3">
        <f>Bank2!ER106</f>
        <v>0.25512699999999999</v>
      </c>
      <c r="U245" s="3">
        <f>Bank2!ES106</f>
        <v>7.5174999999999999E-3</v>
      </c>
      <c r="V245" s="15">
        <f>Bank2!FL106</f>
        <v>0.23972299999999999</v>
      </c>
      <c r="W245" s="15">
        <f>Bank2!FM106</f>
        <v>5.9750999999999997E-3</v>
      </c>
      <c r="X245" s="15">
        <f>Bank2!GF106</f>
        <v>0.26493800000000001</v>
      </c>
      <c r="Y245" s="15">
        <f>Bank2!GG106</f>
        <v>8.4621000000000002E-3</v>
      </c>
      <c r="AA245" s="3">
        <f t="shared" si="250"/>
        <v>0.99619469809174555</v>
      </c>
      <c r="AC245" s="23">
        <f t="shared" si="271"/>
        <v>2.4627576129700577</v>
      </c>
      <c r="AD245" s="23">
        <f t="shared" si="272"/>
        <v>0.20113667388358031</v>
      </c>
      <c r="AE245" s="23">
        <f t="shared" si="273"/>
        <v>0.88041791864522045</v>
      </c>
      <c r="AF245" s="23">
        <f t="shared" si="274"/>
        <v>7.6926968523236522E-2</v>
      </c>
      <c r="AG245" s="23">
        <f t="shared" si="275"/>
        <v>0.88170528317206343</v>
      </c>
      <c r="AH245" s="23">
        <f t="shared" si="276"/>
        <v>6.1929760489543913E-2</v>
      </c>
      <c r="AI245" s="23">
        <f t="shared" si="277"/>
        <v>0.73946217487941113</v>
      </c>
      <c r="AJ245" s="23">
        <f t="shared" si="278"/>
        <v>3.5724406124160481E-2</v>
      </c>
      <c r="AK245" s="23">
        <f t="shared" si="279"/>
        <v>0.34487122662329789</v>
      </c>
      <c r="AL245" s="23">
        <f t="shared" si="280"/>
        <v>2.4751704513055837E-2</v>
      </c>
      <c r="AM245" s="23">
        <f t="shared" si="281"/>
        <v>0.11083843198589954</v>
      </c>
      <c r="AN245" s="23">
        <f t="shared" si="282"/>
        <v>1.0723918166582138E-2</v>
      </c>
      <c r="AO245" s="23">
        <f t="shared" si="283"/>
        <v>0.4741427364783925</v>
      </c>
      <c r="AP245" s="23">
        <f t="shared" si="284"/>
        <v>2.3906850238686821E-2</v>
      </c>
      <c r="AQ245" s="23">
        <f t="shared" si="285"/>
        <v>0.28513537509653891</v>
      </c>
      <c r="AR245" s="23">
        <f t="shared" si="286"/>
        <v>1.5052952409449431E-2</v>
      </c>
      <c r="AS245" s="23">
        <f t="shared" si="285"/>
        <v>0.17658736982084008</v>
      </c>
      <c r="AT245" s="23">
        <f t="shared" si="286"/>
        <v>1.8716388685769265E-2</v>
      </c>
      <c r="AU245" s="23">
        <f t="shared" si="285"/>
        <v>0.11083897217458265</v>
      </c>
      <c r="AV245" s="23">
        <f t="shared" si="286"/>
        <v>7.0331464251927791E-3</v>
      </c>
      <c r="AX245" s="3">
        <f t="shared" si="248"/>
        <v>50</v>
      </c>
      <c r="AY245" s="3">
        <f t="shared" si="249"/>
        <v>300</v>
      </c>
      <c r="AZ245" s="3">
        <f t="shared" si="251"/>
        <v>1.1544821227543511</v>
      </c>
      <c r="BA245" s="3">
        <f t="shared" si="252"/>
        <v>9.4288083003355089E-2</v>
      </c>
      <c r="BB245" s="3">
        <f t="shared" si="253"/>
        <v>0.75348318521403002</v>
      </c>
      <c r="BC245" s="3">
        <f t="shared" si="254"/>
        <v>6.5835980895233168E-2</v>
      </c>
      <c r="BD245" s="3">
        <f t="shared" si="255"/>
        <v>1.0546081991399352</v>
      </c>
      <c r="BE245" s="3">
        <f t="shared" si="256"/>
        <v>7.407422233887187E-2</v>
      </c>
      <c r="BF245" s="3">
        <f t="shared" si="257"/>
        <v>0.76290593359487091</v>
      </c>
      <c r="BG245" s="3">
        <f t="shared" si="258"/>
        <v>3.6857005445504389E-2</v>
      </c>
      <c r="BH245" s="3">
        <f t="shared" si="259"/>
        <v>1.2325919582249119</v>
      </c>
      <c r="BI245" s="3">
        <f t="shared" si="260"/>
        <v>8.8464184831738749E-2</v>
      </c>
      <c r="BJ245" s="3">
        <f t="shared" si="261"/>
        <v>0.7746550972040932</v>
      </c>
      <c r="BK245" s="3">
        <f t="shared" si="262"/>
        <v>7.494997647385751E-2</v>
      </c>
      <c r="BL245" s="3">
        <f t="shared" si="263"/>
        <v>1.1476206438871597</v>
      </c>
      <c r="BM245" s="3">
        <f t="shared" si="264"/>
        <v>5.7864420887286903E-2</v>
      </c>
      <c r="BN245" s="3">
        <f t="shared" si="265"/>
        <v>0.76383809203819697</v>
      </c>
      <c r="BO245" s="3">
        <f t="shared" si="266"/>
        <v>4.032477009940532E-2</v>
      </c>
      <c r="BP245" s="19">
        <f t="shared" si="269"/>
        <v>0.7635396041061383</v>
      </c>
      <c r="BQ245" s="19">
        <f t="shared" si="267"/>
        <v>8.0927101535787999E-2</v>
      </c>
      <c r="BR245" s="19">
        <f t="shared" si="270"/>
        <v>0.49488184930588219</v>
      </c>
      <c r="BS245" s="19">
        <f t="shared" si="268"/>
        <v>3.1402100191403749E-2</v>
      </c>
    </row>
    <row r="246" spans="2:71">
      <c r="B246" s="8">
        <v>85</v>
      </c>
      <c r="C246" s="8">
        <v>270</v>
      </c>
      <c r="D246" s="8">
        <v>50</v>
      </c>
      <c r="E246" s="8">
        <v>270</v>
      </c>
      <c r="F246" s="3">
        <f>Bank2!H107</f>
        <v>2.9032300000000002</v>
      </c>
      <c r="G246" s="3">
        <f>Bank2!I107</f>
        <v>7.9370999999999997E-2</v>
      </c>
      <c r="H246" s="3">
        <f>Bank2!AB107</f>
        <v>0.59828999999999999</v>
      </c>
      <c r="I246" s="3">
        <f>Bank2!AC107</f>
        <v>1.7895000000000001E-2</v>
      </c>
      <c r="J246" s="3">
        <f>Bank2!AV107</f>
        <v>0.6835</v>
      </c>
      <c r="K246" s="3">
        <f>Bank2!AW107</f>
        <v>1.5526E-2</v>
      </c>
      <c r="L246" s="3">
        <f>Bank2!BP107</f>
        <v>0.97160599999999997</v>
      </c>
      <c r="M246" s="3">
        <f>Bank2!BQ107</f>
        <v>1.7565000000000001E-2</v>
      </c>
      <c r="N246" s="3">
        <f>Bank2!CJ107</f>
        <v>0.41883700000000001</v>
      </c>
      <c r="O246" s="3">
        <f>Bank2!CK107</f>
        <v>1.1306E-2</v>
      </c>
      <c r="P246" s="3">
        <f>Bank2!DD107</f>
        <v>6.9994399999999998E-2</v>
      </c>
      <c r="Q246" s="3">
        <f>Bank2!DE107</f>
        <v>3.7461999999999999E-3</v>
      </c>
      <c r="R246" s="3">
        <f>Bank2!DX107</f>
        <v>0.42714800000000003</v>
      </c>
      <c r="S246" s="3">
        <f>Bank2!DY107</f>
        <v>9.2887000000000004E-3</v>
      </c>
      <c r="T246" s="3">
        <f>Bank2!ER107</f>
        <v>0.38391900000000001</v>
      </c>
      <c r="U246" s="3">
        <f>Bank2!ES107</f>
        <v>9.2242000000000001E-3</v>
      </c>
      <c r="V246" s="15">
        <f>Bank2!FL107</f>
        <v>0.32525300000000001</v>
      </c>
      <c r="W246" s="15">
        <f>Bank2!FM107</f>
        <v>8.2276999999999993E-3</v>
      </c>
      <c r="X246" s="15">
        <f>Bank2!GF107</f>
        <v>0.249698</v>
      </c>
      <c r="Y246" s="15">
        <f>Bank2!GG107</f>
        <v>7.1589000000000002E-3</v>
      </c>
      <c r="AA246" s="3">
        <f t="shared" si="250"/>
        <v>0.99619469809174555</v>
      </c>
      <c r="AC246" s="23">
        <f t="shared" si="271"/>
        <v>3.3672502259148436</v>
      </c>
      <c r="AD246" s="23">
        <f t="shared" si="272"/>
        <v>0.27449445530649402</v>
      </c>
      <c r="AE246" s="23">
        <f t="shared" si="273"/>
        <v>0.69497598936350435</v>
      </c>
      <c r="AF246" s="23">
        <f t="shared" si="274"/>
        <v>6.1405360707787959E-2</v>
      </c>
      <c r="AG246" s="23">
        <f t="shared" si="275"/>
        <v>0.76926241538319851</v>
      </c>
      <c r="AH246" s="23">
        <f t="shared" si="276"/>
        <v>5.436834285413629E-2</v>
      </c>
      <c r="AI246" s="23">
        <f t="shared" si="277"/>
        <v>1.0857945127156357</v>
      </c>
      <c r="AJ246" s="23">
        <f t="shared" si="278"/>
        <v>5.1603089120733164E-2</v>
      </c>
      <c r="AK246" s="23">
        <f t="shared" si="279"/>
        <v>0.44926031887963075</v>
      </c>
      <c r="AL246" s="23">
        <f t="shared" si="280"/>
        <v>3.2643791016410538E-2</v>
      </c>
      <c r="AM246" s="23">
        <f t="shared" si="281"/>
        <v>7.6791281068553735E-2</v>
      </c>
      <c r="AN246" s="23">
        <f t="shared" si="282"/>
        <v>7.9392629865731573E-3</v>
      </c>
      <c r="AO246" s="23">
        <f t="shared" si="283"/>
        <v>0.46263924947009127</v>
      </c>
      <c r="AP246" s="23">
        <f t="shared" si="284"/>
        <v>2.3669058669405229E-2</v>
      </c>
      <c r="AQ246" s="23">
        <f t="shared" si="285"/>
        <v>0.42907606043926405</v>
      </c>
      <c r="AR246" s="23">
        <f t="shared" si="286"/>
        <v>2.1436922864657905E-2</v>
      </c>
      <c r="AS246" s="23">
        <f t="shared" si="285"/>
        <v>0.23959141090482641</v>
      </c>
      <c r="AT246" s="23">
        <f t="shared" si="286"/>
        <v>2.5415215838174011E-2</v>
      </c>
      <c r="AU246" s="23">
        <f t="shared" si="285"/>
        <v>0.10446319393234998</v>
      </c>
      <c r="AV246" s="23">
        <f t="shared" si="286"/>
        <v>6.4633933008514371E-3</v>
      </c>
      <c r="AX246" s="3">
        <f t="shared" si="248"/>
        <v>50</v>
      </c>
      <c r="AY246" s="3">
        <f t="shared" si="249"/>
        <v>270</v>
      </c>
      <c r="AZ246" s="3">
        <f t="shared" si="251"/>
        <v>1.5784867208149813</v>
      </c>
      <c r="BA246" s="3">
        <f t="shared" si="252"/>
        <v>0.12867646404891794</v>
      </c>
      <c r="BB246" s="3">
        <f t="shared" si="253"/>
        <v>0.59477744719084935</v>
      </c>
      <c r="BC246" s="3">
        <f t="shared" si="254"/>
        <v>5.2552209349075008E-2</v>
      </c>
      <c r="BD246" s="3">
        <f t="shared" si="255"/>
        <v>0.92011521994588474</v>
      </c>
      <c r="BE246" s="3">
        <f t="shared" si="256"/>
        <v>6.5030006331984233E-2</v>
      </c>
      <c r="BF246" s="3">
        <f t="shared" si="257"/>
        <v>1.1202183215802699</v>
      </c>
      <c r="BG246" s="3">
        <f t="shared" si="258"/>
        <v>5.3239102985155808E-2</v>
      </c>
      <c r="BH246" s="3">
        <f t="shared" si="259"/>
        <v>1.6056852919349445</v>
      </c>
      <c r="BI246" s="3">
        <f t="shared" si="260"/>
        <v>0.11667100989191095</v>
      </c>
      <c r="BJ246" s="3">
        <f t="shared" si="261"/>
        <v>0.53669793261018905</v>
      </c>
      <c r="BK246" s="3">
        <f t="shared" si="262"/>
        <v>5.5487888365067212E-2</v>
      </c>
      <c r="BL246" s="3">
        <f t="shared" si="263"/>
        <v>1.1197774689279332</v>
      </c>
      <c r="BM246" s="3">
        <f t="shared" si="264"/>
        <v>5.7288867382288063E-2</v>
      </c>
      <c r="BN246" s="3">
        <f t="shared" si="265"/>
        <v>1.1494352085714665</v>
      </c>
      <c r="BO246" s="3">
        <f t="shared" si="266"/>
        <v>5.7426540830180749E-2</v>
      </c>
      <c r="BP246" s="19">
        <f t="shared" si="269"/>
        <v>1.0359604495786128</v>
      </c>
      <c r="BQ246" s="19">
        <f t="shared" si="267"/>
        <v>0.10989191276272854</v>
      </c>
      <c r="BR246" s="19">
        <f t="shared" si="270"/>
        <v>0.46641481406208313</v>
      </c>
      <c r="BS246" s="19">
        <f t="shared" si="268"/>
        <v>2.8858225286305109E-2</v>
      </c>
    </row>
    <row r="247" spans="2:71">
      <c r="B247" s="8">
        <v>85</v>
      </c>
      <c r="C247" s="8">
        <v>300</v>
      </c>
      <c r="D247" s="8">
        <v>50</v>
      </c>
      <c r="E247" s="8">
        <v>240</v>
      </c>
      <c r="F247" s="3">
        <f>Bank2!H108</f>
        <v>2.10195</v>
      </c>
      <c r="G247" s="3">
        <f>Bank2!I108</f>
        <v>5.2814E-2</v>
      </c>
      <c r="H247" s="3">
        <f>Bank2!AB108</f>
        <v>0.82487200000000005</v>
      </c>
      <c r="I247" s="3">
        <f>Bank2!AC108</f>
        <v>2.4643999999999999E-2</v>
      </c>
      <c r="J247" s="3">
        <f>Bank2!AV108</f>
        <v>0.82611000000000001</v>
      </c>
      <c r="K247" s="3">
        <f>Bank2!AW108</f>
        <v>1.9296000000000001E-2</v>
      </c>
      <c r="L247" s="3">
        <f>Bank2!BP108</f>
        <v>0.69623599999999997</v>
      </c>
      <c r="M247" s="3">
        <f>Bank2!BQ108</f>
        <v>1.4236E-2</v>
      </c>
      <c r="N247" s="3">
        <f>Bank2!CJ108</f>
        <v>0.28129199999999999</v>
      </c>
      <c r="O247" s="3">
        <f>Bank2!CK108</f>
        <v>7.2673E-3</v>
      </c>
      <c r="P247" s="3">
        <f>Bank2!DD108</f>
        <v>0.10731599999999999</v>
      </c>
      <c r="Q247" s="3">
        <f>Bank2!DE108</f>
        <v>3.8666999999999998E-3</v>
      </c>
      <c r="R247" s="3">
        <f>Bank2!DX108</f>
        <v>0.48180600000000001</v>
      </c>
      <c r="S247" s="3">
        <f>Bank2!DY108</f>
        <v>9.7642000000000007E-3</v>
      </c>
      <c r="T247" s="3">
        <f>Bank2!ER108</f>
        <v>0.49334899999999998</v>
      </c>
      <c r="U247" s="3">
        <f>Bank2!ES108</f>
        <v>1.0078E-2</v>
      </c>
      <c r="V247" s="15">
        <f>Bank2!FL108</f>
        <v>0.237258</v>
      </c>
      <c r="W247" s="15">
        <f>Bank2!FM108</f>
        <v>5.7496999999999999E-3</v>
      </c>
      <c r="X247" s="15">
        <f>Bank2!GF108</f>
        <v>0.22664899999999999</v>
      </c>
      <c r="Y247" s="15">
        <f>Bank2!GG108</f>
        <v>6.3642999999999998E-3</v>
      </c>
      <c r="AA247" s="3">
        <f t="shared" si="250"/>
        <v>0.99619469809174555</v>
      </c>
      <c r="AC247" s="23">
        <f t="shared" si="271"/>
        <v>2.4379024783987853</v>
      </c>
      <c r="AD247" s="23">
        <f t="shared" si="272"/>
        <v>0.19699156372023821</v>
      </c>
      <c r="AE247" s="23">
        <f t="shared" si="273"/>
        <v>0.9581745212158862</v>
      </c>
      <c r="AF247" s="23">
        <f t="shared" si="274"/>
        <v>8.4649500664699395E-2</v>
      </c>
      <c r="AG247" s="23">
        <f t="shared" si="275"/>
        <v>0.92976645789643608</v>
      </c>
      <c r="AH247" s="23">
        <f t="shared" si="276"/>
        <v>6.5906459173308868E-2</v>
      </c>
      <c r="AI247" s="23">
        <f t="shared" si="277"/>
        <v>0.77806150677855346</v>
      </c>
      <c r="AJ247" s="23">
        <f t="shared" si="278"/>
        <v>3.7717492083593131E-2</v>
      </c>
      <c r="AK247" s="23">
        <f t="shared" si="279"/>
        <v>0.30172437873991331</v>
      </c>
      <c r="AL247" s="23">
        <f t="shared" si="280"/>
        <v>2.1796226606568617E-2</v>
      </c>
      <c r="AM247" s="23">
        <f t="shared" si="281"/>
        <v>0.11773703495069479</v>
      </c>
      <c r="AN247" s="23">
        <f t="shared" si="282"/>
        <v>1.124538171528249E-2</v>
      </c>
      <c r="AO247" s="23">
        <f t="shared" si="283"/>
        <v>0.52183872154425825</v>
      </c>
      <c r="AP247" s="23">
        <f t="shared" si="284"/>
        <v>2.6378745356486311E-2</v>
      </c>
      <c r="AQ247" s="23">
        <f t="shared" si="285"/>
        <v>0.55137736173945673</v>
      </c>
      <c r="AR247" s="23">
        <f t="shared" si="286"/>
        <v>2.6649789108872855E-2</v>
      </c>
      <c r="AS247" s="23">
        <f t="shared" si="285"/>
        <v>0.17477157464637466</v>
      </c>
      <c r="AT247" s="23">
        <f t="shared" si="286"/>
        <v>1.849590343202823E-2</v>
      </c>
      <c r="AU247" s="23">
        <f t="shared" si="285"/>
        <v>9.482045687820162E-2</v>
      </c>
      <c r="AV247" s="23">
        <f t="shared" si="286"/>
        <v>5.8410499530138389E-3</v>
      </c>
      <c r="AX247" s="3">
        <f t="shared" si="248"/>
        <v>50</v>
      </c>
      <c r="AY247" s="3">
        <f t="shared" si="249"/>
        <v>240</v>
      </c>
      <c r="AZ247" s="3">
        <f t="shared" si="251"/>
        <v>1.1428306275482996</v>
      </c>
      <c r="BA247" s="3">
        <f t="shared" si="252"/>
        <v>9.2344954067229451E-2</v>
      </c>
      <c r="BB247" s="3">
        <f t="shared" si="253"/>
        <v>0.82002918721558149</v>
      </c>
      <c r="BC247" s="3">
        <f t="shared" si="254"/>
        <v>7.2445112754817631E-2</v>
      </c>
      <c r="BD247" s="3">
        <f t="shared" si="255"/>
        <v>1.1120941980241328</v>
      </c>
      <c r="BE247" s="3">
        <f t="shared" si="256"/>
        <v>7.8830753934462969E-2</v>
      </c>
      <c r="BF247" s="3">
        <f t="shared" si="257"/>
        <v>0.80272901087864901</v>
      </c>
      <c r="BG247" s="3">
        <f t="shared" si="258"/>
        <v>3.8913279797689826E-2</v>
      </c>
      <c r="BH247" s="3">
        <f t="shared" si="259"/>
        <v>1.0783823471636085</v>
      </c>
      <c r="BI247" s="3">
        <f t="shared" si="260"/>
        <v>7.79011165934404E-2</v>
      </c>
      <c r="BJ247" s="3">
        <f t="shared" si="261"/>
        <v>0.82286976295239389</v>
      </c>
      <c r="BK247" s="3">
        <f t="shared" si="262"/>
        <v>7.8594510132167048E-2</v>
      </c>
      <c r="BL247" s="3">
        <f t="shared" si="263"/>
        <v>1.2630645658982176</v>
      </c>
      <c r="BM247" s="3">
        <f t="shared" si="264"/>
        <v>6.3847424840443215E-2</v>
      </c>
      <c r="BN247" s="3">
        <f t="shared" si="265"/>
        <v>1.4770634188813903</v>
      </c>
      <c r="BO247" s="3">
        <f t="shared" si="266"/>
        <v>7.1391085933303594E-2</v>
      </c>
      <c r="BP247" s="19">
        <f t="shared" si="269"/>
        <v>0.75568835443830651</v>
      </c>
      <c r="BQ247" s="19">
        <f t="shared" si="267"/>
        <v>7.9973753493266769E-2</v>
      </c>
      <c r="BR247" s="19">
        <f t="shared" si="270"/>
        <v>0.42336122512938457</v>
      </c>
      <c r="BS247" s="19">
        <f t="shared" si="268"/>
        <v>2.6079541752538894E-2</v>
      </c>
    </row>
    <row r="248" spans="2:71">
      <c r="B248" s="8">
        <v>85</v>
      </c>
      <c r="C248" s="8">
        <v>330</v>
      </c>
      <c r="D248" s="8">
        <v>50</v>
      </c>
      <c r="E248" s="8">
        <v>210</v>
      </c>
      <c r="F248" s="3">
        <f>Bank2!H109</f>
        <v>2.57965</v>
      </c>
      <c r="G248" s="3">
        <f>Bank2!I109</f>
        <v>6.6127000000000005E-2</v>
      </c>
      <c r="H248" s="3">
        <f>Bank2!AB109</f>
        <v>1.4606399999999999</v>
      </c>
      <c r="I248" s="3">
        <f>Bank2!AC109</f>
        <v>4.3336E-2</v>
      </c>
      <c r="J248" s="3">
        <f>Bank2!AV109</f>
        <v>0.87277700000000003</v>
      </c>
      <c r="K248" s="3">
        <f>Bank2!AW109</f>
        <v>1.8312999999999999E-2</v>
      </c>
      <c r="L248" s="3">
        <f>Bank2!BP109</f>
        <v>0.90752900000000003</v>
      </c>
      <c r="M248" s="3">
        <f>Bank2!BQ109</f>
        <v>1.7368999999999999E-2</v>
      </c>
      <c r="N248" s="3">
        <f>Bank2!CJ109</f>
        <v>0.36026999999999998</v>
      </c>
      <c r="O248" s="3">
        <f>Bank2!CK109</f>
        <v>8.5112E-3</v>
      </c>
      <c r="P248" s="3">
        <f>Bank2!DD109</f>
        <v>0.21563199999999999</v>
      </c>
      <c r="Q248" s="3">
        <f>Bank2!DE109</f>
        <v>4.6077999999999996E-3</v>
      </c>
      <c r="R248" s="3">
        <f>Bank2!DX109</f>
        <v>0.553867</v>
      </c>
      <c r="S248" s="3">
        <f>Bank2!DY109</f>
        <v>1.1668E-2</v>
      </c>
      <c r="T248" s="3">
        <f>Bank2!ER109</f>
        <v>0.44667499999999999</v>
      </c>
      <c r="U248" s="3">
        <f>Bank2!ES109</f>
        <v>1.1095000000000001E-2</v>
      </c>
      <c r="V248" s="15">
        <f>Bank2!FL109</f>
        <v>0.29146699999999998</v>
      </c>
      <c r="W248" s="15">
        <f>Bank2!FM109</f>
        <v>7.8905999999999994E-3</v>
      </c>
      <c r="X248" s="15">
        <f>Bank2!GF109</f>
        <v>0.23582900000000001</v>
      </c>
      <c r="Y248" s="15">
        <f>Bank2!GG109</f>
        <v>6.5440000000000003E-3</v>
      </c>
      <c r="AA248" s="3">
        <f t="shared" si="250"/>
        <v>0.99619469809174555</v>
      </c>
      <c r="AC248" s="23">
        <f t="shared" si="271"/>
        <v>2.9919527716650856</v>
      </c>
      <c r="AD248" s="23">
        <f t="shared" si="272"/>
        <v>0.2422377221549829</v>
      </c>
      <c r="AE248" s="23">
        <f t="shared" si="273"/>
        <v>1.6966851010444919</v>
      </c>
      <c r="AF248" s="23">
        <f t="shared" si="274"/>
        <v>0.14977450077604951</v>
      </c>
      <c r="AG248" s="23">
        <f t="shared" si="275"/>
        <v>0.98228901698742044</v>
      </c>
      <c r="AH248" s="23">
        <f t="shared" si="276"/>
        <v>6.8895936948672881E-2</v>
      </c>
      <c r="AI248" s="23">
        <f t="shared" si="277"/>
        <v>1.0141868291574034</v>
      </c>
      <c r="AJ248" s="23">
        <f t="shared" si="278"/>
        <v>4.861917753290728E-2</v>
      </c>
      <c r="AK248" s="23">
        <f t="shared" si="279"/>
        <v>0.38643915194398903</v>
      </c>
      <c r="AL248" s="23">
        <f t="shared" si="280"/>
        <v>2.7621889060089461E-2</v>
      </c>
      <c r="AM248" s="23">
        <f t="shared" si="281"/>
        <v>0.23657117597085447</v>
      </c>
      <c r="AN248" s="23">
        <f t="shared" si="282"/>
        <v>2.1528068455028842E-2</v>
      </c>
      <c r="AO248" s="23">
        <f t="shared" si="283"/>
        <v>0.59988718941971175</v>
      </c>
      <c r="AP248" s="23">
        <f t="shared" si="284"/>
        <v>3.0519780684888975E-2</v>
      </c>
      <c r="AQ248" s="23">
        <f t="shared" si="285"/>
        <v>0.49921350414204108</v>
      </c>
      <c r="AR248" s="23">
        <f t="shared" si="286"/>
        <v>2.5138653506786533E-2</v>
      </c>
      <c r="AS248" s="23">
        <f t="shared" si="285"/>
        <v>0.21470359923566279</v>
      </c>
      <c r="AT248" s="23">
        <f t="shared" si="286"/>
        <v>2.2869097976021047E-2</v>
      </c>
      <c r="AU248" s="23">
        <f t="shared" si="285"/>
        <v>9.866098471702682E-2</v>
      </c>
      <c r="AV248" s="23">
        <f t="shared" si="286"/>
        <v>6.0628116723211575E-3</v>
      </c>
      <c r="AX248" s="3">
        <f t="shared" si="248"/>
        <v>50</v>
      </c>
      <c r="AY248" s="3">
        <f t="shared" si="249"/>
        <v>210</v>
      </c>
      <c r="AZ248" s="3">
        <f t="shared" si="251"/>
        <v>1.4025562113061543</v>
      </c>
      <c r="BA248" s="3">
        <f t="shared" si="252"/>
        <v>0.1135552756843974</v>
      </c>
      <c r="BB248" s="3">
        <f t="shared" si="253"/>
        <v>1.4520646015558378</v>
      </c>
      <c r="BC248" s="3">
        <f t="shared" si="254"/>
        <v>0.12818068046847064</v>
      </c>
      <c r="BD248" s="3">
        <f t="shared" si="255"/>
        <v>1.1749164613294945</v>
      </c>
      <c r="BE248" s="3">
        <f t="shared" si="256"/>
        <v>8.2406470030552473E-2</v>
      </c>
      <c r="BF248" s="3">
        <f t="shared" si="257"/>
        <v>1.046340402555584</v>
      </c>
      <c r="BG248" s="3">
        <f t="shared" si="258"/>
        <v>5.0160590069946727E-2</v>
      </c>
      <c r="BH248" s="3">
        <f t="shared" si="259"/>
        <v>1.3811583984351963</v>
      </c>
      <c r="BI248" s="3">
        <f t="shared" si="260"/>
        <v>9.8722409114274642E-2</v>
      </c>
      <c r="BJ248" s="3">
        <f t="shared" si="261"/>
        <v>1.6534072526459298</v>
      </c>
      <c r="BK248" s="3">
        <f t="shared" si="262"/>
        <v>0.15046069908105794</v>
      </c>
      <c r="BL248" s="3">
        <f t="shared" si="263"/>
        <v>1.4519739935167848</v>
      </c>
      <c r="BM248" s="3">
        <f t="shared" si="264"/>
        <v>7.3870435348287439E-2</v>
      </c>
      <c r="BN248" s="3">
        <f t="shared" si="265"/>
        <v>1.3373236849144217</v>
      </c>
      <c r="BO248" s="3">
        <f t="shared" si="266"/>
        <v>6.7342963406529052E-2</v>
      </c>
      <c r="BP248" s="19">
        <f t="shared" si="269"/>
        <v>0.92834896021659907</v>
      </c>
      <c r="BQ248" s="19">
        <f t="shared" si="267"/>
        <v>9.8882847808376334E-2</v>
      </c>
      <c r="BR248" s="19">
        <f t="shared" si="270"/>
        <v>0.44050869124080688</v>
      </c>
      <c r="BS248" s="19">
        <f t="shared" si="268"/>
        <v>2.706967949563522E-2</v>
      </c>
    </row>
    <row r="249" spans="2:71">
      <c r="B249" s="8">
        <v>90</v>
      </c>
      <c r="C249" s="8">
        <v>330</v>
      </c>
      <c r="D249" s="9">
        <v>45</v>
      </c>
      <c r="E249" s="8">
        <v>210</v>
      </c>
      <c r="F249" s="3">
        <f>Bank2!H110</f>
        <v>2.1291899999999999</v>
      </c>
      <c r="G249" s="3">
        <f>Bank2!I110</f>
        <v>5.5045999999999998E-2</v>
      </c>
      <c r="H249" s="3">
        <f>Bank2!AB110</f>
        <v>1.34735</v>
      </c>
      <c r="I249" s="3">
        <f>Bank2!AC110</f>
        <v>3.7818999999999998E-2</v>
      </c>
      <c r="J249" s="3">
        <f>Bank2!AV110</f>
        <v>1.18286</v>
      </c>
      <c r="K249" s="3">
        <f>Bank2!AW110</f>
        <v>2.6644999999999999E-2</v>
      </c>
      <c r="L249" s="3">
        <f>Bank2!BP110</f>
        <v>0.83235700000000001</v>
      </c>
      <c r="M249" s="3">
        <f>Bank2!BQ110</f>
        <v>1.3821E-2</v>
      </c>
      <c r="N249" s="3">
        <f>Bank2!CJ110</f>
        <v>0.30232700000000001</v>
      </c>
      <c r="O249" s="3">
        <f>Bank2!CK110</f>
        <v>6.9059999999999998E-3</v>
      </c>
      <c r="P249" s="3">
        <f>Bank2!DD110</f>
        <v>0.17041100000000001</v>
      </c>
      <c r="Q249" s="3">
        <f>Bank2!DE110</f>
        <v>4.3379999999999998E-3</v>
      </c>
      <c r="R249" s="3">
        <f>Bank2!DX110</f>
        <v>0.75303900000000001</v>
      </c>
      <c r="S249" s="3">
        <f>Bank2!DY110</f>
        <v>1.3642E-2</v>
      </c>
      <c r="T249" s="3">
        <f>Bank2!ER110</f>
        <v>0.43262699999999998</v>
      </c>
      <c r="U249" s="3">
        <f>Bank2!ES110</f>
        <v>1.1393E-2</v>
      </c>
      <c r="V249" s="15">
        <f>Bank2!FL110</f>
        <v>0.28437800000000002</v>
      </c>
      <c r="W249" s="15">
        <f>Bank2!FM110</f>
        <v>7.718E-3</v>
      </c>
      <c r="X249" s="15">
        <f>Bank2!GF110</f>
        <v>0.25474599999999997</v>
      </c>
      <c r="Y249" s="15">
        <f>Bank2!GG110</f>
        <v>7.1488000000000003E-3</v>
      </c>
      <c r="AA249" s="3">
        <f t="shared" si="250"/>
        <v>1</v>
      </c>
      <c r="AC249" s="20">
        <f t="shared" ref="AC249:AC260" si="287">F249/F$15</f>
        <v>2.4789292935877159</v>
      </c>
      <c r="AD249" s="20">
        <f t="shared" si="272"/>
        <v>0.20087424670606585</v>
      </c>
      <c r="AE249" s="20">
        <f t="shared" ref="AE249:AE260" si="288">H249/H$15</f>
        <v>1.5710653747908718</v>
      </c>
      <c r="AF249" s="20">
        <f t="shared" si="274"/>
        <v>0.13786091327209005</v>
      </c>
      <c r="AG249" s="20">
        <f t="shared" ref="AG249:AG260" si="289">J249/J$15</f>
        <v>1.3363650686837634</v>
      </c>
      <c r="AH249" s="20">
        <f t="shared" si="276"/>
        <v>9.4367757165982821E-2</v>
      </c>
      <c r="AI249" s="20">
        <f t="shared" ref="AI249:AI260" si="290">L249/L$15</f>
        <v>0.93373333706329387</v>
      </c>
      <c r="AJ249" s="20">
        <f t="shared" si="278"/>
        <v>4.3871323160478384E-2</v>
      </c>
      <c r="AK249" s="20">
        <f t="shared" ref="AK249:AK260" si="291">N249/N$15</f>
        <v>0.32552603572223565</v>
      </c>
      <c r="AL249" s="20">
        <f t="shared" si="280"/>
        <v>2.3185083930571646E-2</v>
      </c>
      <c r="AM249" s="20">
        <f t="shared" ref="AM249:AM260" si="292">P249/P$15</f>
        <v>0.18767309519084016</v>
      </c>
      <c r="AN249" s="20">
        <f t="shared" si="282"/>
        <v>1.727454877935735E-2</v>
      </c>
      <c r="AO249" s="20">
        <f t="shared" ref="AO249:AO260" si="293">R249/R$15</f>
        <v>0.81872365878737263</v>
      </c>
      <c r="AP249" s="20">
        <f t="shared" si="284"/>
        <v>4.0712438183304764E-2</v>
      </c>
      <c r="AQ249" s="20">
        <f t="shared" ref="AQ249:AU260" si="294">T249/T$15</f>
        <v>0.4853601015267851</v>
      </c>
      <c r="AR249" s="20">
        <f t="shared" si="286"/>
        <v>2.480708899292261E-2</v>
      </c>
      <c r="AS249" s="20">
        <f t="shared" si="294"/>
        <v>0.21028180853569922</v>
      </c>
      <c r="AT249" s="20">
        <f t="shared" si="286"/>
        <v>2.2401746113798301E-2</v>
      </c>
      <c r="AU249" s="20">
        <f t="shared" si="294"/>
        <v>0.10698216532340579</v>
      </c>
      <c r="AV249" s="20">
        <f t="shared" si="286"/>
        <v>6.5893710801916971E-3</v>
      </c>
      <c r="AX249" s="21">
        <f t="shared" si="248"/>
        <v>45</v>
      </c>
      <c r="AY249" s="21">
        <f t="shared" si="249"/>
        <v>210</v>
      </c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35"/>
      <c r="BQ249" s="35"/>
      <c r="BR249" s="35"/>
      <c r="BS249" s="35"/>
    </row>
    <row r="250" spans="2:71">
      <c r="B250" s="8">
        <v>90</v>
      </c>
      <c r="C250" s="8">
        <v>300</v>
      </c>
      <c r="D250" s="9">
        <v>45</v>
      </c>
      <c r="E250" s="8">
        <v>240</v>
      </c>
      <c r="F250" s="3">
        <f>Bank2!H111</f>
        <v>1.881</v>
      </c>
      <c r="G250" s="3">
        <f>Bank2!I111</f>
        <v>5.0915000000000002E-2</v>
      </c>
      <c r="H250" s="3">
        <f>Bank2!AB111</f>
        <v>0.91071999999999997</v>
      </c>
      <c r="I250" s="3">
        <f>Bank2!AC111</f>
        <v>2.5572999999999999E-2</v>
      </c>
      <c r="J250" s="3">
        <f>Bank2!AV111</f>
        <v>1.28691</v>
      </c>
      <c r="K250" s="3">
        <f>Bank2!AW111</f>
        <v>3.1031E-2</v>
      </c>
      <c r="L250" s="3">
        <f>Bank2!BP111</f>
        <v>0.99663199999999996</v>
      </c>
      <c r="M250" s="3">
        <f>Bank2!BQ111</f>
        <v>1.8547000000000001E-2</v>
      </c>
      <c r="N250" s="3">
        <f>Bank2!CJ111</f>
        <v>0.25983099999999998</v>
      </c>
      <c r="O250" s="3">
        <f>Bank2!CK111</f>
        <v>6.3261000000000003E-3</v>
      </c>
      <c r="P250" s="3">
        <f>Bank2!DD111</f>
        <v>0.10945299999999999</v>
      </c>
      <c r="Q250" s="3">
        <f>Bank2!DE111</f>
        <v>3.9722000000000004E-3</v>
      </c>
      <c r="R250" s="3">
        <f>Bank2!DX111</f>
        <v>0.53280400000000006</v>
      </c>
      <c r="S250" s="3">
        <f>Bank2!DY111</f>
        <v>1.0925000000000001E-2</v>
      </c>
      <c r="T250" s="3">
        <f>Bank2!ER111</f>
        <v>0.28303800000000001</v>
      </c>
      <c r="U250" s="3">
        <f>Bank2!ES111</f>
        <v>9.1479999999999999E-3</v>
      </c>
      <c r="V250" s="15">
        <f>Bank2!FL111</f>
        <v>0.25743100000000002</v>
      </c>
      <c r="W250" s="15">
        <f>Bank2!FM111</f>
        <v>5.9933E-3</v>
      </c>
      <c r="X250" s="15">
        <f>Bank2!GF111</f>
        <v>0.22061700000000001</v>
      </c>
      <c r="Y250" s="15">
        <f>Bank2!GG111</f>
        <v>5.9084000000000003E-3</v>
      </c>
      <c r="AA250" s="3">
        <f t="shared" si="250"/>
        <v>1</v>
      </c>
      <c r="AC250" s="20">
        <f t="shared" si="287"/>
        <v>2.1899717738851363</v>
      </c>
      <c r="AD250" s="20">
        <f t="shared" si="272"/>
        <v>0.17832601696136596</v>
      </c>
      <c r="AE250" s="20">
        <f t="shared" si="288"/>
        <v>1.0619368821238302</v>
      </c>
      <c r="AF250" s="20">
        <f t="shared" si="274"/>
        <v>9.3188583758955806E-2</v>
      </c>
      <c r="AG250" s="20">
        <f t="shared" si="289"/>
        <v>1.453918105726647</v>
      </c>
      <c r="AH250" s="20">
        <f t="shared" si="276"/>
        <v>0.10342789809375812</v>
      </c>
      <c r="AI250" s="20">
        <f t="shared" si="290"/>
        <v>1.11801609547834</v>
      </c>
      <c r="AJ250" s="20">
        <f t="shared" si="278"/>
        <v>5.3363248193415119E-2</v>
      </c>
      <c r="AK250" s="20">
        <f t="shared" si="291"/>
        <v>0.27976910890441209</v>
      </c>
      <c r="AL250" s="20">
        <f t="shared" si="280"/>
        <v>2.0065042655631429E-2</v>
      </c>
      <c r="AM250" s="20">
        <f t="shared" si="292"/>
        <v>0.12054024263646729</v>
      </c>
      <c r="AN250" s="20">
        <f t="shared" si="282"/>
        <v>1.1525001393431737E-2</v>
      </c>
      <c r="AO250" s="20">
        <f t="shared" si="293"/>
        <v>0.57927841758069276</v>
      </c>
      <c r="AP250" s="20">
        <f t="shared" si="284"/>
        <v>2.933805375057643E-2</v>
      </c>
      <c r="AQ250" s="20">
        <f t="shared" si="294"/>
        <v>0.31753763037429056</v>
      </c>
      <c r="AR250" s="20">
        <f t="shared" si="286"/>
        <v>1.7285919419930327E-2</v>
      </c>
      <c r="AS250" s="20">
        <f t="shared" si="294"/>
        <v>0.19035599185996663</v>
      </c>
      <c r="AT250" s="20">
        <f t="shared" si="286"/>
        <v>2.0104431102274903E-2</v>
      </c>
      <c r="AU250" s="20">
        <f t="shared" si="294"/>
        <v>9.2649479745133656E-2</v>
      </c>
      <c r="AV250" s="20">
        <f t="shared" si="286"/>
        <v>5.653480693905746E-3</v>
      </c>
      <c r="AX250" s="21">
        <f t="shared" si="248"/>
        <v>45</v>
      </c>
      <c r="AY250" s="21">
        <f t="shared" si="249"/>
        <v>240</v>
      </c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35"/>
      <c r="BQ250" s="35"/>
      <c r="BR250" s="35"/>
      <c r="BS250" s="35"/>
    </row>
    <row r="251" spans="2:71">
      <c r="B251" s="8">
        <v>90</v>
      </c>
      <c r="C251" s="8">
        <v>270</v>
      </c>
      <c r="D251" s="9">
        <v>45</v>
      </c>
      <c r="E251" s="8">
        <v>270</v>
      </c>
      <c r="F251" s="3">
        <f>Bank2!H112</f>
        <v>2.8090199999999999</v>
      </c>
      <c r="G251" s="3">
        <f>Bank2!I112</f>
        <v>7.5077000000000005E-2</v>
      </c>
      <c r="H251" s="3">
        <f>Bank2!AB112</f>
        <v>0.61563500000000004</v>
      </c>
      <c r="I251" s="3">
        <f>Bank2!AC112</f>
        <v>2.0683E-2</v>
      </c>
      <c r="J251" s="3">
        <f>Bank2!AV112</f>
        <v>0.72241599999999995</v>
      </c>
      <c r="K251" s="3">
        <f>Bank2!AW112</f>
        <v>1.4256E-2</v>
      </c>
      <c r="L251" s="3">
        <f>Bank2!BP112</f>
        <v>0.78732800000000003</v>
      </c>
      <c r="M251" s="3">
        <f>Bank2!BQ112</f>
        <v>1.6275000000000001E-2</v>
      </c>
      <c r="N251" s="3">
        <f>Bank2!CJ112</f>
        <v>0.43421300000000002</v>
      </c>
      <c r="O251" s="3">
        <f>Bank2!CK112</f>
        <v>1.0739E-2</v>
      </c>
      <c r="P251" s="3">
        <f>Bank2!DD112</f>
        <v>7.4607190000000004E-2</v>
      </c>
      <c r="Q251" s="3">
        <f>Bank2!DE112</f>
        <v>3.5209E-3</v>
      </c>
      <c r="R251" s="3">
        <f>Bank2!DX112</f>
        <v>0.44100400000000001</v>
      </c>
      <c r="S251" s="3">
        <f>Bank2!DY112</f>
        <v>9.2298999999999992E-3</v>
      </c>
      <c r="T251" s="3">
        <f>Bank2!ER112</f>
        <v>0.35095999999999999</v>
      </c>
      <c r="U251" s="3">
        <f>Bank2!ES112</f>
        <v>8.6432000000000002E-3</v>
      </c>
      <c r="V251" s="15">
        <f>Bank2!FL112</f>
        <v>0.40708100000000003</v>
      </c>
      <c r="W251" s="15">
        <f>Bank2!FM112</f>
        <v>9.2510999999999999E-3</v>
      </c>
      <c r="X251" s="15">
        <f>Bank2!GF112</f>
        <v>0.263569</v>
      </c>
      <c r="Y251" s="15">
        <f>Bank2!GG112</f>
        <v>6.7704999999999996E-3</v>
      </c>
      <c r="AA251" s="3">
        <f t="shared" si="250"/>
        <v>1</v>
      </c>
      <c r="AC251" s="20">
        <f t="shared" si="287"/>
        <v>3.2704277045607792</v>
      </c>
      <c r="AD251" s="20">
        <f t="shared" si="272"/>
        <v>0.26593730974555296</v>
      </c>
      <c r="AE251" s="20">
        <f t="shared" si="288"/>
        <v>0.71785566631489839</v>
      </c>
      <c r="AF251" s="20">
        <f t="shared" si="274"/>
        <v>6.437080594441906E-2</v>
      </c>
      <c r="AG251" s="20">
        <f t="shared" si="289"/>
        <v>0.81616717739905775</v>
      </c>
      <c r="AH251" s="20">
        <f t="shared" si="276"/>
        <v>5.6947882107829105E-2</v>
      </c>
      <c r="AI251" s="20">
        <f t="shared" si="290"/>
        <v>0.88322006158819955</v>
      </c>
      <c r="AJ251" s="20">
        <f t="shared" si="278"/>
        <v>4.2899041069798402E-2</v>
      </c>
      <c r="AK251" s="20">
        <f t="shared" si="291"/>
        <v>0.46753229631842047</v>
      </c>
      <c r="AL251" s="20">
        <f t="shared" si="280"/>
        <v>3.3592971288592587E-2</v>
      </c>
      <c r="AM251" s="20">
        <f t="shared" si="292"/>
        <v>8.2164662321042067E-2</v>
      </c>
      <c r="AN251" s="20">
        <f t="shared" si="282"/>
        <v>8.2376277884492494E-3</v>
      </c>
      <c r="AO251" s="20">
        <f t="shared" si="293"/>
        <v>0.47947106115336191</v>
      </c>
      <c r="AP251" s="20">
        <f t="shared" si="284"/>
        <v>2.4366351802439679E-2</v>
      </c>
      <c r="AQ251" s="20">
        <f t="shared" si="294"/>
        <v>0.39373867380408645</v>
      </c>
      <c r="AR251" s="20">
        <f t="shared" si="286"/>
        <v>1.9786309814611529E-2</v>
      </c>
      <c r="AS251" s="20">
        <f t="shared" si="294"/>
        <v>0.30101389312999238</v>
      </c>
      <c r="AT251" s="20">
        <f t="shared" si="286"/>
        <v>3.1755099356821942E-2</v>
      </c>
      <c r="AU251" s="20">
        <f t="shared" si="294"/>
        <v>0.11068743898677406</v>
      </c>
      <c r="AV251" s="20">
        <f t="shared" si="286"/>
        <v>6.7019199658355693E-3</v>
      </c>
      <c r="AX251" s="21">
        <f t="shared" si="248"/>
        <v>45</v>
      </c>
      <c r="AY251" s="21">
        <f t="shared" si="249"/>
        <v>270</v>
      </c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35"/>
      <c r="BQ251" s="35"/>
      <c r="BR251" s="35"/>
      <c r="BS251" s="35"/>
    </row>
    <row r="252" spans="2:71">
      <c r="B252" s="8">
        <v>90</v>
      </c>
      <c r="C252" s="8">
        <v>240</v>
      </c>
      <c r="D252" s="9">
        <v>45</v>
      </c>
      <c r="E252" s="8">
        <v>300</v>
      </c>
      <c r="F252" s="3">
        <f>Bank2!H113</f>
        <v>2.4059200000000001</v>
      </c>
      <c r="G252" s="3">
        <f>Bank2!I113</f>
        <v>6.0884000000000001E-2</v>
      </c>
      <c r="H252" s="3">
        <f>Bank2!AB113</f>
        <v>0.73740399999999995</v>
      </c>
      <c r="I252" s="3">
        <f>Bank2!AC113</f>
        <v>2.0650000000000002E-2</v>
      </c>
      <c r="J252" s="3">
        <f>Bank2!AV113</f>
        <v>0.97209000000000001</v>
      </c>
      <c r="K252" s="3">
        <f>Bank2!AW113</f>
        <v>2.1423999999999999E-2</v>
      </c>
      <c r="L252" s="3">
        <f>Bank2!BP113</f>
        <v>0.81398000000000004</v>
      </c>
      <c r="M252" s="3">
        <f>Bank2!BQ113</f>
        <v>1.6230999999999999E-2</v>
      </c>
      <c r="N252" s="3">
        <f>Bank2!CJ113</f>
        <v>0.34181600000000001</v>
      </c>
      <c r="O252" s="3">
        <f>Bank2!CK113</f>
        <v>8.2547999999999996E-3</v>
      </c>
      <c r="P252" s="3">
        <f>Bank2!DD113</f>
        <v>9.3877329999999995E-2</v>
      </c>
      <c r="Q252" s="3">
        <f>Bank2!DE113</f>
        <v>3.5926E-3</v>
      </c>
      <c r="R252" s="3">
        <f>Bank2!DX113</f>
        <v>0.465499</v>
      </c>
      <c r="S252" s="3">
        <f>Bank2!DY113</f>
        <v>8.8731000000000001E-3</v>
      </c>
      <c r="T252" s="3">
        <f>Bank2!ER113</f>
        <v>0.28379599999999999</v>
      </c>
      <c r="U252" s="3">
        <f>Bank2!ES113</f>
        <v>7.6492000000000001E-3</v>
      </c>
      <c r="V252" s="15">
        <f>Bank2!FL113</f>
        <v>0.19140099999999999</v>
      </c>
      <c r="W252" s="15">
        <f>Bank2!FM113</f>
        <v>5.5428999999999999E-3</v>
      </c>
      <c r="X252" s="15">
        <f>Bank2!GF113</f>
        <v>0.24962599999999999</v>
      </c>
      <c r="Y252" s="15">
        <f>Bank2!GG113</f>
        <v>6.2356E-3</v>
      </c>
      <c r="AA252" s="3">
        <f t="shared" si="250"/>
        <v>1</v>
      </c>
      <c r="AC252" s="20">
        <f t="shared" si="287"/>
        <v>2.8011147741763569</v>
      </c>
      <c r="AD252" s="20">
        <f t="shared" si="272"/>
        <v>0.22649750874222388</v>
      </c>
      <c r="AE252" s="20">
        <f t="shared" si="288"/>
        <v>0.8598433158661728</v>
      </c>
      <c r="AF252" s="20">
        <f t="shared" si="274"/>
        <v>7.5433206735752614E-2</v>
      </c>
      <c r="AG252" s="20">
        <f t="shared" si="289"/>
        <v>1.0982424966748385</v>
      </c>
      <c r="AH252" s="20">
        <f t="shared" si="276"/>
        <v>7.7383787850429153E-2</v>
      </c>
      <c r="AI252" s="20">
        <f t="shared" si="290"/>
        <v>0.91311812323651986</v>
      </c>
      <c r="AJ252" s="20">
        <f t="shared" si="278"/>
        <v>4.4071333193531265E-2</v>
      </c>
      <c r="AK252" s="20">
        <f t="shared" si="291"/>
        <v>0.36804522065985407</v>
      </c>
      <c r="AL252" s="20">
        <f t="shared" si="280"/>
        <v>2.637166291656793E-2</v>
      </c>
      <c r="AM252" s="20">
        <f t="shared" si="292"/>
        <v>0.10338680654037541</v>
      </c>
      <c r="AN252" s="20">
        <f t="shared" si="282"/>
        <v>9.9643469414499915E-3</v>
      </c>
      <c r="AO252" s="20">
        <f t="shared" si="293"/>
        <v>0.50610266459222319</v>
      </c>
      <c r="AP252" s="20">
        <f t="shared" si="284"/>
        <v>2.5345080765663341E-2</v>
      </c>
      <c r="AQ252" s="20">
        <f t="shared" si="294"/>
        <v>0.31838802333856997</v>
      </c>
      <c r="AR252" s="20">
        <f t="shared" si="286"/>
        <v>1.6375397542932314E-2</v>
      </c>
      <c r="AS252" s="20">
        <f t="shared" si="294"/>
        <v>0.14153045747400067</v>
      </c>
      <c r="AT252" s="20">
        <f t="shared" si="286"/>
        <v>1.5145184175844957E-2</v>
      </c>
      <c r="AU252" s="20">
        <f t="shared" si="294"/>
        <v>0.10483198951512682</v>
      </c>
      <c r="AV252" s="20">
        <f t="shared" si="286"/>
        <v>6.3162523334672153E-3</v>
      </c>
      <c r="AX252" s="21">
        <f t="shared" si="248"/>
        <v>45</v>
      </c>
      <c r="AY252" s="21">
        <f t="shared" si="249"/>
        <v>300</v>
      </c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35"/>
      <c r="BQ252" s="35"/>
      <c r="BR252" s="35"/>
      <c r="BS252" s="35"/>
    </row>
    <row r="253" spans="2:71">
      <c r="B253" s="8">
        <v>90</v>
      </c>
      <c r="C253" s="8">
        <v>210</v>
      </c>
      <c r="D253" s="9">
        <v>45</v>
      </c>
      <c r="E253" s="8">
        <v>330</v>
      </c>
      <c r="F253" s="3">
        <f>Bank2!H114</f>
        <v>1.6205700000000001</v>
      </c>
      <c r="G253" s="3">
        <f>Bank2!I114</f>
        <v>4.5872000000000003E-2</v>
      </c>
      <c r="H253" s="3">
        <f>Bank2!AB114</f>
        <v>0.73322799999999999</v>
      </c>
      <c r="I253" s="3">
        <f>Bank2!AC114</f>
        <v>2.0323999999999998E-2</v>
      </c>
      <c r="J253" s="3">
        <f>Bank2!AV114</f>
        <v>0.79241200000000001</v>
      </c>
      <c r="K253" s="3">
        <f>Bank2!AW114</f>
        <v>1.7308E-2</v>
      </c>
      <c r="L253" s="3">
        <f>Bank2!BP114</f>
        <v>0.65720999999999996</v>
      </c>
      <c r="M253" s="3">
        <f>Bank2!BQ114</f>
        <v>1.2132E-2</v>
      </c>
      <c r="N253" s="3">
        <f>Bank2!CJ114</f>
        <v>0.25082199999999999</v>
      </c>
      <c r="O253" s="3">
        <f>Bank2!CK114</f>
        <v>7.1996999999999998E-3</v>
      </c>
      <c r="P253" s="3">
        <f>Bank2!DD114</f>
        <v>0.108193</v>
      </c>
      <c r="Q253" s="3">
        <f>Bank2!DE114</f>
        <v>4.0537999999999998E-3</v>
      </c>
      <c r="R253" s="3">
        <f>Bank2!DX114</f>
        <v>0.51789099999999999</v>
      </c>
      <c r="S253" s="3">
        <f>Bank2!DY114</f>
        <v>1.0853E-2</v>
      </c>
      <c r="T253" s="3">
        <f>Bank2!ER114</f>
        <v>0.31467200000000001</v>
      </c>
      <c r="U253" s="3">
        <f>Bank2!ES114</f>
        <v>9.4622000000000005E-3</v>
      </c>
      <c r="V253" s="15">
        <f>Bank2!FL114</f>
        <v>0.35295199999999999</v>
      </c>
      <c r="W253" s="15">
        <f>Bank2!FM114</f>
        <v>7.8466000000000004E-3</v>
      </c>
      <c r="X253" s="15">
        <f>Bank2!GF114</f>
        <v>0.22000800000000001</v>
      </c>
      <c r="Y253" s="15">
        <f>Bank2!GG114</f>
        <v>6.2589999999999998E-3</v>
      </c>
      <c r="AA253" s="3">
        <f t="shared" si="250"/>
        <v>1</v>
      </c>
      <c r="AC253" s="20">
        <f t="shared" si="287"/>
        <v>1.8867637201515342</v>
      </c>
      <c r="AD253" s="20">
        <f t="shared" si="272"/>
        <v>0.15442845417502521</v>
      </c>
      <c r="AE253" s="20">
        <f t="shared" si="288"/>
        <v>0.85497392854652565</v>
      </c>
      <c r="AF253" s="20">
        <f t="shared" si="274"/>
        <v>7.4928563809214532E-2</v>
      </c>
      <c r="AG253" s="20">
        <f t="shared" si="289"/>
        <v>0.89524687351490306</v>
      </c>
      <c r="AH253" s="20">
        <f t="shared" si="276"/>
        <v>6.3025492751528439E-2</v>
      </c>
      <c r="AI253" s="20">
        <f t="shared" si="290"/>
        <v>0.73725443103303911</v>
      </c>
      <c r="AJ253" s="20">
        <f t="shared" si="278"/>
        <v>3.5146458370347342E-2</v>
      </c>
      <c r="AK253" s="20">
        <f t="shared" si="291"/>
        <v>0.27006880408274014</v>
      </c>
      <c r="AL253" s="20">
        <f t="shared" si="280"/>
        <v>1.9799797096115356E-2</v>
      </c>
      <c r="AM253" s="20">
        <f t="shared" si="292"/>
        <v>0.11915260862258052</v>
      </c>
      <c r="AN253" s="20">
        <f t="shared" si="282"/>
        <v>1.1446288707085148E-2</v>
      </c>
      <c r="AO253" s="20">
        <f t="shared" si="293"/>
        <v>0.56306461467872337</v>
      </c>
      <c r="AP253" s="20">
        <f t="shared" si="284"/>
        <v>2.8620743693080535E-2</v>
      </c>
      <c r="AQ253" s="20">
        <f t="shared" si="294"/>
        <v>0.35302751300227803</v>
      </c>
      <c r="AR253" s="20">
        <f t="shared" si="286"/>
        <v>1.8757046073095574E-2</v>
      </c>
      <c r="AS253" s="20">
        <f t="shared" si="294"/>
        <v>0.26098849027101995</v>
      </c>
      <c r="AT253" s="20">
        <f t="shared" si="286"/>
        <v>2.750517639610689E-2</v>
      </c>
      <c r="AU253" s="20">
        <f t="shared" si="294"/>
        <v>9.2393726411687985E-2</v>
      </c>
      <c r="AV253" s="20">
        <f t="shared" si="286"/>
        <v>5.7071814101403657E-3</v>
      </c>
      <c r="AX253" s="21">
        <f t="shared" si="248"/>
        <v>45</v>
      </c>
      <c r="AY253" s="21">
        <f t="shared" si="249"/>
        <v>330</v>
      </c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35"/>
      <c r="BQ253" s="35"/>
      <c r="BR253" s="35"/>
      <c r="BS253" s="35"/>
    </row>
    <row r="254" spans="2:71">
      <c r="B254" s="8">
        <v>90</v>
      </c>
      <c r="C254" s="8">
        <v>180</v>
      </c>
      <c r="D254" s="9">
        <v>45</v>
      </c>
      <c r="E254" s="8">
        <v>0</v>
      </c>
      <c r="F254" s="3">
        <f>Bank2!H115</f>
        <v>1.99546</v>
      </c>
      <c r="G254" s="3">
        <f>Bank2!I115</f>
        <v>4.8623E-2</v>
      </c>
      <c r="H254" s="3">
        <f>Bank2!AB115</f>
        <v>0.74919000000000002</v>
      </c>
      <c r="I254" s="3">
        <f>Bank2!AC115</f>
        <v>2.1263000000000001E-2</v>
      </c>
      <c r="J254" s="3">
        <f>Bank2!AV115</f>
        <v>0.57175299999999996</v>
      </c>
      <c r="K254" s="3">
        <f>Bank2!AW115</f>
        <v>1.2082000000000001E-2</v>
      </c>
      <c r="L254" s="3">
        <f>Bank2!BP115</f>
        <v>0.69422499999999998</v>
      </c>
      <c r="M254" s="3">
        <f>Bank2!BQ115</f>
        <v>1.2128999999999999E-2</v>
      </c>
      <c r="N254" s="3">
        <f>Bank2!CJ115</f>
        <v>0.28632000000000002</v>
      </c>
      <c r="O254" s="3">
        <f>Bank2!CK115</f>
        <v>7.3553999999999998E-3</v>
      </c>
      <c r="P254" s="3">
        <f>Bank2!DD115</f>
        <v>9.1177839999999996E-2</v>
      </c>
      <c r="Q254" s="3">
        <f>Bank2!DE115</f>
        <v>3.0829E-3</v>
      </c>
      <c r="R254" s="3">
        <f>Bank2!DX115</f>
        <v>0.42483599999999999</v>
      </c>
      <c r="S254" s="3">
        <f>Bank2!DY115</f>
        <v>9.2440000000000005E-3</v>
      </c>
      <c r="T254" s="3">
        <f>Bank2!ER115</f>
        <v>0.48136400000000001</v>
      </c>
      <c r="U254" s="3">
        <f>Bank2!ES115</f>
        <v>9.8584999999999992E-3</v>
      </c>
      <c r="V254" s="15">
        <f>Bank2!FL115</f>
        <v>0.22262499999999999</v>
      </c>
      <c r="W254" s="15">
        <f>Bank2!FM115</f>
        <v>5.8533999999999999E-3</v>
      </c>
      <c r="X254" s="15">
        <f>Bank2!GF115</f>
        <v>0.20751700000000001</v>
      </c>
      <c r="Y254" s="15">
        <f>Bank2!GG115</f>
        <v>7.1671E-3</v>
      </c>
      <c r="AA254" s="3">
        <f t="shared" si="250"/>
        <v>1</v>
      </c>
      <c r="AC254" s="20">
        <f t="shared" si="287"/>
        <v>2.3232328952242609</v>
      </c>
      <c r="AD254" s="20">
        <f t="shared" si="272"/>
        <v>0.18718475715246388</v>
      </c>
      <c r="AE254" s="20">
        <f t="shared" si="288"/>
        <v>0.87358627538469824</v>
      </c>
      <c r="AF254" s="20">
        <f t="shared" si="274"/>
        <v>7.6744815726135479E-2</v>
      </c>
      <c r="AG254" s="20">
        <f t="shared" si="289"/>
        <v>0.64595196144526623</v>
      </c>
      <c r="AH254" s="20">
        <f t="shared" si="276"/>
        <v>4.5334773525135527E-2</v>
      </c>
      <c r="AI254" s="20">
        <f t="shared" si="290"/>
        <v>0.77877764699854168</v>
      </c>
      <c r="AJ254" s="20">
        <f t="shared" si="278"/>
        <v>3.6834680200963255E-2</v>
      </c>
      <c r="AK254" s="20">
        <f t="shared" si="291"/>
        <v>0.30829073998680406</v>
      </c>
      <c r="AL254" s="20">
        <f t="shared" si="280"/>
        <v>2.2254516128843677E-2</v>
      </c>
      <c r="AM254" s="20">
        <f t="shared" si="292"/>
        <v>0.10041386674343318</v>
      </c>
      <c r="AN254" s="20">
        <f t="shared" si="282"/>
        <v>9.5089820115825327E-3</v>
      </c>
      <c r="AO254" s="20">
        <f t="shared" si="293"/>
        <v>0.46189278948977708</v>
      </c>
      <c r="AP254" s="20">
        <f t="shared" si="284"/>
        <v>2.3633446708911678E-2</v>
      </c>
      <c r="AQ254" s="20">
        <f t="shared" si="294"/>
        <v>0.54003767659286039</v>
      </c>
      <c r="AR254" s="20">
        <f t="shared" si="286"/>
        <v>2.6113728182942473E-2</v>
      </c>
      <c r="AS254" s="20">
        <f t="shared" si="294"/>
        <v>0.16461887918636475</v>
      </c>
      <c r="AT254" s="20">
        <f t="shared" si="286"/>
        <v>1.7502168018403534E-2</v>
      </c>
      <c r="AU254" s="20">
        <f t="shared" si="294"/>
        <v>8.7148053360669858E-2</v>
      </c>
      <c r="AV254" s="20">
        <f t="shared" si="286"/>
        <v>5.6472006045871388E-3</v>
      </c>
      <c r="AX254" s="21">
        <f t="shared" si="248"/>
        <v>45</v>
      </c>
      <c r="AY254" s="21">
        <f t="shared" si="249"/>
        <v>0</v>
      </c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35"/>
      <c r="BQ254" s="35"/>
      <c r="BR254" s="35"/>
      <c r="BS254" s="35"/>
    </row>
    <row r="255" spans="2:71">
      <c r="B255" s="8">
        <v>90</v>
      </c>
      <c r="C255" s="8">
        <v>150</v>
      </c>
      <c r="D255" s="9">
        <v>45</v>
      </c>
      <c r="E255" s="8">
        <v>30</v>
      </c>
      <c r="F255" s="3">
        <f>Bank2!H116</f>
        <v>1.68493</v>
      </c>
      <c r="G255" s="3">
        <f>Bank2!I116</f>
        <v>4.6131999999999999E-2</v>
      </c>
      <c r="H255" s="3">
        <f>Bank2!AB116</f>
        <v>1.60029</v>
      </c>
      <c r="I255" s="3">
        <f>Bank2!AC116</f>
        <v>4.7944000000000001E-2</v>
      </c>
      <c r="J255" s="3">
        <f>Bank2!AV116</f>
        <v>0.96020899999999998</v>
      </c>
      <c r="K255" s="3">
        <f>Bank2!AW116</f>
        <v>2.0247999999999999E-2</v>
      </c>
      <c r="L255" s="3">
        <f>Bank2!BP116</f>
        <v>0.77013200000000004</v>
      </c>
      <c r="M255" s="3">
        <f>Bank2!BQ116</f>
        <v>1.2985999999999999E-2</v>
      </c>
      <c r="N255" s="3">
        <f>Bank2!CJ116</f>
        <v>0.24837000000000001</v>
      </c>
      <c r="O255" s="3">
        <f>Bank2!CK116</f>
        <v>6.6782999999999999E-3</v>
      </c>
      <c r="P255" s="3">
        <f>Bank2!DD116</f>
        <v>0.25186599999999998</v>
      </c>
      <c r="Q255" s="3">
        <f>Bank2!DE116</f>
        <v>6.0251000000000002E-3</v>
      </c>
      <c r="R255" s="3">
        <f>Bank2!DX116</f>
        <v>0.50143300000000002</v>
      </c>
      <c r="S255" s="3">
        <f>Bank2!DY116</f>
        <v>9.5965000000000009E-3</v>
      </c>
      <c r="T255" s="3">
        <f>Bank2!ER116</f>
        <v>0.309892</v>
      </c>
      <c r="U255" s="3">
        <f>Bank2!ES116</f>
        <v>8.3745E-3</v>
      </c>
      <c r="V255" s="15">
        <f>Bank2!FL116</f>
        <v>0.24867800000000001</v>
      </c>
      <c r="W255" s="15">
        <f>Bank2!FM116</f>
        <v>7.7873999999999999E-3</v>
      </c>
      <c r="X255" s="15">
        <f>Bank2!GF116</f>
        <v>0.20904500000000001</v>
      </c>
      <c r="Y255" s="15">
        <f>Bank2!GG116</f>
        <v>6.1222000000000004E-3</v>
      </c>
      <c r="AA255" s="3">
        <f t="shared" si="250"/>
        <v>1</v>
      </c>
      <c r="AC255" s="20">
        <f t="shared" si="287"/>
        <v>1.9616954497460304</v>
      </c>
      <c r="AD255" s="20">
        <f t="shared" si="272"/>
        <v>0.15994175158700752</v>
      </c>
      <c r="AE255" s="20">
        <f t="shared" si="288"/>
        <v>1.8660037916087757</v>
      </c>
      <c r="AF255" s="20">
        <f t="shared" si="274"/>
        <v>0.1649039786723491</v>
      </c>
      <c r="AG255" s="20">
        <f t="shared" si="289"/>
        <v>1.0848196458040407</v>
      </c>
      <c r="AH255" s="20">
        <f t="shared" si="276"/>
        <v>7.6121277371737683E-2</v>
      </c>
      <c r="AI255" s="20">
        <f t="shared" si="290"/>
        <v>0.86392968682816229</v>
      </c>
      <c r="AJ255" s="20">
        <f t="shared" si="278"/>
        <v>4.0670726480183043E-2</v>
      </c>
      <c r="AK255" s="20">
        <f t="shared" si="291"/>
        <v>0.26742865007866207</v>
      </c>
      <c r="AL255" s="20">
        <f t="shared" si="280"/>
        <v>1.942124275107036E-2</v>
      </c>
      <c r="AM255" s="20">
        <f t="shared" si="292"/>
        <v>0.27737922900127421</v>
      </c>
      <c r="AN255" s="20">
        <f t="shared" si="282"/>
        <v>2.5417230510172355E-2</v>
      </c>
      <c r="AO255" s="20">
        <f t="shared" si="293"/>
        <v>0.54517104744472544</v>
      </c>
      <c r="AP255" s="20">
        <f t="shared" si="284"/>
        <v>2.7317520565143121E-2</v>
      </c>
      <c r="AQ255" s="20">
        <f t="shared" si="294"/>
        <v>0.34766487663122853</v>
      </c>
      <c r="AR255" s="20">
        <f t="shared" si="286"/>
        <v>1.7894076314405746E-2</v>
      </c>
      <c r="AS255" s="20">
        <f t="shared" si="294"/>
        <v>0.18388363228885712</v>
      </c>
      <c r="AT255" s="20">
        <f t="shared" si="286"/>
        <v>1.9799013783475674E-2</v>
      </c>
      <c r="AU255" s="20">
        <f t="shared" si="294"/>
        <v>8.7789746453453124E-2</v>
      </c>
      <c r="AV255" s="20">
        <f t="shared" si="286"/>
        <v>5.4570471766047434E-3</v>
      </c>
      <c r="AX255" s="21">
        <f t="shared" si="248"/>
        <v>45</v>
      </c>
      <c r="AY255" s="21">
        <f t="shared" si="249"/>
        <v>30</v>
      </c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35"/>
      <c r="BQ255" s="35"/>
      <c r="BR255" s="35"/>
      <c r="BS255" s="35"/>
    </row>
    <row r="256" spans="2:71">
      <c r="B256" s="8">
        <v>90</v>
      </c>
      <c r="C256" s="8">
        <v>120</v>
      </c>
      <c r="D256" s="9">
        <v>45</v>
      </c>
      <c r="E256" s="8">
        <v>60</v>
      </c>
      <c r="F256" s="3">
        <f>Bank2!H117</f>
        <v>2.3790200000000001</v>
      </c>
      <c r="G256" s="3">
        <f>Bank2!I117</f>
        <v>6.0253000000000001E-2</v>
      </c>
      <c r="H256" s="3">
        <f>Bank2!AB117</f>
        <v>0.80275300000000005</v>
      </c>
      <c r="I256" s="3">
        <f>Bank2!AC117</f>
        <v>1.9941E-2</v>
      </c>
      <c r="J256" s="3">
        <f>Bank2!AV117</f>
        <v>0.93965100000000001</v>
      </c>
      <c r="K256" s="3">
        <f>Bank2!AW117</f>
        <v>2.0586E-2</v>
      </c>
      <c r="L256" s="3">
        <f>Bank2!BP117</f>
        <v>0.87302100000000005</v>
      </c>
      <c r="M256" s="3">
        <f>Bank2!BQ117</f>
        <v>1.7054E-2</v>
      </c>
      <c r="N256" s="3">
        <f>Bank2!CJ117</f>
        <v>0.31558799999999998</v>
      </c>
      <c r="O256" s="3">
        <f>Bank2!CK117</f>
        <v>7.731E-3</v>
      </c>
      <c r="P256" s="3">
        <f>Bank2!DD117</f>
        <v>9.6935670000000002E-2</v>
      </c>
      <c r="Q256" s="3">
        <f>Bank2!DE117</f>
        <v>3.7951999999999999E-3</v>
      </c>
      <c r="R256" s="3">
        <f>Bank2!DX117</f>
        <v>0.45390000000000003</v>
      </c>
      <c r="S256" s="3">
        <f>Bank2!DY117</f>
        <v>9.4841999999999999E-3</v>
      </c>
      <c r="T256" s="3">
        <f>Bank2!ER117</f>
        <v>0.31623000000000001</v>
      </c>
      <c r="U256" s="3">
        <f>Bank2!ES117</f>
        <v>8.7454000000000004E-3</v>
      </c>
      <c r="V256" s="15">
        <f>Bank2!FL117</f>
        <v>0.23127300000000001</v>
      </c>
      <c r="W256" s="15">
        <f>Bank2!FM117</f>
        <v>6.6867999999999997E-3</v>
      </c>
      <c r="X256" s="15">
        <f>Bank2!GF117</f>
        <v>0.23166400000000001</v>
      </c>
      <c r="Y256" s="15">
        <f>Bank2!GG117</f>
        <v>6.5532999999999998E-3</v>
      </c>
      <c r="AA256" s="3">
        <f t="shared" si="250"/>
        <v>1</v>
      </c>
      <c r="AC256" s="20">
        <f t="shared" si="287"/>
        <v>2.7697961985689621</v>
      </c>
      <c r="AD256" s="20">
        <f t="shared" si="272"/>
        <v>0.22398322215951508</v>
      </c>
      <c r="AE256" s="20">
        <f t="shared" si="288"/>
        <v>0.93604293079711787</v>
      </c>
      <c r="AF256" s="20">
        <f t="shared" si="274"/>
        <v>8.1221559635205859E-2</v>
      </c>
      <c r="AG256" s="20">
        <f t="shared" si="289"/>
        <v>1.0615937415702339</v>
      </c>
      <c r="AH256" s="20">
        <f t="shared" si="276"/>
        <v>7.4758088269570186E-2</v>
      </c>
      <c r="AI256" s="20">
        <f t="shared" si="290"/>
        <v>0.97934998042466626</v>
      </c>
      <c r="AJ256" s="20">
        <f t="shared" si="278"/>
        <v>4.710517886982786E-2</v>
      </c>
      <c r="AK256" s="20">
        <f t="shared" si="291"/>
        <v>0.33980461738947859</v>
      </c>
      <c r="AL256" s="20">
        <f t="shared" si="280"/>
        <v>2.4388157441873351E-2</v>
      </c>
      <c r="AM256" s="20">
        <f t="shared" si="292"/>
        <v>0.10675494670706626</v>
      </c>
      <c r="AN256" s="20">
        <f t="shared" si="282"/>
        <v>1.0326742533899529E-2</v>
      </c>
      <c r="AO256" s="20">
        <f t="shared" si="293"/>
        <v>0.49349192900180261</v>
      </c>
      <c r="AP256" s="20">
        <f t="shared" si="284"/>
        <v>2.5071899415919533E-2</v>
      </c>
      <c r="AQ256" s="20">
        <f t="shared" si="294"/>
        <v>0.35477541832991299</v>
      </c>
      <c r="AR256" s="20">
        <f t="shared" si="286"/>
        <v>1.83786265466028E-2</v>
      </c>
      <c r="AS256" s="20">
        <f t="shared" si="294"/>
        <v>0.17101359706263061</v>
      </c>
      <c r="AT256" s="20">
        <f t="shared" si="286"/>
        <v>1.8298021823341892E-2</v>
      </c>
      <c r="AU256" s="20">
        <f t="shared" si="294"/>
        <v>9.7288736025223102E-2</v>
      </c>
      <c r="AV256" s="20">
        <f t="shared" si="286"/>
        <v>6.0023487486082858E-3</v>
      </c>
      <c r="AX256" s="21">
        <f t="shared" si="248"/>
        <v>45</v>
      </c>
      <c r="AY256" s="21">
        <f t="shared" si="249"/>
        <v>60</v>
      </c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35"/>
      <c r="BQ256" s="35"/>
      <c r="BR256" s="35"/>
      <c r="BS256" s="35"/>
    </row>
    <row r="257" spans="2:71">
      <c r="B257" s="8">
        <v>90</v>
      </c>
      <c r="C257" s="8">
        <v>90</v>
      </c>
      <c r="D257" s="9">
        <v>45</v>
      </c>
      <c r="E257" s="8">
        <v>90</v>
      </c>
      <c r="F257" s="3">
        <f>Bank2!H118</f>
        <v>2.1953100000000001</v>
      </c>
      <c r="G257" s="3">
        <f>Bank2!I118</f>
        <v>5.4724000000000002E-2</v>
      </c>
      <c r="H257" s="3">
        <f>Bank2!AB118</f>
        <v>0.90348399999999995</v>
      </c>
      <c r="I257" s="3">
        <f>Bank2!AC118</f>
        <v>2.3973000000000001E-2</v>
      </c>
      <c r="J257" s="3">
        <f>Bank2!AV118</f>
        <v>0.88589700000000005</v>
      </c>
      <c r="K257" s="3">
        <f>Bank2!AW118</f>
        <v>1.7423000000000001E-2</v>
      </c>
      <c r="L257" s="3">
        <f>Bank2!BP118</f>
        <v>0.76634899999999995</v>
      </c>
      <c r="M257" s="3">
        <f>Bank2!BQ118</f>
        <v>1.3957000000000001E-2</v>
      </c>
      <c r="N257" s="3">
        <f>Bank2!CJ118</f>
        <v>0.31745600000000002</v>
      </c>
      <c r="O257" s="3">
        <f>Bank2!CK118</f>
        <v>7.7933999999999998E-3</v>
      </c>
      <c r="P257" s="3">
        <f>Bank2!DD118</f>
        <v>0.109074</v>
      </c>
      <c r="Q257" s="3">
        <f>Bank2!DE118</f>
        <v>4.2510999999999998E-3</v>
      </c>
      <c r="R257" s="3">
        <f>Bank2!DX118</f>
        <v>0.48544100000000001</v>
      </c>
      <c r="S257" s="3">
        <f>Bank2!DY118</f>
        <v>1.0325000000000001E-2</v>
      </c>
      <c r="T257" s="3">
        <f>Bank2!ER118</f>
        <v>0.545651</v>
      </c>
      <c r="U257" s="3">
        <f>Bank2!ES118</f>
        <v>1.0978999999999999E-2</v>
      </c>
      <c r="V257" s="15">
        <f>Bank2!FL118</f>
        <v>0.28151300000000001</v>
      </c>
      <c r="W257" s="15">
        <f>Bank2!FM118</f>
        <v>7.8128999999999994E-3</v>
      </c>
      <c r="X257" s="15">
        <f>Bank2!GF118</f>
        <v>0.28325899999999998</v>
      </c>
      <c r="Y257" s="15">
        <f>Bank2!GG118</f>
        <v>7.2610000000000001E-3</v>
      </c>
      <c r="AA257" s="3">
        <f t="shared" si="250"/>
        <v>1</v>
      </c>
      <c r="AC257" s="20">
        <f t="shared" si="287"/>
        <v>2.5559101195788299</v>
      </c>
      <c r="AD257" s="20">
        <f t="shared" si="272"/>
        <v>0.20636981614679745</v>
      </c>
      <c r="AE257" s="20">
        <f t="shared" si="288"/>
        <v>1.0534994092682346</v>
      </c>
      <c r="AF257" s="20">
        <f t="shared" si="274"/>
        <v>9.1939940581074658E-2</v>
      </c>
      <c r="AG257" s="20">
        <f t="shared" si="289"/>
        <v>1.0008638429330097</v>
      </c>
      <c r="AH257" s="20">
        <f t="shared" si="276"/>
        <v>6.9816196595200941E-2</v>
      </c>
      <c r="AI257" s="20">
        <f t="shared" si="290"/>
        <v>0.85968593899626977</v>
      </c>
      <c r="AJ257" s="20">
        <f t="shared" si="278"/>
        <v>4.0901095663251542E-2</v>
      </c>
      <c r="AK257" s="20">
        <f t="shared" si="291"/>
        <v>0.34181595820498351</v>
      </c>
      <c r="AL257" s="20">
        <f t="shared" si="280"/>
        <v>2.4538634604461356E-2</v>
      </c>
      <c r="AM257" s="20">
        <f t="shared" si="292"/>
        <v>0.12012285113546485</v>
      </c>
      <c r="AN257" s="20">
        <f t="shared" si="282"/>
        <v>1.1611259279780765E-2</v>
      </c>
      <c r="AO257" s="20">
        <f t="shared" si="293"/>
        <v>0.52778412757559834</v>
      </c>
      <c r="AP257" s="20">
        <f t="shared" si="284"/>
        <v>2.6895991744853492E-2</v>
      </c>
      <c r="AQ257" s="20">
        <f t="shared" si="294"/>
        <v>0.61216064822165939</v>
      </c>
      <c r="AR257" s="20">
        <f t="shared" si="286"/>
        <v>2.95087462334278E-2</v>
      </c>
      <c r="AS257" s="20">
        <f t="shared" si="294"/>
        <v>0.20816329943353667</v>
      </c>
      <c r="AT257" s="20">
        <f t="shared" si="286"/>
        <v>2.2208925086406702E-2</v>
      </c>
      <c r="AU257" s="20">
        <f t="shared" si="294"/>
        <v>0.11895637681197194</v>
      </c>
      <c r="AV257" s="20">
        <f t="shared" si="286"/>
        <v>7.1998666451668298E-3</v>
      </c>
      <c r="AX257" s="21">
        <f t="shared" si="248"/>
        <v>45</v>
      </c>
      <c r="AY257" s="21">
        <f t="shared" si="249"/>
        <v>90</v>
      </c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35"/>
      <c r="BQ257" s="35"/>
      <c r="BR257" s="35"/>
      <c r="BS257" s="35"/>
    </row>
    <row r="258" spans="2:71">
      <c r="B258" s="8">
        <v>90</v>
      </c>
      <c r="C258" s="8">
        <v>60</v>
      </c>
      <c r="D258" s="9">
        <v>45</v>
      </c>
      <c r="E258" s="8">
        <v>120</v>
      </c>
      <c r="F258" s="3">
        <f>Bank2!H119</f>
        <v>2.3497300000000001</v>
      </c>
      <c r="G258" s="3">
        <f>Bank2!I119</f>
        <v>6.4506999999999995E-2</v>
      </c>
      <c r="H258" s="3">
        <f>Bank2!AB119</f>
        <v>0.69070500000000001</v>
      </c>
      <c r="I258" s="3">
        <f>Bank2!AC119</f>
        <v>1.9969000000000001E-2</v>
      </c>
      <c r="J258" s="3">
        <f>Bank2!AV119</f>
        <v>1.0426500000000001</v>
      </c>
      <c r="K258" s="3">
        <f>Bank2!AW119</f>
        <v>2.1444999999999999E-2</v>
      </c>
      <c r="L258" s="3">
        <f>Bank2!BP119</f>
        <v>1.0449299999999999</v>
      </c>
      <c r="M258" s="3">
        <f>Bank2!BQ119</f>
        <v>2.0178000000000001E-2</v>
      </c>
      <c r="N258" s="3">
        <f>Bank2!CJ119</f>
        <v>0.34113100000000002</v>
      </c>
      <c r="O258" s="3">
        <f>Bank2!CK119</f>
        <v>8.4224999999999994E-3</v>
      </c>
      <c r="P258" s="3">
        <f>Bank2!DD119</f>
        <v>9.0852310000000006E-2</v>
      </c>
      <c r="Q258" s="3">
        <f>Bank2!DE119</f>
        <v>3.4351E-3</v>
      </c>
      <c r="R258" s="3">
        <f>Bank2!DX119</f>
        <v>0.501274</v>
      </c>
      <c r="S258" s="3">
        <f>Bank2!DY119</f>
        <v>9.8873999999999993E-3</v>
      </c>
      <c r="T258" s="3">
        <f>Bank2!ER119</f>
        <v>0.37933800000000001</v>
      </c>
      <c r="U258" s="3">
        <f>Bank2!ES119</f>
        <v>9.2224999999999998E-3</v>
      </c>
      <c r="V258" s="15">
        <f>Bank2!FL119</f>
        <v>0.29286800000000002</v>
      </c>
      <c r="W258" s="15">
        <f>Bank2!FM119</f>
        <v>7.7948000000000002E-3</v>
      </c>
      <c r="X258" s="15">
        <f>Bank2!GF119</f>
        <v>0.31729299999999999</v>
      </c>
      <c r="Y258" s="15">
        <f>Bank2!GG119</f>
        <v>7.1021000000000001E-3</v>
      </c>
      <c r="AA258" s="3">
        <f t="shared" si="250"/>
        <v>1</v>
      </c>
      <c r="AC258" s="20">
        <f t="shared" si="287"/>
        <v>2.7356950431957054</v>
      </c>
      <c r="AD258" s="20">
        <f t="shared" si="272"/>
        <v>0.22311564540997084</v>
      </c>
      <c r="AE258" s="20">
        <f t="shared" si="288"/>
        <v>0.80539036604811598</v>
      </c>
      <c r="AF258" s="20">
        <f t="shared" si="274"/>
        <v>7.0892764363430588E-2</v>
      </c>
      <c r="AG258" s="20">
        <f t="shared" si="289"/>
        <v>1.1779593856104069</v>
      </c>
      <c r="AH258" s="20">
        <f t="shared" si="276"/>
        <v>8.247508498888366E-2</v>
      </c>
      <c r="AI258" s="20">
        <f t="shared" si="290"/>
        <v>1.172196516515807</v>
      </c>
      <c r="AJ258" s="20">
        <f t="shared" si="278"/>
        <v>5.6274623781533736E-2</v>
      </c>
      <c r="AK258" s="20">
        <f t="shared" si="291"/>
        <v>0.36730765724517483</v>
      </c>
      <c r="AL258" s="20">
        <f t="shared" si="280"/>
        <v>2.6386336686732778E-2</v>
      </c>
      <c r="AM258" s="20">
        <f t="shared" si="292"/>
        <v>0.10005536158427403</v>
      </c>
      <c r="AN258" s="20">
        <f t="shared" si="282"/>
        <v>9.6251067148183326E-3</v>
      </c>
      <c r="AO258" s="20">
        <f t="shared" si="293"/>
        <v>0.54499817849405063</v>
      </c>
      <c r="AP258" s="20">
        <f t="shared" si="284"/>
        <v>2.7432508736391484E-2</v>
      </c>
      <c r="AQ258" s="20">
        <f t="shared" si="294"/>
        <v>0.42557568111321675</v>
      </c>
      <c r="AR258" s="20">
        <f t="shared" si="286"/>
        <v>2.1320773684305742E-2</v>
      </c>
      <c r="AS258" s="20">
        <f t="shared" si="294"/>
        <v>0.21655969414734319</v>
      </c>
      <c r="AT258" s="20">
        <f t="shared" si="286"/>
        <v>2.3041865246843325E-2</v>
      </c>
      <c r="AU258" s="20">
        <f t="shared" si="294"/>
        <v>0.13324916655005142</v>
      </c>
      <c r="AV258" s="20">
        <f t="shared" si="286"/>
        <v>7.8912698838395565E-3</v>
      </c>
      <c r="AX258" s="21">
        <f t="shared" si="248"/>
        <v>45</v>
      </c>
      <c r="AY258" s="21">
        <f t="shared" si="249"/>
        <v>120</v>
      </c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35"/>
      <c r="BQ258" s="35"/>
      <c r="BR258" s="35"/>
      <c r="BS258" s="35"/>
    </row>
    <row r="259" spans="2:71">
      <c r="B259" s="8">
        <v>90</v>
      </c>
      <c r="C259" s="8">
        <v>30</v>
      </c>
      <c r="D259" s="9">
        <v>45</v>
      </c>
      <c r="E259" s="8">
        <v>150</v>
      </c>
      <c r="F259" s="3">
        <f>Bank2!H120</f>
        <v>2.8711700000000002</v>
      </c>
      <c r="G259" s="3">
        <f>Bank2!I120</f>
        <v>6.7220000000000002E-2</v>
      </c>
      <c r="H259" s="3">
        <f>Bank2!AB120</f>
        <v>0.80013800000000002</v>
      </c>
      <c r="I259" s="3">
        <f>Bank2!AC120</f>
        <v>2.1534000000000001E-2</v>
      </c>
      <c r="J259" s="3">
        <f>Bank2!AV120</f>
        <v>0.940886</v>
      </c>
      <c r="K259" s="3">
        <f>Bank2!AW120</f>
        <v>2.0525000000000002E-2</v>
      </c>
      <c r="L259" s="3">
        <f>Bank2!BP120</f>
        <v>0.83409999999999995</v>
      </c>
      <c r="M259" s="3">
        <f>Bank2!BQ120</f>
        <v>1.6778000000000001E-2</v>
      </c>
      <c r="N259" s="3">
        <f>Bank2!CJ120</f>
        <v>0.36185499999999998</v>
      </c>
      <c r="O259" s="3">
        <f>Bank2!CK120</f>
        <v>9.9135999999999998E-3</v>
      </c>
      <c r="P259" s="3">
        <f>Bank2!DD120</f>
        <v>0.106875</v>
      </c>
      <c r="Q259" s="3">
        <f>Bank2!DE120</f>
        <v>4.2157000000000002E-3</v>
      </c>
      <c r="R259" s="3">
        <f>Bank2!DX120</f>
        <v>0.57292399999999999</v>
      </c>
      <c r="S259" s="3">
        <f>Bank2!DY120</f>
        <v>1.2529999999999999E-2</v>
      </c>
      <c r="T259" s="3">
        <f>Bank2!ER120</f>
        <v>0.59355500000000005</v>
      </c>
      <c r="U259" s="3">
        <f>Bank2!ES120</f>
        <v>1.2926999999999999E-2</v>
      </c>
      <c r="V259" s="15">
        <f>Bank2!FL120</f>
        <v>0.25862600000000002</v>
      </c>
      <c r="W259" s="15">
        <f>Bank2!FM120</f>
        <v>6.9689000000000001E-3</v>
      </c>
      <c r="X259" s="15">
        <f>Bank2!GF120</f>
        <v>0.28778599999999999</v>
      </c>
      <c r="Y259" s="15">
        <f>Bank2!GG120</f>
        <v>6.4821999999999996E-3</v>
      </c>
      <c r="AA259" s="3">
        <f t="shared" si="250"/>
        <v>1</v>
      </c>
      <c r="AC259" s="20">
        <f t="shared" si="287"/>
        <v>3.3427864210663412</v>
      </c>
      <c r="AD259" s="20">
        <f t="shared" si="272"/>
        <v>0.26838304377771072</v>
      </c>
      <c r="AE259" s="20">
        <f t="shared" si="288"/>
        <v>0.93299373351721415</v>
      </c>
      <c r="AF259" s="20">
        <f t="shared" si="274"/>
        <v>8.1531469864828149E-2</v>
      </c>
      <c r="AG259" s="20">
        <f t="shared" si="289"/>
        <v>1.062989013081507</v>
      </c>
      <c r="AH259" s="20">
        <f t="shared" si="276"/>
        <v>7.4825454006865466E-2</v>
      </c>
      <c r="AI259" s="20">
        <f t="shared" si="290"/>
        <v>0.93568862452588653</v>
      </c>
      <c r="AJ259" s="20">
        <f t="shared" si="278"/>
        <v>4.522850954134696E-2</v>
      </c>
      <c r="AK259" s="20">
        <f t="shared" si="291"/>
        <v>0.38962191156022974</v>
      </c>
      <c r="AL259" s="20">
        <f t="shared" si="280"/>
        <v>2.8369072908912489E-2</v>
      </c>
      <c r="AM259" s="20">
        <f t="shared" si="292"/>
        <v>0.1177010993921815</v>
      </c>
      <c r="AN259" s="20">
        <f t="shared" si="282"/>
        <v>1.1399619575827599E-2</v>
      </c>
      <c r="AO259" s="20">
        <f t="shared" si="293"/>
        <v>0.62289792890819284</v>
      </c>
      <c r="AP259" s="20">
        <f t="shared" si="284"/>
        <v>3.1901058570175757E-2</v>
      </c>
      <c r="AQ259" s="20">
        <f t="shared" si="294"/>
        <v>0.66590368853939064</v>
      </c>
      <c r="AR259" s="20">
        <f t="shared" si="286"/>
        <v>3.257569830066933E-2</v>
      </c>
      <c r="AS259" s="20">
        <f t="shared" si="294"/>
        <v>0.19123962829175867</v>
      </c>
      <c r="AT259" s="20">
        <f t="shared" si="286"/>
        <v>2.0363720548480051E-2</v>
      </c>
      <c r="AU259" s="20">
        <f t="shared" si="294"/>
        <v>0.12085751858620611</v>
      </c>
      <c r="AV259" s="20">
        <f t="shared" si="286"/>
        <v>7.1638693012843549E-3</v>
      </c>
      <c r="AX259" s="21">
        <f t="shared" si="248"/>
        <v>45</v>
      </c>
      <c r="AY259" s="21">
        <f t="shared" si="249"/>
        <v>150</v>
      </c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35"/>
      <c r="BQ259" s="35"/>
      <c r="BR259" s="35"/>
      <c r="BS259" s="35"/>
    </row>
    <row r="260" spans="2:71">
      <c r="B260" s="8">
        <v>90</v>
      </c>
      <c r="C260" s="8">
        <v>0</v>
      </c>
      <c r="D260" s="9">
        <v>45</v>
      </c>
      <c r="E260" s="8">
        <v>180</v>
      </c>
      <c r="F260" s="3">
        <f>Bank2!H121</f>
        <v>2.82626</v>
      </c>
      <c r="G260" s="3">
        <f>Bank2!I121</f>
        <v>7.8800999999999996E-2</v>
      </c>
      <c r="H260" s="3">
        <f>Bank2!AB121</f>
        <v>1.19431</v>
      </c>
      <c r="I260" s="3">
        <f>Bank2!AC121</f>
        <v>3.7585E-2</v>
      </c>
      <c r="J260" s="3">
        <f>Bank2!AV121</f>
        <v>0.89512499999999995</v>
      </c>
      <c r="K260" s="3">
        <f>Bank2!AW121</f>
        <v>1.7427000000000002E-2</v>
      </c>
      <c r="L260" s="3">
        <f>Bank2!BP121</f>
        <v>0.99628499999999998</v>
      </c>
      <c r="M260" s="3">
        <f>Bank2!BQ121</f>
        <v>1.7437000000000001E-2</v>
      </c>
      <c r="N260" s="3">
        <f>Bank2!CJ121</f>
        <v>0.41018100000000002</v>
      </c>
      <c r="O260" s="3">
        <f>Bank2!CK121</f>
        <v>1.0392999999999999E-2</v>
      </c>
      <c r="P260" s="3">
        <f>Bank2!DD121</f>
        <v>0.15929399999999999</v>
      </c>
      <c r="Q260" s="3">
        <f>Bank2!DE121</f>
        <v>4.2145999999999998E-3</v>
      </c>
      <c r="R260" s="3">
        <f>Bank2!DX121</f>
        <v>0.50828200000000001</v>
      </c>
      <c r="S260" s="3">
        <f>Bank2!DY121</f>
        <v>9.8209000000000005E-3</v>
      </c>
      <c r="T260" s="3">
        <f>Bank2!ER121</f>
        <v>0.46423300000000001</v>
      </c>
      <c r="U260" s="3">
        <f>Bank2!ES121</f>
        <v>9.7792E-3</v>
      </c>
      <c r="V260" s="15">
        <f>Bank2!FL121</f>
        <v>0.51687099999999997</v>
      </c>
      <c r="W260" s="15">
        <f>Bank2!FM121</f>
        <v>9.9737000000000003E-3</v>
      </c>
      <c r="X260" s="15">
        <f>Bank2!GF121</f>
        <v>0.29897000000000001</v>
      </c>
      <c r="Y260" s="15">
        <f>Bank2!GG121</f>
        <v>8.4203999999999998E-3</v>
      </c>
      <c r="AA260" s="3">
        <f t="shared" si="250"/>
        <v>1</v>
      </c>
      <c r="AC260" s="20">
        <f t="shared" si="287"/>
        <v>3.2904995351731023</v>
      </c>
      <c r="AD260" s="20">
        <f t="shared" si="272"/>
        <v>0.26884215775485742</v>
      </c>
      <c r="AE260" s="20">
        <f t="shared" si="288"/>
        <v>1.3926144563524592</v>
      </c>
      <c r="AF260" s="20">
        <f t="shared" si="274"/>
        <v>0.12379817831894589</v>
      </c>
      <c r="AG260" s="20">
        <f t="shared" si="289"/>
        <v>1.0112894020472021</v>
      </c>
      <c r="AH260" s="20">
        <f t="shared" si="276"/>
        <v>7.048716864015088E-2</v>
      </c>
      <c r="AI260" s="20">
        <f t="shared" si="290"/>
        <v>1.1176268328566994</v>
      </c>
      <c r="AJ260" s="20">
        <f t="shared" si="278"/>
        <v>5.2874292801199582E-2</v>
      </c>
      <c r="AK260" s="20">
        <f t="shared" si="291"/>
        <v>0.4416562029146664</v>
      </c>
      <c r="AL260" s="20">
        <f t="shared" si="280"/>
        <v>3.1826770179463268E-2</v>
      </c>
      <c r="AM260" s="20">
        <f t="shared" si="292"/>
        <v>0.17542997826038043</v>
      </c>
      <c r="AN260" s="20">
        <f t="shared" si="282"/>
        <v>1.6197108647219502E-2</v>
      </c>
      <c r="AO260" s="20">
        <f t="shared" si="293"/>
        <v>0.55261745903699988</v>
      </c>
      <c r="AP260" s="20">
        <f t="shared" si="284"/>
        <v>2.7729557579948747E-2</v>
      </c>
      <c r="AQ260" s="20">
        <f t="shared" si="294"/>
        <v>0.5208185712220551</v>
      </c>
      <c r="AR260" s="20">
        <f t="shared" si="286"/>
        <v>2.5314915327491104E-2</v>
      </c>
      <c r="AS260" s="20">
        <f t="shared" si="294"/>
        <v>0.38219752814794178</v>
      </c>
      <c r="AT260" s="20">
        <f t="shared" si="286"/>
        <v>4.0057588395218564E-2</v>
      </c>
      <c r="AU260" s="20">
        <f t="shared" si="294"/>
        <v>0.12555430886741553</v>
      </c>
      <c r="AV260" s="20">
        <f t="shared" si="286"/>
        <v>7.7391450970545547E-3</v>
      </c>
      <c r="AX260" s="21">
        <f t="shared" si="248"/>
        <v>45</v>
      </c>
      <c r="AY260" s="21">
        <f t="shared" si="249"/>
        <v>180</v>
      </c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35"/>
      <c r="BQ260" s="35"/>
      <c r="BR260" s="35"/>
      <c r="BS260" s="35"/>
    </row>
  </sheetData>
  <mergeCells count="2">
    <mergeCell ref="A2:A13"/>
    <mergeCell ref="AZ249:BO26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21"/>
  <sheetViews>
    <sheetView topLeftCell="FY1" zoomScaleNormal="100" workbookViewId="0">
      <selection activeCell="FM2" sqref="FM2"/>
    </sheetView>
  </sheetViews>
  <sheetFormatPr defaultRowHeight="14.25"/>
  <cols>
    <col min="1" max="1" width="8.6640625"/>
    <col min="2" max="2" width="10.46484375" style="24"/>
    <col min="3" max="3" width="17.59765625" style="24"/>
    <col min="4" max="4" width="15" style="24"/>
    <col min="5" max="5" width="16.33203125" style="24"/>
    <col min="6" max="6" width="10.46484375" style="24"/>
    <col min="7" max="7" width="11.9296875" style="24"/>
    <col min="8" max="8" width="10.46484375" style="24"/>
    <col min="9" max="9" width="10.59765625" style="24"/>
    <col min="10" max="10" width="10.46484375" style="24"/>
    <col min="11" max="11" width="10.59765625" style="24"/>
    <col min="12" max="12" width="13.19921875" style="24"/>
    <col min="13" max="13" width="12.73046875" style="24"/>
    <col min="14" max="17" width="10.46484375" style="24"/>
    <col min="18" max="18" width="14.53125" style="24"/>
    <col min="19" max="19" width="17.1328125" style="24"/>
    <col min="20" max="20" width="17.9296875" style="24"/>
    <col min="21" max="21" width="17.1328125" style="24"/>
    <col min="22" max="22" width="10.46484375" style="24"/>
    <col min="23" max="23" width="11.9296875" style="24"/>
    <col min="24" max="25" width="10.59765625" style="24"/>
    <col min="26" max="26" width="10.46484375" style="24"/>
    <col min="27" max="27" width="11.9296875" style="24"/>
    <col min="28" max="31" width="10.59765625" style="24"/>
    <col min="32" max="32" width="13.19921875" style="24"/>
    <col min="33" max="33" width="12.73046875" style="24"/>
    <col min="34" max="37" width="10.46484375" style="24"/>
    <col min="38" max="38" width="14.53125" style="24"/>
    <col min="39" max="39" width="17.1328125" style="24"/>
    <col min="40" max="40" width="17.9296875" style="24"/>
    <col min="41" max="41" width="17.1328125" style="24"/>
    <col min="42" max="42" width="10.46484375" style="24"/>
    <col min="43" max="43" width="11.9296875" style="24"/>
    <col min="44" max="45" width="10.59765625" style="24"/>
    <col min="46" max="46" width="10.46484375" style="24"/>
    <col min="47" max="47" width="11.9296875" style="24"/>
    <col min="48" max="51" width="10.59765625" style="24"/>
    <col min="52" max="52" width="13.19921875" style="24"/>
    <col min="53" max="53" width="12.73046875" style="24"/>
    <col min="54" max="57" width="10.46484375" style="24"/>
    <col min="58" max="58" width="15.86328125" style="24"/>
    <col min="59" max="59" width="17.1328125" style="24"/>
    <col min="60" max="60" width="17.9296875" style="24"/>
    <col min="61" max="61" width="17.1328125" style="24"/>
    <col min="62" max="62" width="10.46484375" style="24"/>
    <col min="63" max="63" width="11.9296875" style="24"/>
    <col min="64" max="64" width="10.59765625" style="24"/>
    <col min="65" max="66" width="10.46484375" style="24"/>
    <col min="67" max="67" width="27.59765625" style="24"/>
    <col min="68" max="71" width="10.59765625" style="24"/>
    <col min="72" max="72" width="13.19921875" style="24"/>
    <col min="73" max="73" width="12.73046875" style="24"/>
    <col min="74" max="77" width="10.46484375" style="24"/>
    <col min="78" max="78" width="15.86328125" style="24"/>
    <col min="79" max="79" width="17.1328125" style="24"/>
    <col min="80" max="80" width="17.9296875" style="24"/>
    <col min="81" max="81" width="16.6640625" style="24"/>
    <col min="82" max="82" width="10.46484375" style="24"/>
    <col min="83" max="83" width="11.9296875" style="24"/>
    <col min="84" max="85" width="10.59765625" style="24"/>
    <col min="86" max="86" width="10.46484375" style="24"/>
    <col min="87" max="87" width="13.19921875" style="24"/>
    <col min="88" max="88" width="10.59765625" style="24"/>
    <col min="89" max="89" width="11.9296875" style="24"/>
    <col min="90" max="90" width="10.59765625" style="24"/>
    <col min="91" max="91" width="11.9296875" style="24"/>
    <col min="92" max="92" width="13.19921875" style="24"/>
    <col min="93" max="93" width="12.73046875" style="24"/>
    <col min="94" max="97" width="10.46484375" style="24"/>
    <col min="98" max="98" width="15.86328125" style="24"/>
    <col min="99" max="99" width="17.1328125" style="24"/>
    <col min="100" max="100" width="17.9296875" style="24"/>
    <col min="101" max="101" width="17.1328125" style="24"/>
    <col min="102" max="102" width="10.46484375" style="24"/>
    <col min="103" max="103" width="13.19921875" style="24"/>
    <col min="104" max="105" width="10.59765625" style="24"/>
    <col min="106" max="106" width="10.46484375" style="24"/>
    <col min="107" max="108" width="13.19921875" style="24"/>
    <col min="109" max="109" width="11.9296875" style="24"/>
    <col min="110" max="110" width="13.19921875" style="24"/>
    <col min="111" max="111" width="11.9296875" style="24"/>
    <col min="112" max="112" width="13.19921875" style="24"/>
    <col min="113" max="113" width="12.73046875" style="24"/>
    <col min="114" max="117" width="10.46484375" style="24"/>
    <col min="118" max="118" width="15.86328125" style="24"/>
    <col min="119" max="119" width="17.1328125" style="24"/>
    <col min="120" max="120" width="17.9296875" style="24"/>
    <col min="121" max="121" width="17.1328125" style="24"/>
    <col min="122" max="122" width="10.46484375" style="24"/>
    <col min="123" max="123" width="11.9296875" style="24"/>
    <col min="124" max="124" width="10.59765625" style="24"/>
    <col min="125" max="126" width="10.46484375" style="24"/>
    <col min="127" max="127" width="13.19921875" style="24"/>
    <col min="128" max="128" width="10.59765625" style="24"/>
    <col min="129" max="129" width="11.9296875" style="24"/>
    <col min="130" max="130" width="10.59765625" style="24"/>
    <col min="131" max="131" width="11.9296875" style="24"/>
    <col min="132" max="132" width="13.19921875" style="24"/>
    <col min="133" max="133" width="12.73046875" style="24"/>
    <col min="134" max="137" width="10.46484375" style="24"/>
    <col min="138" max="138" width="15.86328125" style="24"/>
    <col min="139" max="139" width="17.1328125" style="24"/>
    <col min="140" max="140" width="17.9296875" style="24"/>
    <col min="141" max="141" width="17.1328125" style="24"/>
    <col min="142" max="142" width="10.46484375" style="24"/>
    <col min="143" max="143" width="11.9296875" style="24"/>
    <col min="144" max="144" width="10.59765625" style="24"/>
    <col min="145" max="146" width="10.46484375" style="24"/>
    <col min="147" max="147" width="13.19921875" style="24"/>
    <col min="148" max="148" width="10.59765625" style="24"/>
    <col min="149" max="149" width="11.9296875" style="24"/>
    <col min="150" max="150" width="10.59765625" style="24"/>
    <col min="151" max="151" width="11.9296875" style="24"/>
    <col min="152" max="152" width="13.19921875" style="24"/>
    <col min="153" max="153" width="12.73046875" style="24"/>
    <col min="154" max="157" width="10.46484375" style="24"/>
    <col min="158" max="158" width="15.86328125" style="24"/>
    <col min="159" max="159" width="17.1328125" style="24"/>
    <col min="160" max="160" width="17.9296875" style="24"/>
    <col min="161" max="161" width="17.1328125" style="24"/>
    <col min="162" max="162" width="10.46484375" style="24"/>
    <col min="163" max="163" width="13.19921875" style="24"/>
    <col min="164" max="164" width="10.59765625" style="24"/>
    <col min="165" max="166" width="10.46484375" style="24"/>
    <col min="167" max="167" width="13.19921875" style="24"/>
    <col min="168" max="168" width="10.59765625" style="24"/>
    <col min="169" max="169" width="11.9296875" style="24"/>
    <col min="170" max="170" width="10.59765625" style="24"/>
    <col min="171" max="171" width="11.9296875" style="24"/>
    <col min="172" max="172" width="27.59765625" style="24"/>
    <col min="173" max="173" width="12.73046875" style="24"/>
    <col min="174" max="177" width="10.46484375" style="24"/>
    <col min="178" max="178" width="15.86328125" style="24"/>
    <col min="179" max="179" width="17.1328125" style="24"/>
    <col min="180" max="180" width="17.9296875" style="24"/>
    <col min="181" max="181" width="17.1328125" style="24"/>
    <col min="182" max="182" width="10.46484375" style="24"/>
    <col min="183" max="183" width="13.19921875" style="24"/>
    <col min="184" max="184" width="10.59765625" style="24"/>
    <col min="185" max="186" width="10.46484375" style="24"/>
    <col min="187" max="187" width="27.59765625" style="24"/>
    <col min="188" max="188" width="10.59765625" style="24"/>
    <col min="189" max="189" width="11.9296875" style="24"/>
    <col min="190" max="190" width="10.59765625" style="24"/>
    <col min="191" max="191" width="11.9296875" style="24"/>
    <col min="192" max="192" width="27.59765625" style="24"/>
    <col min="193" max="193" width="12.73046875" style="24"/>
    <col min="194" max="197" width="10.46484375" style="24"/>
    <col min="198" max="198" width="15.86328125" style="24"/>
    <col min="199" max="199" width="17.1328125" style="24"/>
    <col min="200" max="200" width="17.9296875" style="24"/>
    <col min="201" max="201" width="17.1328125" style="24"/>
    <col min="202" max="1025" width="8.6640625"/>
  </cols>
  <sheetData>
    <row r="1" spans="1:201">
      <c r="A1" t="s">
        <v>25</v>
      </c>
      <c r="B1" s="24" t="s">
        <v>26</v>
      </c>
      <c r="C1" s="24" t="s">
        <v>27</v>
      </c>
      <c r="D1" s="24" t="s">
        <v>28</v>
      </c>
      <c r="E1" s="24" t="s">
        <v>29</v>
      </c>
      <c r="F1" s="24" t="s">
        <v>30</v>
      </c>
      <c r="G1" s="24" t="s">
        <v>31</v>
      </c>
      <c r="H1" s="24" t="s">
        <v>32</v>
      </c>
      <c r="I1" s="24" t="s">
        <v>33</v>
      </c>
      <c r="J1" s="24" t="s">
        <v>34</v>
      </c>
      <c r="K1" s="24" t="s">
        <v>35</v>
      </c>
      <c r="L1" s="24" t="s">
        <v>36</v>
      </c>
      <c r="M1" s="24" t="s">
        <v>37</v>
      </c>
      <c r="N1" s="24" t="s">
        <v>38</v>
      </c>
      <c r="O1" s="24" t="s">
        <v>39</v>
      </c>
      <c r="P1" s="24" t="s">
        <v>40</v>
      </c>
      <c r="Q1" s="24" t="s">
        <v>41</v>
      </c>
      <c r="R1" s="24" t="s">
        <v>42</v>
      </c>
      <c r="S1" s="24" t="s">
        <v>43</v>
      </c>
      <c r="T1" s="24" t="s">
        <v>44</v>
      </c>
      <c r="U1" s="24" t="s">
        <v>45</v>
      </c>
      <c r="V1" s="24" t="s">
        <v>46</v>
      </c>
      <c r="W1" s="24" t="s">
        <v>47</v>
      </c>
      <c r="X1" s="24" t="s">
        <v>48</v>
      </c>
      <c r="Y1" s="24" t="s">
        <v>49</v>
      </c>
      <c r="Z1" s="24" t="s">
        <v>50</v>
      </c>
      <c r="AA1" s="24" t="s">
        <v>51</v>
      </c>
      <c r="AB1" s="24" t="s">
        <v>52</v>
      </c>
      <c r="AC1" s="24" t="s">
        <v>53</v>
      </c>
      <c r="AD1" s="24" t="s">
        <v>54</v>
      </c>
      <c r="AE1" s="24" t="s">
        <v>55</v>
      </c>
      <c r="AF1" s="24" t="s">
        <v>56</v>
      </c>
      <c r="AG1" s="24" t="s">
        <v>57</v>
      </c>
      <c r="AH1" s="24" t="s">
        <v>58</v>
      </c>
      <c r="AI1" s="24" t="s">
        <v>59</v>
      </c>
      <c r="AJ1" s="24" t="s">
        <v>60</v>
      </c>
      <c r="AK1" s="24" t="s">
        <v>61</v>
      </c>
      <c r="AL1" s="24" t="s">
        <v>62</v>
      </c>
      <c r="AM1" s="24" t="s">
        <v>63</v>
      </c>
      <c r="AN1" s="24" t="s">
        <v>64</v>
      </c>
      <c r="AO1" s="24" t="s">
        <v>65</v>
      </c>
      <c r="AP1" s="24" t="s">
        <v>66</v>
      </c>
      <c r="AQ1" s="24" t="s">
        <v>67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72</v>
      </c>
      <c r="AW1" s="24" t="s">
        <v>73</v>
      </c>
      <c r="AX1" s="24" t="s">
        <v>74</v>
      </c>
      <c r="AY1" s="24" t="s">
        <v>75</v>
      </c>
      <c r="AZ1" s="24" t="s">
        <v>76</v>
      </c>
      <c r="BA1" s="24" t="s">
        <v>77</v>
      </c>
      <c r="BB1" s="24" t="s">
        <v>78</v>
      </c>
      <c r="BC1" s="24" t="s">
        <v>79</v>
      </c>
      <c r="BD1" s="24" t="s">
        <v>80</v>
      </c>
      <c r="BE1" s="24" t="s">
        <v>81</v>
      </c>
      <c r="BF1" s="24" t="s">
        <v>82</v>
      </c>
      <c r="BG1" s="24" t="s">
        <v>83</v>
      </c>
      <c r="BH1" s="24" t="s">
        <v>84</v>
      </c>
      <c r="BI1" s="24" t="s">
        <v>85</v>
      </c>
      <c r="BJ1" s="24" t="s">
        <v>86</v>
      </c>
      <c r="BK1" s="24" t="s">
        <v>87</v>
      </c>
      <c r="BL1" s="24" t="s">
        <v>88</v>
      </c>
      <c r="BM1" s="24" t="s">
        <v>89</v>
      </c>
      <c r="BN1" s="24" t="s">
        <v>90</v>
      </c>
      <c r="BO1" s="24" t="s">
        <v>91</v>
      </c>
      <c r="BP1" s="24" t="s">
        <v>92</v>
      </c>
      <c r="BQ1" s="24" t="s">
        <v>93</v>
      </c>
      <c r="BR1" s="24" t="s">
        <v>94</v>
      </c>
      <c r="BS1" s="24" t="s">
        <v>95</v>
      </c>
      <c r="BT1" s="24" t="s">
        <v>96</v>
      </c>
      <c r="BU1" s="24" t="s">
        <v>97</v>
      </c>
      <c r="BV1" s="24" t="s">
        <v>98</v>
      </c>
      <c r="BW1" s="24" t="s">
        <v>99</v>
      </c>
      <c r="BX1" s="24" t="s">
        <v>100</v>
      </c>
      <c r="BY1" s="24" t="s">
        <v>101</v>
      </c>
      <c r="BZ1" s="24" t="s">
        <v>102</v>
      </c>
      <c r="CA1" s="24" t="s">
        <v>103</v>
      </c>
      <c r="CB1" s="24" t="s">
        <v>104</v>
      </c>
      <c r="CC1" s="24" t="s">
        <v>105</v>
      </c>
      <c r="CD1" s="24" t="s">
        <v>106</v>
      </c>
      <c r="CE1" s="24" t="s">
        <v>107</v>
      </c>
      <c r="CF1" s="24" t="s">
        <v>108</v>
      </c>
      <c r="CG1" s="24" t="s">
        <v>109</v>
      </c>
      <c r="CH1" s="24" t="s">
        <v>110</v>
      </c>
      <c r="CI1" s="24" t="s">
        <v>111</v>
      </c>
      <c r="CJ1" s="24" t="s">
        <v>112</v>
      </c>
      <c r="CK1" s="24" t="s">
        <v>113</v>
      </c>
      <c r="CL1" s="24" t="s">
        <v>114</v>
      </c>
      <c r="CM1" s="24" t="s">
        <v>115</v>
      </c>
      <c r="CN1" s="24" t="s">
        <v>116</v>
      </c>
      <c r="CO1" s="24" t="s">
        <v>117</v>
      </c>
      <c r="CP1" s="24" t="s">
        <v>118</v>
      </c>
      <c r="CQ1" s="24" t="s">
        <v>119</v>
      </c>
      <c r="CR1" s="24" t="s">
        <v>120</v>
      </c>
      <c r="CS1" s="24" t="s">
        <v>121</v>
      </c>
      <c r="CT1" s="24" t="s">
        <v>122</v>
      </c>
      <c r="CU1" s="24" t="s">
        <v>123</v>
      </c>
      <c r="CV1" s="24" t="s">
        <v>124</v>
      </c>
      <c r="CW1" s="24" t="s">
        <v>125</v>
      </c>
      <c r="CX1" s="24" t="s">
        <v>126</v>
      </c>
      <c r="CY1" s="24" t="s">
        <v>127</v>
      </c>
      <c r="CZ1" s="24" t="s">
        <v>128</v>
      </c>
      <c r="DA1" s="24" t="s">
        <v>129</v>
      </c>
      <c r="DB1" s="24" t="s">
        <v>130</v>
      </c>
      <c r="DC1" s="24" t="s">
        <v>131</v>
      </c>
      <c r="DD1" s="24" t="s">
        <v>132</v>
      </c>
      <c r="DE1" s="24" t="s">
        <v>133</v>
      </c>
      <c r="DF1" s="24" t="s">
        <v>134</v>
      </c>
      <c r="DG1" s="24" t="s">
        <v>135</v>
      </c>
      <c r="DH1" s="24" t="s">
        <v>136</v>
      </c>
      <c r="DI1" s="24" t="s">
        <v>137</v>
      </c>
      <c r="DJ1" s="24" t="s">
        <v>138</v>
      </c>
      <c r="DK1" s="24" t="s">
        <v>139</v>
      </c>
      <c r="DL1" s="24" t="s">
        <v>140</v>
      </c>
      <c r="DM1" s="24" t="s">
        <v>141</v>
      </c>
      <c r="DN1" s="24" t="s">
        <v>142</v>
      </c>
      <c r="DO1" s="24" t="s">
        <v>143</v>
      </c>
      <c r="DP1" s="24" t="s">
        <v>144</v>
      </c>
      <c r="DQ1" s="24" t="s">
        <v>145</v>
      </c>
      <c r="DR1" s="24" t="s">
        <v>146</v>
      </c>
      <c r="DS1" s="24" t="s">
        <v>147</v>
      </c>
      <c r="DT1" s="24" t="s">
        <v>148</v>
      </c>
      <c r="DU1" s="24" t="s">
        <v>149</v>
      </c>
      <c r="DV1" s="24" t="s">
        <v>150</v>
      </c>
      <c r="DW1" s="24" t="s">
        <v>151</v>
      </c>
      <c r="DX1" s="24" t="s">
        <v>152</v>
      </c>
      <c r="DY1" s="24" t="s">
        <v>153</v>
      </c>
      <c r="DZ1" s="24" t="s">
        <v>154</v>
      </c>
      <c r="EA1" s="24" t="s">
        <v>155</v>
      </c>
      <c r="EB1" s="24" t="s">
        <v>156</v>
      </c>
      <c r="EC1" s="24" t="s">
        <v>157</v>
      </c>
      <c r="ED1" s="24" t="s">
        <v>158</v>
      </c>
      <c r="EE1" s="24" t="s">
        <v>159</v>
      </c>
      <c r="EF1" s="24" t="s">
        <v>160</v>
      </c>
      <c r="EG1" s="24" t="s">
        <v>161</v>
      </c>
      <c r="EH1" s="24" t="s">
        <v>162</v>
      </c>
      <c r="EI1" s="24" t="s">
        <v>163</v>
      </c>
      <c r="EJ1" s="24" t="s">
        <v>164</v>
      </c>
      <c r="EK1" s="24" t="s">
        <v>165</v>
      </c>
      <c r="EL1" s="24" t="s">
        <v>166</v>
      </c>
      <c r="EM1" s="24" t="s">
        <v>167</v>
      </c>
      <c r="EN1" s="24" t="s">
        <v>168</v>
      </c>
      <c r="EO1" s="24" t="s">
        <v>169</v>
      </c>
      <c r="EP1" s="24" t="s">
        <v>170</v>
      </c>
      <c r="EQ1" s="24" t="s">
        <v>171</v>
      </c>
      <c r="ER1" s="27" t="s">
        <v>172</v>
      </c>
      <c r="ES1" s="27" t="s">
        <v>173</v>
      </c>
      <c r="ET1" s="24" t="s">
        <v>174</v>
      </c>
      <c r="EU1" s="24" t="s">
        <v>175</v>
      </c>
      <c r="EV1" s="24" t="s">
        <v>176</v>
      </c>
      <c r="EW1" s="24" t="s">
        <v>177</v>
      </c>
      <c r="EX1" s="24" t="s">
        <v>178</v>
      </c>
      <c r="EY1" s="24" t="s">
        <v>179</v>
      </c>
      <c r="EZ1" s="24" t="s">
        <v>180</v>
      </c>
      <c r="FA1" s="24" t="s">
        <v>181</v>
      </c>
      <c r="FB1" s="24" t="s">
        <v>182</v>
      </c>
      <c r="FC1" s="24" t="s">
        <v>183</v>
      </c>
      <c r="FD1" s="24" t="s">
        <v>184</v>
      </c>
      <c r="FE1" s="24" t="s">
        <v>185</v>
      </c>
      <c r="FF1" s="24" t="s">
        <v>186</v>
      </c>
      <c r="FG1" s="24" t="s">
        <v>187</v>
      </c>
      <c r="FH1" s="24" t="s">
        <v>188</v>
      </c>
      <c r="FI1" s="24" t="s">
        <v>189</v>
      </c>
      <c r="FJ1" s="24" t="s">
        <v>190</v>
      </c>
      <c r="FK1" s="24" t="s">
        <v>191</v>
      </c>
      <c r="FL1" s="27" t="s">
        <v>192</v>
      </c>
      <c r="FM1" s="27" t="s">
        <v>193</v>
      </c>
      <c r="FN1" s="24" t="s">
        <v>194</v>
      </c>
      <c r="FO1" s="24" t="s">
        <v>195</v>
      </c>
      <c r="FP1" s="24" t="s">
        <v>196</v>
      </c>
      <c r="FQ1" s="24" t="s">
        <v>197</v>
      </c>
      <c r="FR1" s="24" t="s">
        <v>198</v>
      </c>
      <c r="FS1" s="24" t="s">
        <v>199</v>
      </c>
      <c r="FT1" s="24" t="s">
        <v>200</v>
      </c>
      <c r="FU1" s="24" t="s">
        <v>201</v>
      </c>
      <c r="FV1" s="24" t="s">
        <v>202</v>
      </c>
      <c r="FW1" s="24" t="s">
        <v>203</v>
      </c>
      <c r="FX1" s="24" t="s">
        <v>204</v>
      </c>
      <c r="FY1" s="24" t="s">
        <v>205</v>
      </c>
      <c r="FZ1" s="24" t="s">
        <v>206</v>
      </c>
      <c r="GA1" s="24" t="s">
        <v>207</v>
      </c>
      <c r="GB1" s="24" t="s">
        <v>208</v>
      </c>
      <c r="GC1" s="24" t="s">
        <v>209</v>
      </c>
      <c r="GD1" s="24" t="s">
        <v>210</v>
      </c>
      <c r="GE1" s="24" t="s">
        <v>211</v>
      </c>
      <c r="GF1" s="27" t="s">
        <v>212</v>
      </c>
      <c r="GG1" s="27" t="s">
        <v>213</v>
      </c>
      <c r="GH1" s="24" t="s">
        <v>214</v>
      </c>
      <c r="GI1" s="24" t="s">
        <v>215</v>
      </c>
      <c r="GJ1" s="24" t="s">
        <v>216</v>
      </c>
      <c r="GK1" s="24" t="s">
        <v>217</v>
      </c>
      <c r="GL1" s="24" t="s">
        <v>218</v>
      </c>
      <c r="GM1" s="24" t="s">
        <v>219</v>
      </c>
      <c r="GN1" s="24" t="s">
        <v>220</v>
      </c>
      <c r="GO1" s="24" t="s">
        <v>221</v>
      </c>
      <c r="GP1" s="24" t="s">
        <v>222</v>
      </c>
      <c r="GQ1" s="24" t="s">
        <v>223</v>
      </c>
      <c r="GR1" s="24" t="s">
        <v>224</v>
      </c>
      <c r="GS1" s="24" t="s">
        <v>225</v>
      </c>
    </row>
    <row r="2" spans="1:201">
      <c r="A2">
        <v>81241</v>
      </c>
      <c r="B2" s="24">
        <v>1</v>
      </c>
      <c r="C2" s="24">
        <v>6.0100002000000003</v>
      </c>
      <c r="D2" s="24">
        <v>2.0778949999999998</v>
      </c>
      <c r="E2" s="24">
        <v>1.37E-4</v>
      </c>
      <c r="F2" s="24">
        <v>34.012300000000003</v>
      </c>
      <c r="G2" s="24">
        <v>2.2447000000000001E-3</v>
      </c>
      <c r="H2" s="24">
        <v>2.5604800000000001</v>
      </c>
      <c r="I2" s="24">
        <v>5.5237000000000001E-2</v>
      </c>
      <c r="J2" s="24">
        <v>2.5604800000000001</v>
      </c>
      <c r="K2" s="24">
        <v>5.5237000000000001E-2</v>
      </c>
      <c r="L2" s="24">
        <v>1.8592000000000001E-4</v>
      </c>
      <c r="M2" s="24">
        <v>2.0261000000000001E-5</v>
      </c>
      <c r="N2" s="24">
        <v>7329.26</v>
      </c>
      <c r="O2" s="24">
        <v>364.5</v>
      </c>
      <c r="P2" s="24">
        <v>34.9512</v>
      </c>
      <c r="Q2" s="24">
        <v>0</v>
      </c>
      <c r="R2" s="24">
        <v>1.3469761E-2</v>
      </c>
      <c r="S2" s="24">
        <v>3.0630623000000001E-4</v>
      </c>
      <c r="T2" s="24">
        <v>0</v>
      </c>
      <c r="U2" s="24">
        <v>9.3242083000000007E-5</v>
      </c>
      <c r="V2" s="24">
        <v>1</v>
      </c>
      <c r="W2" s="24">
        <v>13.3</v>
      </c>
      <c r="X2" s="24">
        <v>1.8001560000000001</v>
      </c>
      <c r="Y2" s="24">
        <v>1.5100000000000001E-4</v>
      </c>
      <c r="Z2" s="24">
        <v>29.465399999999999</v>
      </c>
      <c r="AA2" s="24">
        <v>2.4651999999999999E-3</v>
      </c>
      <c r="AB2" s="24">
        <v>2.72539</v>
      </c>
      <c r="AC2" s="24">
        <v>6.7528000000000005E-2</v>
      </c>
      <c r="AD2" s="24">
        <v>2.72539</v>
      </c>
      <c r="AE2" s="24">
        <v>6.7528000000000005E-2</v>
      </c>
      <c r="AF2" s="24">
        <v>2.3997999999999999E-4</v>
      </c>
      <c r="AG2" s="24">
        <v>2.6771000000000002E-5</v>
      </c>
      <c r="AH2" s="24">
        <v>5814.68</v>
      </c>
      <c r="AI2" s="24">
        <v>386.7</v>
      </c>
      <c r="AJ2" s="24">
        <v>47.039200000000001</v>
      </c>
      <c r="AK2" s="24">
        <v>0</v>
      </c>
      <c r="AL2" s="24">
        <v>1.2544901000000001E-2</v>
      </c>
      <c r="AM2" s="24">
        <v>3.6483762999999999E-4</v>
      </c>
      <c r="AN2" s="24">
        <v>0</v>
      </c>
      <c r="AO2" s="24">
        <v>1.1862651999999999E-4</v>
      </c>
      <c r="AP2" s="24">
        <v>1</v>
      </c>
      <c r="AQ2" s="24">
        <v>6.1999997999999996</v>
      </c>
      <c r="AR2" s="24">
        <v>1.272958</v>
      </c>
      <c r="AS2" s="24">
        <v>9.0000000000000006E-5</v>
      </c>
      <c r="AT2" s="24">
        <v>20.8352</v>
      </c>
      <c r="AU2" s="24">
        <v>1.4716E-3</v>
      </c>
      <c r="AV2" s="24">
        <v>0.85753299999999999</v>
      </c>
      <c r="AW2" s="24">
        <v>1.8200000000000001E-2</v>
      </c>
      <c r="AX2" s="24">
        <v>0.85753299999999999</v>
      </c>
      <c r="AY2" s="24">
        <v>1.8200000000000001E-2</v>
      </c>
      <c r="AZ2" s="24">
        <v>4.0816000000000002E-4</v>
      </c>
      <c r="BA2" s="24">
        <v>1.7805E-5</v>
      </c>
      <c r="BB2" s="24">
        <v>2951.57</v>
      </c>
      <c r="BC2" s="24">
        <v>163.1</v>
      </c>
      <c r="BD2" s="24">
        <v>24.6325</v>
      </c>
      <c r="BE2" s="24">
        <v>0</v>
      </c>
      <c r="BF2" s="24">
        <v>8.6308705000000003E-3</v>
      </c>
      <c r="BG2" s="24">
        <v>2.1598112E-4</v>
      </c>
      <c r="BH2" s="24">
        <v>0</v>
      </c>
      <c r="BI2" s="24">
        <v>9.9986976000000004E-5</v>
      </c>
      <c r="BJ2" s="24">
        <v>1</v>
      </c>
      <c r="BK2" s="24">
        <v>5.8200002</v>
      </c>
      <c r="BL2" s="24">
        <v>1.0856159999999999</v>
      </c>
      <c r="BM2" s="24">
        <v>5.8999999999999998E-5</v>
      </c>
      <c r="BN2" s="24">
        <v>17.768599999999999</v>
      </c>
      <c r="BO2" s="24">
        <v>9.5903000000000004E-4</v>
      </c>
      <c r="BP2" s="24">
        <v>1.3186500000000001</v>
      </c>
      <c r="BQ2" s="24">
        <v>2.0119000000000001E-2</v>
      </c>
      <c r="BR2" s="24">
        <v>1.3186500000000001</v>
      </c>
      <c r="BS2" s="24">
        <v>2.0119000000000001E-2</v>
      </c>
      <c r="BT2" s="24">
        <v>5.5856999999999999E-4</v>
      </c>
      <c r="BU2" s="24">
        <v>2.4320000000000001E-5</v>
      </c>
      <c r="BV2" s="24">
        <v>2523.67</v>
      </c>
      <c r="BW2" s="24">
        <v>98.59</v>
      </c>
      <c r="BX2" s="24">
        <v>21.716799999999999</v>
      </c>
      <c r="BY2" s="24">
        <v>0</v>
      </c>
      <c r="BZ2" s="24">
        <v>7.9447864000000007E-3</v>
      </c>
      <c r="CA2" s="24">
        <v>1.4119033E-4</v>
      </c>
      <c r="CB2" s="24">
        <v>0</v>
      </c>
      <c r="CC2" s="24">
        <v>7.6858299999999996E-5</v>
      </c>
      <c r="CD2" s="24">
        <v>1</v>
      </c>
      <c r="CE2" s="24">
        <v>3.05</v>
      </c>
      <c r="CF2" s="24">
        <v>1.0387519999999999</v>
      </c>
      <c r="CG2" s="24">
        <v>7.4999999999999993E-5</v>
      </c>
      <c r="CH2" s="24">
        <v>17.0015</v>
      </c>
      <c r="CI2" s="24">
        <v>1.2324E-3</v>
      </c>
      <c r="CJ2" s="24">
        <v>0.35503600000000002</v>
      </c>
      <c r="CK2" s="24">
        <v>8.4630999999999994E-3</v>
      </c>
      <c r="CL2" s="24">
        <v>0.35503600000000002</v>
      </c>
      <c r="CM2" s="24">
        <v>8.4630999999999994E-3</v>
      </c>
      <c r="CN2" s="24">
        <v>5.5029999999999999E-4</v>
      </c>
      <c r="CO2" s="24">
        <v>1.6101999999999999E-5</v>
      </c>
      <c r="CP2" s="24">
        <v>1698.17</v>
      </c>
      <c r="CQ2" s="24">
        <v>107.7</v>
      </c>
      <c r="CR2" s="24">
        <v>14.6343</v>
      </c>
      <c r="CS2" s="24">
        <v>0</v>
      </c>
      <c r="CT2" s="24">
        <v>6.4101940000000001E-3</v>
      </c>
      <c r="CU2" s="24">
        <v>1.8802409000000001E-4</v>
      </c>
      <c r="CV2" s="24">
        <v>0</v>
      </c>
      <c r="CW2" s="24">
        <v>1.0210909E-4</v>
      </c>
      <c r="CX2" s="24">
        <v>1</v>
      </c>
      <c r="CY2" s="24">
        <v>1.84</v>
      </c>
      <c r="CZ2" s="24">
        <v>0.90034800000000004</v>
      </c>
      <c r="DA2" s="24">
        <v>6.2000000000000003E-5</v>
      </c>
      <c r="DB2" s="24">
        <v>14.7361</v>
      </c>
      <c r="DC2" s="24">
        <v>1.0218E-3</v>
      </c>
      <c r="DD2" s="24">
        <v>0.36363400000000001</v>
      </c>
      <c r="DE2" s="24">
        <v>6.7784999999999998E-3</v>
      </c>
      <c r="DF2" s="24">
        <v>0.36363400000000001</v>
      </c>
      <c r="DG2" s="24">
        <v>6.7784999999999998E-3</v>
      </c>
      <c r="DH2" s="24">
        <v>7.2721999999999999E-4</v>
      </c>
      <c r="DI2" s="24">
        <v>1.2584E-5</v>
      </c>
      <c r="DJ2" s="24">
        <v>1764</v>
      </c>
      <c r="DK2" s="24">
        <v>91.69</v>
      </c>
      <c r="DL2" s="24">
        <v>18.700500000000002</v>
      </c>
      <c r="DM2" s="24">
        <v>0</v>
      </c>
      <c r="DN2" s="24">
        <v>6.6606983000000002E-3</v>
      </c>
      <c r="DO2" s="24">
        <v>1.5705836000000001E-4</v>
      </c>
      <c r="DP2" s="24">
        <v>0</v>
      </c>
      <c r="DQ2" s="24">
        <v>9.7385944999999995E-5</v>
      </c>
      <c r="DR2" s="24">
        <v>1</v>
      </c>
      <c r="DS2" s="24">
        <v>2.0099999999999998</v>
      </c>
      <c r="DT2" s="24">
        <v>0.82569000000000004</v>
      </c>
      <c r="DU2" s="24">
        <v>5.5000000000000002E-5</v>
      </c>
      <c r="DV2" s="24">
        <v>13.513999999999999</v>
      </c>
      <c r="DW2" s="24">
        <v>8.9685999999999997E-4</v>
      </c>
      <c r="DX2" s="24">
        <v>0.42084100000000002</v>
      </c>
      <c r="DY2" s="24">
        <v>7.7508999999999998E-3</v>
      </c>
      <c r="DZ2" s="24">
        <v>0.42084100000000002</v>
      </c>
      <c r="EA2" s="24">
        <v>7.7508999999999998E-3</v>
      </c>
      <c r="EB2" s="24">
        <v>8.3370999999999998E-4</v>
      </c>
      <c r="EC2" s="24">
        <v>1.3767E-5</v>
      </c>
      <c r="ED2" s="24">
        <v>1349.41</v>
      </c>
      <c r="EE2" s="24">
        <v>70.040000000000006</v>
      </c>
      <c r="EF2" s="24">
        <v>17.317799999999998</v>
      </c>
      <c r="EG2" s="24">
        <v>0</v>
      </c>
      <c r="EH2" s="24">
        <v>5.8583556999999998E-3</v>
      </c>
      <c r="EI2" s="24">
        <v>1.3717107E-4</v>
      </c>
      <c r="EJ2" s="24">
        <v>0</v>
      </c>
      <c r="EK2" s="24">
        <v>9.4202116999999997E-5</v>
      </c>
      <c r="EL2" s="24">
        <v>1</v>
      </c>
      <c r="EM2" s="24">
        <v>2.0099999999999998</v>
      </c>
      <c r="EN2" s="24">
        <v>0.80509799999999998</v>
      </c>
      <c r="EO2" s="24">
        <v>6.0999999999999999E-5</v>
      </c>
      <c r="EP2" s="24">
        <v>13.177</v>
      </c>
      <c r="EQ2" s="24">
        <v>1.0013999999999999E-3</v>
      </c>
      <c r="ER2" s="24">
        <v>0.365956</v>
      </c>
      <c r="ES2" s="24">
        <v>7.5034999999999998E-3</v>
      </c>
      <c r="ET2" s="24">
        <v>0.365956</v>
      </c>
      <c r="EU2" s="24">
        <v>7.5034999999999998E-3</v>
      </c>
      <c r="EV2" s="24">
        <v>8.3370999999999998E-4</v>
      </c>
      <c r="EW2" s="24">
        <v>1.3767E-5</v>
      </c>
      <c r="EX2" s="24">
        <v>1342.93</v>
      </c>
      <c r="EY2" s="24">
        <v>78.62</v>
      </c>
      <c r="EZ2" s="24">
        <v>17.063099999999999</v>
      </c>
      <c r="FA2" s="24">
        <v>0</v>
      </c>
      <c r="FB2" s="24">
        <v>5.8370074999999997E-3</v>
      </c>
      <c r="FC2" s="24">
        <v>1.5434577E-4</v>
      </c>
      <c r="FD2" s="24">
        <v>0</v>
      </c>
      <c r="FE2" s="24">
        <v>1.0715096E-4</v>
      </c>
      <c r="FF2" s="24">
        <v>1</v>
      </c>
      <c r="FG2" s="24">
        <v>1.17</v>
      </c>
      <c r="FH2" s="24">
        <v>0.73482099999999995</v>
      </c>
      <c r="FI2" s="24">
        <v>5.8999999999999998E-5</v>
      </c>
      <c r="FJ2" s="24">
        <v>12.0267</v>
      </c>
      <c r="FK2" s="24">
        <v>9.6374999999999998E-4</v>
      </c>
      <c r="FL2" s="24">
        <v>0.23697199999999999</v>
      </c>
      <c r="FM2" s="24">
        <v>5.8405999999999996E-3</v>
      </c>
      <c r="FN2" s="24">
        <v>0.23697199999999999</v>
      </c>
      <c r="FO2" s="24">
        <v>5.8405999999999996E-3</v>
      </c>
      <c r="FP2" s="24">
        <v>9.9101000000000007E-4</v>
      </c>
      <c r="FQ2" s="24">
        <v>1.9706000000000001E-5</v>
      </c>
      <c r="FR2" s="24">
        <v>1024.46</v>
      </c>
      <c r="FS2" s="24">
        <v>66.22</v>
      </c>
      <c r="FT2" s="24">
        <v>10.419499999999999</v>
      </c>
      <c r="FU2" s="24">
        <v>0</v>
      </c>
      <c r="FV2" s="24">
        <v>4.9472780000000003E-3</v>
      </c>
      <c r="FW2" s="24">
        <v>1.4884356E-4</v>
      </c>
      <c r="FX2" s="24">
        <v>0</v>
      </c>
      <c r="FY2" s="24">
        <v>1.1354956000000001E-4</v>
      </c>
      <c r="FZ2" s="24">
        <v>1</v>
      </c>
      <c r="GA2" s="24">
        <v>2.04</v>
      </c>
      <c r="GB2" s="24">
        <v>0.69278300000000004</v>
      </c>
      <c r="GC2" s="24">
        <v>5.5999999999999999E-5</v>
      </c>
      <c r="GD2" s="24">
        <v>11.3386</v>
      </c>
      <c r="GE2" s="24">
        <v>9.2018999999999998E-4</v>
      </c>
      <c r="GF2" s="24">
        <v>0.42238399999999998</v>
      </c>
      <c r="GG2" s="24">
        <v>1.0225E-2</v>
      </c>
      <c r="GH2" s="24">
        <v>0.42238399999999998</v>
      </c>
      <c r="GI2" s="24">
        <v>1.0225E-2</v>
      </c>
      <c r="GJ2" s="24">
        <v>1.0036000000000001E-3</v>
      </c>
      <c r="GK2" s="24">
        <v>2.8673000000000001E-5</v>
      </c>
      <c r="GL2" s="24">
        <v>1118.3800000000001</v>
      </c>
      <c r="GM2" s="24">
        <v>65.05</v>
      </c>
      <c r="GN2" s="24">
        <v>7.1336599999999999</v>
      </c>
      <c r="GO2" s="24">
        <v>0</v>
      </c>
      <c r="GP2" s="24">
        <v>5.0452289000000004E-3</v>
      </c>
      <c r="GQ2" s="24">
        <v>1.3993971000000001E-4</v>
      </c>
      <c r="GR2" s="24">
        <v>0</v>
      </c>
      <c r="GS2" s="24">
        <v>1.1431568E-4</v>
      </c>
    </row>
    <row r="3" spans="1:201">
      <c r="A3">
        <v>81242</v>
      </c>
      <c r="B3" s="24">
        <v>1</v>
      </c>
      <c r="C3" s="24">
        <v>6.27</v>
      </c>
      <c r="D3" s="24">
        <v>2.078163</v>
      </c>
      <c r="E3" s="24">
        <v>1.3899999999999999E-4</v>
      </c>
      <c r="F3" s="24">
        <v>34.0167</v>
      </c>
      <c r="G3" s="24">
        <v>2.2758000000000001E-3</v>
      </c>
      <c r="H3" s="24">
        <v>2.67035</v>
      </c>
      <c r="I3" s="24">
        <v>5.7442E-2</v>
      </c>
      <c r="J3" s="24">
        <v>2.67035</v>
      </c>
      <c r="K3" s="24">
        <v>5.7442E-2</v>
      </c>
      <c r="L3" s="24">
        <v>2.1201E-4</v>
      </c>
      <c r="M3" s="24">
        <v>2.1863999999999999E-5</v>
      </c>
      <c r="N3" s="24">
        <v>7482.43</v>
      </c>
      <c r="O3" s="24">
        <v>371.4</v>
      </c>
      <c r="P3" s="24">
        <v>37.0017</v>
      </c>
      <c r="Q3" s="24">
        <v>0</v>
      </c>
      <c r="R3" s="24">
        <v>1.3666762000000001E-2</v>
      </c>
      <c r="S3" s="24">
        <v>3.0889361999999999E-4</v>
      </c>
      <c r="T3" s="24">
        <v>1.2897668000000001E-4</v>
      </c>
      <c r="U3" s="24">
        <v>9.3931117999999995E-5</v>
      </c>
      <c r="V3" s="24">
        <v>1</v>
      </c>
      <c r="W3" s="24">
        <v>7.2600002000000003</v>
      </c>
      <c r="X3" s="24">
        <v>1.799796</v>
      </c>
      <c r="Y3" s="24">
        <v>1.34E-4</v>
      </c>
      <c r="Z3" s="24">
        <v>29.459599999999998</v>
      </c>
      <c r="AA3" s="24">
        <v>2.1895E-3</v>
      </c>
      <c r="AB3" s="24">
        <v>2.1139999999999999</v>
      </c>
      <c r="AC3" s="24">
        <v>4.4216999999999999E-2</v>
      </c>
      <c r="AD3" s="24">
        <v>2.1139999999999999</v>
      </c>
      <c r="AE3" s="24">
        <v>4.4216999999999999E-2</v>
      </c>
      <c r="AF3" s="24">
        <v>2.5930000000000001E-4</v>
      </c>
      <c r="AG3" s="24">
        <v>2.0469E-5</v>
      </c>
      <c r="AH3" s="24">
        <v>6649.31</v>
      </c>
      <c r="AI3" s="24">
        <v>361.3</v>
      </c>
      <c r="AJ3" s="24">
        <v>46.157600000000002</v>
      </c>
      <c r="AK3" s="24">
        <v>0</v>
      </c>
      <c r="AL3" s="24">
        <v>1.3270178000000001E-2</v>
      </c>
      <c r="AM3" s="24">
        <v>3.1876309999999999E-4</v>
      </c>
      <c r="AN3" s="24">
        <v>-1.9998267E-4</v>
      </c>
      <c r="AO3" s="24">
        <v>1.1213531E-4</v>
      </c>
      <c r="AP3" s="24">
        <v>1</v>
      </c>
      <c r="AQ3" s="24">
        <v>5.2399997999999997</v>
      </c>
      <c r="AR3" s="24">
        <v>1.273001</v>
      </c>
      <c r="AS3" s="24">
        <v>8.3999999999999995E-5</v>
      </c>
      <c r="AT3" s="24">
        <v>20.835899999999999</v>
      </c>
      <c r="AU3" s="24">
        <v>1.3814999999999999E-3</v>
      </c>
      <c r="AV3" s="24">
        <v>0.84307699999999997</v>
      </c>
      <c r="AW3" s="24">
        <v>1.6552999999999998E-2</v>
      </c>
      <c r="AX3" s="24">
        <v>0.84307699999999997</v>
      </c>
      <c r="AY3" s="24">
        <v>1.6552999999999998E-2</v>
      </c>
      <c r="AZ3" s="24">
        <v>4.2513000000000002E-4</v>
      </c>
      <c r="BA3" s="24">
        <v>1.6674E-5</v>
      </c>
      <c r="BB3" s="24">
        <v>3000.14</v>
      </c>
      <c r="BC3" s="24">
        <v>154.19999999999999</v>
      </c>
      <c r="BD3" s="24">
        <v>25.553899999999999</v>
      </c>
      <c r="BE3" s="24">
        <v>0</v>
      </c>
      <c r="BF3" s="24">
        <v>8.7260883000000004E-3</v>
      </c>
      <c r="BG3" s="24">
        <v>2.0253588000000001E-4</v>
      </c>
      <c r="BH3" s="24">
        <v>3.3779591E-5</v>
      </c>
      <c r="BI3" s="24">
        <v>9.6713269000000003E-5</v>
      </c>
      <c r="BJ3" s="24">
        <v>1</v>
      </c>
      <c r="BK3" s="24">
        <v>5.0500002000000004</v>
      </c>
      <c r="BL3" s="24">
        <v>1.085826</v>
      </c>
      <c r="BM3" s="24">
        <v>5.5999999999999999E-5</v>
      </c>
      <c r="BN3" s="24">
        <v>17.772099999999998</v>
      </c>
      <c r="BO3" s="24">
        <v>9.0930000000000004E-4</v>
      </c>
      <c r="BP3" s="24">
        <v>1.2441500000000001</v>
      </c>
      <c r="BQ3" s="24">
        <v>1.8225999999999999E-2</v>
      </c>
      <c r="BR3" s="24">
        <v>1.2441500000000001</v>
      </c>
      <c r="BS3" s="24">
        <v>1.8225999999999999E-2</v>
      </c>
      <c r="BT3" s="24">
        <v>5.6828E-4</v>
      </c>
      <c r="BU3" s="24">
        <v>2.2572E-5</v>
      </c>
      <c r="BV3" s="24">
        <v>2452.3000000000002</v>
      </c>
      <c r="BW3" s="24">
        <v>92.17</v>
      </c>
      <c r="BX3" s="24">
        <v>21.351199999999999</v>
      </c>
      <c r="BY3" s="24">
        <v>0</v>
      </c>
      <c r="BZ3" s="24">
        <v>7.8297335999999995E-3</v>
      </c>
      <c r="CA3" s="24">
        <v>1.3390326000000001E-4</v>
      </c>
      <c r="CB3" s="24">
        <v>1.9343856E-4</v>
      </c>
      <c r="CC3" s="24">
        <v>7.4937384000000001E-5</v>
      </c>
      <c r="CD3" s="24">
        <v>1</v>
      </c>
      <c r="CE3" s="24">
        <v>2.97</v>
      </c>
      <c r="CF3" s="24">
        <v>1.0389200000000001</v>
      </c>
      <c r="CG3" s="24">
        <v>7.2999999999999999E-5</v>
      </c>
      <c r="CH3" s="24">
        <v>17.004300000000001</v>
      </c>
      <c r="CI3" s="24">
        <v>1.1944E-3</v>
      </c>
      <c r="CJ3" s="24">
        <v>0.35983599999999999</v>
      </c>
      <c r="CK3" s="24">
        <v>8.2994999999999996E-3</v>
      </c>
      <c r="CL3" s="24">
        <v>0.35983599999999999</v>
      </c>
      <c r="CM3" s="24">
        <v>8.2994999999999996E-3</v>
      </c>
      <c r="CN3" s="24">
        <v>5.4721999999999995E-4</v>
      </c>
      <c r="CO3" s="24">
        <v>1.6251000000000001E-5</v>
      </c>
      <c r="CP3" s="24">
        <v>1693.22</v>
      </c>
      <c r="CQ3" s="24">
        <v>102.5</v>
      </c>
      <c r="CR3" s="24">
        <v>13.641999999999999</v>
      </c>
      <c r="CS3" s="24">
        <v>0</v>
      </c>
      <c r="CT3" s="24">
        <v>6.3684718E-3</v>
      </c>
      <c r="CU3" s="24">
        <v>1.7920723E-4</v>
      </c>
      <c r="CV3" s="24">
        <v>1.6173254E-4</v>
      </c>
      <c r="CW3" s="24">
        <v>1.007652E-4</v>
      </c>
      <c r="CX3" s="24">
        <v>1</v>
      </c>
      <c r="CY3" s="24">
        <v>1.24</v>
      </c>
      <c r="CZ3" s="24">
        <v>0.90021499999999999</v>
      </c>
      <c r="DA3" s="24">
        <v>6.8999999999999997E-5</v>
      </c>
      <c r="DB3" s="24">
        <v>14.7339</v>
      </c>
      <c r="DC3" s="24">
        <v>1.1307999999999999E-3</v>
      </c>
      <c r="DD3" s="24">
        <v>0.245307</v>
      </c>
      <c r="DE3" s="24">
        <v>4.9906999999999998E-3</v>
      </c>
      <c r="DF3" s="24">
        <v>0.245307</v>
      </c>
      <c r="DG3" s="24">
        <v>4.9906999999999998E-3</v>
      </c>
      <c r="DH3" s="24">
        <v>7.3185000000000004E-4</v>
      </c>
      <c r="DI3" s="24">
        <v>1.0434999999999999E-5</v>
      </c>
      <c r="DJ3" s="24">
        <v>1891.6</v>
      </c>
      <c r="DK3" s="24">
        <v>104.6</v>
      </c>
      <c r="DL3" s="24">
        <v>16.584499999999998</v>
      </c>
      <c r="DM3" s="24">
        <v>0</v>
      </c>
      <c r="DN3" s="24">
        <v>6.8035656000000003E-3</v>
      </c>
      <c r="DO3" s="24">
        <v>1.7302362E-4</v>
      </c>
      <c r="DP3" s="24">
        <v>-1.4772065999999999E-4</v>
      </c>
      <c r="DQ3" s="24">
        <v>1.0302352E-4</v>
      </c>
      <c r="DR3" s="24">
        <v>1</v>
      </c>
      <c r="DS3" s="24">
        <v>1.6799999000000001</v>
      </c>
      <c r="DT3" s="24">
        <v>0.82574499999999995</v>
      </c>
      <c r="DU3" s="24">
        <v>5.5000000000000002E-5</v>
      </c>
      <c r="DV3" s="24">
        <v>13.514900000000001</v>
      </c>
      <c r="DW3" s="24">
        <v>8.9543999999999995E-4</v>
      </c>
      <c r="DX3" s="24">
        <v>0.34498400000000001</v>
      </c>
      <c r="DY3" s="24">
        <v>6.5726999999999999E-3</v>
      </c>
      <c r="DZ3" s="24">
        <v>0.34498400000000001</v>
      </c>
      <c r="EA3" s="24">
        <v>6.5726999999999999E-3</v>
      </c>
      <c r="EB3" s="24">
        <v>8.7684000000000004E-4</v>
      </c>
      <c r="EC3" s="24">
        <v>1.3196999999999999E-5</v>
      </c>
      <c r="ED3" s="24">
        <v>1255.21</v>
      </c>
      <c r="EE3" s="24">
        <v>67.23</v>
      </c>
      <c r="EF3" s="24">
        <v>15.1228</v>
      </c>
      <c r="EG3" s="24">
        <v>0</v>
      </c>
      <c r="EH3" s="24">
        <v>5.5965156E-3</v>
      </c>
      <c r="EI3" s="24">
        <v>1.3651905999999999E-4</v>
      </c>
      <c r="EJ3" s="24">
        <v>6.6610956000000003E-5</v>
      </c>
      <c r="EK3" s="24">
        <v>9.4205253999999998E-5</v>
      </c>
      <c r="EL3" s="24">
        <v>1</v>
      </c>
      <c r="EM3" s="24">
        <v>1.6799999000000001</v>
      </c>
      <c r="EN3" s="24">
        <v>0.80505000000000004</v>
      </c>
      <c r="EO3" s="24">
        <v>5.3999999999999998E-5</v>
      </c>
      <c r="EP3" s="24">
        <v>13.1762</v>
      </c>
      <c r="EQ3" s="24">
        <v>8.7622000000000004E-4</v>
      </c>
      <c r="ER3" s="24">
        <v>0.40530899999999997</v>
      </c>
      <c r="ES3" s="24">
        <v>7.1672000000000003E-3</v>
      </c>
      <c r="ET3" s="24">
        <v>0.40530899999999997</v>
      </c>
      <c r="EU3" s="24">
        <v>7.1672000000000003E-3</v>
      </c>
      <c r="EV3" s="24">
        <v>8.7684000000000004E-4</v>
      </c>
      <c r="EW3" s="24">
        <v>1.3196999999999999E-5</v>
      </c>
      <c r="EX3" s="24">
        <v>1421.31</v>
      </c>
      <c r="EY3" s="24">
        <v>69.94</v>
      </c>
      <c r="EZ3" s="24">
        <v>16.4404</v>
      </c>
      <c r="FA3" s="24">
        <v>0</v>
      </c>
      <c r="FB3" s="24">
        <v>5.9670890999999997E-3</v>
      </c>
      <c r="FC3" s="24">
        <v>1.3346568E-4</v>
      </c>
      <c r="FD3" s="24">
        <v>-5.9620071000000003E-5</v>
      </c>
      <c r="FE3" s="24">
        <v>1.0118652E-4</v>
      </c>
      <c r="FF3" s="24">
        <v>1</v>
      </c>
      <c r="FG3" s="24">
        <v>1.25</v>
      </c>
      <c r="FH3" s="24">
        <v>0.73476799999999998</v>
      </c>
      <c r="FI3" s="24">
        <v>5.5999999999999999E-5</v>
      </c>
      <c r="FJ3" s="24">
        <v>12.0258</v>
      </c>
      <c r="FK3" s="24">
        <v>9.1385000000000001E-4</v>
      </c>
      <c r="FL3" s="24">
        <v>0.27974599999999999</v>
      </c>
      <c r="FM3" s="24">
        <v>6.3090999999999998E-3</v>
      </c>
      <c r="FN3" s="24">
        <v>0.27974599999999999</v>
      </c>
      <c r="FO3" s="24">
        <v>6.3090999999999998E-3</v>
      </c>
      <c r="FP3" s="24">
        <v>9.7460999999999999E-4</v>
      </c>
      <c r="FQ3" s="24">
        <v>2.0353999999999999E-5</v>
      </c>
      <c r="FR3" s="24">
        <v>1088.6400000000001</v>
      </c>
      <c r="FS3" s="24">
        <v>64.819999999999993</v>
      </c>
      <c r="FT3" s="24">
        <v>11.285500000000001</v>
      </c>
      <c r="FU3" s="24">
        <v>0</v>
      </c>
      <c r="FV3" s="24">
        <v>5.1180213E-3</v>
      </c>
      <c r="FW3" s="24">
        <v>1.4133679999999999E-4</v>
      </c>
      <c r="FX3" s="24">
        <v>-7.2126408999999999E-5</v>
      </c>
      <c r="FY3" s="24">
        <v>1.1069615E-4</v>
      </c>
      <c r="FZ3" s="24">
        <v>1</v>
      </c>
      <c r="GA3" s="24">
        <v>1.3</v>
      </c>
      <c r="GB3" s="24">
        <v>0.692859</v>
      </c>
      <c r="GC3" s="24">
        <v>4.6999999999999997E-5</v>
      </c>
      <c r="GD3" s="24">
        <v>11.3399</v>
      </c>
      <c r="GE3" s="24">
        <v>7.7519999999999998E-4</v>
      </c>
      <c r="GF3" s="24">
        <v>0.42463699999999999</v>
      </c>
      <c r="GG3" s="24">
        <v>8.0026999999999997E-3</v>
      </c>
      <c r="GH3" s="24">
        <v>0.42463699999999999</v>
      </c>
      <c r="GI3" s="24">
        <v>8.0026999999999997E-3</v>
      </c>
      <c r="GJ3" s="24">
        <v>1.0166999999999999E-3</v>
      </c>
      <c r="GK3" s="24">
        <v>2.3717E-5</v>
      </c>
      <c r="GL3" s="24">
        <v>1122.5999999999999</v>
      </c>
      <c r="GM3" s="24">
        <v>54.38</v>
      </c>
      <c r="GN3" s="24">
        <v>12.223699999999999</v>
      </c>
      <c r="GO3" s="24">
        <v>0</v>
      </c>
      <c r="GP3" s="24">
        <v>5.2227347000000004E-3</v>
      </c>
      <c r="GQ3" s="24">
        <v>1.1676564E-4</v>
      </c>
      <c r="GR3" s="24">
        <v>1.0970246000000001E-4</v>
      </c>
      <c r="GS3" s="24">
        <v>1.0553696E-4</v>
      </c>
    </row>
    <row r="4" spans="1:201">
      <c r="A4">
        <v>81243</v>
      </c>
      <c r="B4" s="24">
        <v>1</v>
      </c>
      <c r="C4" s="24">
        <v>7.6799998</v>
      </c>
      <c r="D4" s="24">
        <v>2.0788489999999999</v>
      </c>
      <c r="E4" s="24">
        <v>1.56E-4</v>
      </c>
      <c r="F4" s="24">
        <v>34.027900000000002</v>
      </c>
      <c r="G4" s="24">
        <v>2.5506999999999999E-3</v>
      </c>
      <c r="H4" s="24">
        <v>2.8389199999999999</v>
      </c>
      <c r="I4" s="24">
        <v>6.5575999999999995E-2</v>
      </c>
      <c r="J4" s="24">
        <v>2.8389199999999999</v>
      </c>
      <c r="K4" s="24">
        <v>6.5575999999999995E-2</v>
      </c>
      <c r="L4" s="24">
        <v>2.0178000000000001E-4</v>
      </c>
      <c r="M4" s="24">
        <v>2.376E-5</v>
      </c>
      <c r="N4" s="24">
        <v>8025.22</v>
      </c>
      <c r="O4" s="24">
        <v>439.2</v>
      </c>
      <c r="P4" s="24">
        <v>41.652500000000003</v>
      </c>
      <c r="Q4" s="24">
        <v>0</v>
      </c>
      <c r="R4" s="24">
        <v>1.4266928E-2</v>
      </c>
      <c r="S4" s="24">
        <v>3.5271362000000001E-4</v>
      </c>
      <c r="T4" s="24">
        <v>4.5911847999999998E-4</v>
      </c>
      <c r="U4" s="24">
        <v>9.9937170999999997E-5</v>
      </c>
      <c r="V4" s="24">
        <v>1</v>
      </c>
      <c r="W4" s="24">
        <v>7.4400000999999998</v>
      </c>
      <c r="X4" s="24">
        <v>1.8001579999999999</v>
      </c>
      <c r="Y4" s="24">
        <v>1.37E-4</v>
      </c>
      <c r="Z4" s="24">
        <v>29.465499999999999</v>
      </c>
      <c r="AA4" s="24">
        <v>2.2404E-3</v>
      </c>
      <c r="AB4" s="24">
        <v>2.00298</v>
      </c>
      <c r="AC4" s="24">
        <v>4.3415000000000002E-2</v>
      </c>
      <c r="AD4" s="24">
        <v>2.00298</v>
      </c>
      <c r="AE4" s="24">
        <v>4.3415000000000002E-2</v>
      </c>
      <c r="AF4" s="24">
        <v>2.4750999999999999E-4</v>
      </c>
      <c r="AG4" s="24">
        <v>1.9887000000000001E-5</v>
      </c>
      <c r="AH4" s="24">
        <v>6517.44</v>
      </c>
      <c r="AI4" s="24">
        <v>363.3</v>
      </c>
      <c r="AJ4" s="24">
        <v>44.514699999999998</v>
      </c>
      <c r="AK4" s="24">
        <v>0</v>
      </c>
      <c r="AL4" s="24">
        <v>1.3096859000000001E-2</v>
      </c>
      <c r="AM4" s="24">
        <v>3.2375408E-4</v>
      </c>
      <c r="AN4" s="24">
        <v>1.1110147999999999E-6</v>
      </c>
      <c r="AO4" s="24">
        <v>1.1326092999999999E-4</v>
      </c>
      <c r="AP4" s="24">
        <v>1</v>
      </c>
      <c r="AQ4" s="24">
        <v>4.3899999000000003</v>
      </c>
      <c r="AR4" s="24">
        <v>1.2731349999999999</v>
      </c>
      <c r="AS4" s="24">
        <v>8.8999999999999995E-5</v>
      </c>
      <c r="AT4" s="24">
        <v>20.838100000000001</v>
      </c>
      <c r="AU4" s="24">
        <v>1.4603999999999999E-3</v>
      </c>
      <c r="AV4" s="24">
        <v>0.70689000000000002</v>
      </c>
      <c r="AW4" s="24">
        <v>1.4149E-2</v>
      </c>
      <c r="AX4" s="24">
        <v>0.70689000000000002</v>
      </c>
      <c r="AY4" s="24">
        <v>1.4149E-2</v>
      </c>
      <c r="AZ4" s="24">
        <v>4.0081999999999997E-4</v>
      </c>
      <c r="BA4" s="24">
        <v>1.4885999999999999E-5</v>
      </c>
      <c r="BB4" s="24">
        <v>3258</v>
      </c>
      <c r="BC4" s="24">
        <v>171</v>
      </c>
      <c r="BD4" s="24">
        <v>26.551600000000001</v>
      </c>
      <c r="BE4" s="24">
        <v>0</v>
      </c>
      <c r="BF4" s="24">
        <v>9.0907073000000005E-3</v>
      </c>
      <c r="BG4" s="24">
        <v>2.1553060000000001E-4</v>
      </c>
      <c r="BH4" s="24">
        <v>1.3904622E-4</v>
      </c>
      <c r="BI4" s="24">
        <v>9.9440033999999996E-5</v>
      </c>
      <c r="BJ4" s="24">
        <v>1</v>
      </c>
      <c r="BK4" s="24">
        <v>5.04</v>
      </c>
      <c r="BL4" s="24">
        <v>1.0858479999999999</v>
      </c>
      <c r="BM4" s="24">
        <v>5.5999999999999999E-5</v>
      </c>
      <c r="BN4" s="24">
        <v>17.772400000000001</v>
      </c>
      <c r="BO4" s="24">
        <v>9.1199E-4</v>
      </c>
      <c r="BP4" s="24">
        <v>1.2771300000000001</v>
      </c>
      <c r="BQ4" s="24">
        <v>1.8341E-2</v>
      </c>
      <c r="BR4" s="24">
        <v>1.2771300000000001</v>
      </c>
      <c r="BS4" s="24">
        <v>1.8341E-2</v>
      </c>
      <c r="BT4" s="24">
        <v>5.3874999999999995E-4</v>
      </c>
      <c r="BU4" s="24">
        <v>2.196E-5</v>
      </c>
      <c r="BV4" s="24">
        <v>2562.29</v>
      </c>
      <c r="BW4" s="24">
        <v>94.2</v>
      </c>
      <c r="BX4" s="24">
        <v>22.185400000000001</v>
      </c>
      <c r="BY4" s="24">
        <v>0</v>
      </c>
      <c r="BZ4" s="24">
        <v>8.0156137000000002E-3</v>
      </c>
      <c r="CA4" s="24">
        <v>1.3388291000000001E-4</v>
      </c>
      <c r="CB4" s="24">
        <v>2.1370356E-4</v>
      </c>
      <c r="CC4" s="24">
        <v>7.4938182999999994E-5</v>
      </c>
      <c r="CD4" s="24">
        <v>1</v>
      </c>
      <c r="CE4" s="24">
        <v>2.8399999</v>
      </c>
      <c r="CF4" s="24">
        <v>1.0392399999999999</v>
      </c>
      <c r="CG4" s="24">
        <v>7.4999999999999993E-5</v>
      </c>
      <c r="CH4" s="24">
        <v>17.009499999999999</v>
      </c>
      <c r="CI4" s="24">
        <v>1.2297E-3</v>
      </c>
      <c r="CJ4" s="24">
        <v>0.37307699999999999</v>
      </c>
      <c r="CK4" s="24">
        <v>8.2626000000000002E-3</v>
      </c>
      <c r="CL4" s="24">
        <v>0.37307699999999999</v>
      </c>
      <c r="CM4" s="24">
        <v>8.2626000000000002E-3</v>
      </c>
      <c r="CN4" s="24">
        <v>5.1108999999999996E-4</v>
      </c>
      <c r="CO4" s="24">
        <v>1.5304000000000001E-5</v>
      </c>
      <c r="CP4" s="24">
        <v>1967.77</v>
      </c>
      <c r="CQ4" s="24">
        <v>113.9</v>
      </c>
      <c r="CR4" s="24">
        <v>15.925700000000001</v>
      </c>
      <c r="CS4" s="24">
        <v>0</v>
      </c>
      <c r="CT4" s="24">
        <v>6.9060609999999998E-3</v>
      </c>
      <c r="CU4" s="24">
        <v>1.8472468000000001E-4</v>
      </c>
      <c r="CV4" s="24">
        <v>4.6979451999999998E-4</v>
      </c>
      <c r="CW4" s="24">
        <v>1.0213307E-4</v>
      </c>
      <c r="CX4" s="24">
        <v>1</v>
      </c>
      <c r="CY4" s="24">
        <v>1.5</v>
      </c>
      <c r="CZ4" s="24">
        <v>0.900312</v>
      </c>
      <c r="DA4" s="24">
        <v>7.4999999999999993E-5</v>
      </c>
      <c r="DB4" s="24">
        <v>14.7355</v>
      </c>
      <c r="DC4" s="24">
        <v>1.2195000000000001E-3</v>
      </c>
      <c r="DD4" s="24">
        <v>0.23726</v>
      </c>
      <c r="DE4" s="24">
        <v>5.3277000000000003E-3</v>
      </c>
      <c r="DF4" s="24">
        <v>0.23726</v>
      </c>
      <c r="DG4" s="24">
        <v>5.3277000000000003E-3</v>
      </c>
      <c r="DH4" s="24">
        <v>6.9536000000000001E-4</v>
      </c>
      <c r="DI4" s="24">
        <v>1.1104000000000001E-5</v>
      </c>
      <c r="DJ4" s="24">
        <v>1780.48</v>
      </c>
      <c r="DK4" s="24">
        <v>109.8</v>
      </c>
      <c r="DL4" s="24">
        <v>16.649100000000001</v>
      </c>
      <c r="DM4" s="24">
        <v>0</v>
      </c>
      <c r="DN4" s="24">
        <v>6.6194877000000001E-3</v>
      </c>
      <c r="DO4" s="24">
        <v>1.8720702999999999E-4</v>
      </c>
      <c r="DP4" s="24">
        <v>-3.9984539000000003E-5</v>
      </c>
      <c r="DQ4" s="24">
        <v>1.0807733E-4</v>
      </c>
      <c r="DR4" s="24">
        <v>1</v>
      </c>
      <c r="DS4" s="24">
        <v>2.1600001</v>
      </c>
      <c r="DT4" s="24">
        <v>0.82567599999999997</v>
      </c>
      <c r="DU4" s="24">
        <v>6.9999999999999994E-5</v>
      </c>
      <c r="DV4" s="24">
        <v>13.5138</v>
      </c>
      <c r="DW4" s="24">
        <v>1.1381E-3</v>
      </c>
      <c r="DX4" s="24">
        <v>0.31905299999999998</v>
      </c>
      <c r="DY4" s="24">
        <v>7.3220999999999998E-3</v>
      </c>
      <c r="DZ4" s="24">
        <v>0.31905299999999998</v>
      </c>
      <c r="EA4" s="24">
        <v>7.3220999999999998E-3</v>
      </c>
      <c r="EB4" s="24">
        <v>8.1424999999999998E-4</v>
      </c>
      <c r="EC4" s="24">
        <v>1.4429E-5</v>
      </c>
      <c r="ED4" s="24">
        <v>1354.8</v>
      </c>
      <c r="EE4" s="24">
        <v>90.8</v>
      </c>
      <c r="EF4" s="24">
        <v>18.7349</v>
      </c>
      <c r="EG4" s="24">
        <v>0</v>
      </c>
      <c r="EH4" s="24">
        <v>5.9173871999999997E-3</v>
      </c>
      <c r="EI4" s="24">
        <v>1.7747476999999999E-4</v>
      </c>
      <c r="EJ4" s="24">
        <v>-1.6955516000000001E-5</v>
      </c>
      <c r="EK4" s="24">
        <v>1.0781514999999999E-4</v>
      </c>
      <c r="EL4" s="24">
        <v>1</v>
      </c>
      <c r="EM4" s="24">
        <v>2.1600001</v>
      </c>
      <c r="EN4" s="24">
        <v>0.80504699999999996</v>
      </c>
      <c r="EO4" s="24">
        <v>6.0999999999999999E-5</v>
      </c>
      <c r="EP4" s="24">
        <v>13.1762</v>
      </c>
      <c r="EQ4" s="24">
        <v>9.9091000000000001E-4</v>
      </c>
      <c r="ER4" s="24">
        <v>0.40952899999999998</v>
      </c>
      <c r="ES4" s="24">
        <v>8.0873999999999998E-3</v>
      </c>
      <c r="ET4" s="24">
        <v>0.40952899999999998</v>
      </c>
      <c r="EU4" s="24">
        <v>8.0873999999999998E-3</v>
      </c>
      <c r="EV4" s="24">
        <v>8.1424999999999998E-4</v>
      </c>
      <c r="EW4" s="24">
        <v>1.4429E-5</v>
      </c>
      <c r="EX4" s="24">
        <v>1449.65</v>
      </c>
      <c r="EY4" s="24">
        <v>79.09</v>
      </c>
      <c r="EZ4" s="24">
        <v>16.939599999999999</v>
      </c>
      <c r="FA4" s="24">
        <v>0</v>
      </c>
      <c r="FB4" s="24">
        <v>6.0376841000000002E-3</v>
      </c>
      <c r="FC4" s="24">
        <v>1.4944396000000001E-4</v>
      </c>
      <c r="FD4" s="24">
        <v>-6.3346325999999998E-5</v>
      </c>
      <c r="FE4" s="24">
        <v>1.0714757E-4</v>
      </c>
      <c r="FF4" s="24">
        <v>1</v>
      </c>
      <c r="FG4" s="24">
        <v>1.77</v>
      </c>
      <c r="FH4" s="24">
        <v>0.73475199999999996</v>
      </c>
      <c r="FI4" s="24">
        <v>7.2000000000000002E-5</v>
      </c>
      <c r="FJ4" s="24">
        <v>12.025600000000001</v>
      </c>
      <c r="FK4" s="24">
        <v>1.1764E-3</v>
      </c>
      <c r="FL4" s="24">
        <v>0.233705</v>
      </c>
      <c r="FM4" s="24">
        <v>7.038E-3</v>
      </c>
      <c r="FN4" s="24">
        <v>0.233705</v>
      </c>
      <c r="FO4" s="24">
        <v>7.038E-3</v>
      </c>
      <c r="FP4" s="24">
        <v>9.3019000000000001E-4</v>
      </c>
      <c r="FQ4" s="24">
        <v>2.3740999999999999E-5</v>
      </c>
      <c r="FR4" s="24">
        <v>1017.1</v>
      </c>
      <c r="FS4" s="24">
        <v>80.319999999999993</v>
      </c>
      <c r="FT4" s="24">
        <v>9.9128799999999995</v>
      </c>
      <c r="FU4" s="24">
        <v>0</v>
      </c>
      <c r="FV4" s="24">
        <v>4.9138940999999998E-3</v>
      </c>
      <c r="FW4" s="24">
        <v>1.8118834000000001E-4</v>
      </c>
      <c r="FX4" s="24">
        <v>-9.3900418999999998E-5</v>
      </c>
      <c r="FY4" s="24">
        <v>1.2667367E-4</v>
      </c>
      <c r="FZ4" s="24">
        <v>1</v>
      </c>
      <c r="GA4" s="24">
        <v>1.58</v>
      </c>
      <c r="GB4" s="24">
        <v>0.69294199999999995</v>
      </c>
      <c r="GC4" s="24">
        <v>5.1999999999999997E-5</v>
      </c>
      <c r="GD4" s="24">
        <v>11.341200000000001</v>
      </c>
      <c r="GE4" s="24">
        <v>8.5749999999999997E-4</v>
      </c>
      <c r="GF4" s="24">
        <v>0.41281899999999999</v>
      </c>
      <c r="GG4" s="24">
        <v>8.7261999999999999E-3</v>
      </c>
      <c r="GH4" s="24">
        <v>0.41281899999999999</v>
      </c>
      <c r="GI4" s="24">
        <v>8.7261999999999999E-3</v>
      </c>
      <c r="GJ4" s="24">
        <v>1.0066999999999999E-3</v>
      </c>
      <c r="GK4" s="24">
        <v>2.5958000000000001E-5</v>
      </c>
      <c r="GL4" s="24">
        <v>1078.26</v>
      </c>
      <c r="GM4" s="24">
        <v>59.67</v>
      </c>
      <c r="GN4" s="24">
        <v>12.5656</v>
      </c>
      <c r="GO4" s="24">
        <v>0</v>
      </c>
      <c r="GP4" s="24">
        <v>5.1381802000000001E-3</v>
      </c>
      <c r="GQ4" s="24">
        <v>1.3073223E-4</v>
      </c>
      <c r="GR4" s="24">
        <v>2.2950910000000001E-4</v>
      </c>
      <c r="GS4" s="24">
        <v>1.1032215E-4</v>
      </c>
    </row>
    <row r="5" spans="1:201">
      <c r="A5">
        <v>81244</v>
      </c>
      <c r="B5" s="24">
        <v>1</v>
      </c>
      <c r="C5" s="24">
        <v>5.96</v>
      </c>
      <c r="D5" s="24">
        <v>2.0789960000000001</v>
      </c>
      <c r="E5" s="24">
        <v>1.5200000000000001E-4</v>
      </c>
      <c r="F5" s="24">
        <v>34.030299999999997</v>
      </c>
      <c r="G5" s="24">
        <v>2.4808E-3</v>
      </c>
      <c r="H5" s="24">
        <v>2.3805100000000001</v>
      </c>
      <c r="I5" s="24">
        <v>5.3062999999999999E-2</v>
      </c>
      <c r="J5" s="24">
        <v>2.3805100000000001</v>
      </c>
      <c r="K5" s="24">
        <v>5.3062999999999999E-2</v>
      </c>
      <c r="L5" s="24">
        <v>1.8173000000000001E-4</v>
      </c>
      <c r="M5" s="24">
        <v>1.9802000000000001E-5</v>
      </c>
      <c r="N5" s="24">
        <v>8185.1</v>
      </c>
      <c r="O5" s="24">
        <v>429.4</v>
      </c>
      <c r="P5" s="24">
        <v>41.2149</v>
      </c>
      <c r="Q5" s="24">
        <v>0</v>
      </c>
      <c r="R5" s="24">
        <v>1.4379388999999999E-2</v>
      </c>
      <c r="S5" s="24">
        <v>3.4145888E-4</v>
      </c>
      <c r="T5" s="24">
        <v>5.2986315000000004E-4</v>
      </c>
      <c r="U5" s="24">
        <v>9.8502349999999997E-5</v>
      </c>
      <c r="V5" s="24">
        <v>1</v>
      </c>
      <c r="W5" s="24">
        <v>7.6100000999999997</v>
      </c>
      <c r="X5" s="24">
        <v>1.8000179999999999</v>
      </c>
      <c r="Y5" s="24">
        <v>1.3799999999999999E-4</v>
      </c>
      <c r="Z5" s="24">
        <v>29.463200000000001</v>
      </c>
      <c r="AA5" s="24">
        <v>2.2591E-3</v>
      </c>
      <c r="AB5" s="24">
        <v>1.8829899999999999</v>
      </c>
      <c r="AC5" s="24">
        <v>4.2507000000000003E-2</v>
      </c>
      <c r="AD5" s="24">
        <v>1.8829899999999999</v>
      </c>
      <c r="AE5" s="24">
        <v>4.2507000000000003E-2</v>
      </c>
      <c r="AF5" s="24">
        <v>2.3567E-4</v>
      </c>
      <c r="AG5" s="24">
        <v>1.963E-5</v>
      </c>
      <c r="AH5" s="24">
        <v>5978.31</v>
      </c>
      <c r="AI5" s="24">
        <v>353.3</v>
      </c>
      <c r="AJ5" s="24">
        <v>44.846600000000002</v>
      </c>
      <c r="AK5" s="24">
        <v>0</v>
      </c>
      <c r="AL5" s="24">
        <v>1.2620417E-2</v>
      </c>
      <c r="AM5" s="24">
        <v>3.2873260999999998E-4</v>
      </c>
      <c r="AN5" s="24">
        <v>-7.6660023000000004E-5</v>
      </c>
      <c r="AO5" s="24">
        <v>1.1363013E-4</v>
      </c>
      <c r="AP5" s="24">
        <v>1</v>
      </c>
      <c r="AQ5" s="24">
        <v>5.3400002000000004</v>
      </c>
      <c r="AR5" s="24">
        <v>1.2725630000000001</v>
      </c>
      <c r="AS5" s="24">
        <v>8.8999999999999995E-5</v>
      </c>
      <c r="AT5" s="24">
        <v>20.828800000000001</v>
      </c>
      <c r="AU5" s="24">
        <v>1.4617E-3</v>
      </c>
      <c r="AV5" s="24">
        <v>0.79434899999999997</v>
      </c>
      <c r="AW5" s="24">
        <v>1.6178000000000001E-2</v>
      </c>
      <c r="AX5" s="24">
        <v>0.79434899999999997</v>
      </c>
      <c r="AY5" s="24">
        <v>1.6178000000000001E-2</v>
      </c>
      <c r="AZ5" s="24">
        <v>3.6767000000000001E-4</v>
      </c>
      <c r="BA5" s="24">
        <v>1.5991E-5</v>
      </c>
      <c r="BB5" s="24">
        <v>3133.13</v>
      </c>
      <c r="BC5" s="24">
        <v>166.6</v>
      </c>
      <c r="BD5" s="24">
        <v>26.356100000000001</v>
      </c>
      <c r="BE5" s="24">
        <v>0</v>
      </c>
      <c r="BF5" s="24">
        <v>8.9256465000000004E-3</v>
      </c>
      <c r="BG5" s="24">
        <v>2.1412834E-4</v>
      </c>
      <c r="BH5" s="24">
        <v>-3.1030088999999997E-4</v>
      </c>
      <c r="BI5" s="24">
        <v>9.9417445999999994E-5</v>
      </c>
      <c r="BJ5" s="24">
        <v>1</v>
      </c>
      <c r="BK5" s="24">
        <v>4.5700002</v>
      </c>
      <c r="BL5" s="24">
        <v>1.0859529999999999</v>
      </c>
      <c r="BM5" s="24">
        <v>6.0000000000000002E-5</v>
      </c>
      <c r="BN5" s="24">
        <v>17.7742</v>
      </c>
      <c r="BO5" s="24">
        <v>9.7442000000000004E-4</v>
      </c>
      <c r="BP5" s="24">
        <v>1.0630599999999999</v>
      </c>
      <c r="BQ5" s="24">
        <v>1.6154000000000002E-2</v>
      </c>
      <c r="BR5" s="24">
        <v>1.0630599999999999</v>
      </c>
      <c r="BS5" s="24">
        <v>1.6154000000000002E-2</v>
      </c>
      <c r="BT5" s="24">
        <v>5.1685999999999995E-4</v>
      </c>
      <c r="BU5" s="24">
        <v>2.0369000000000001E-5</v>
      </c>
      <c r="BV5" s="24">
        <v>2647.17</v>
      </c>
      <c r="BW5" s="24">
        <v>102.4</v>
      </c>
      <c r="BX5" s="24">
        <v>21.709900000000001</v>
      </c>
      <c r="BY5" s="24">
        <v>0</v>
      </c>
      <c r="BZ5" s="24">
        <v>8.1188653999999996E-3</v>
      </c>
      <c r="CA5" s="24">
        <v>1.4318495999999999E-4</v>
      </c>
      <c r="CB5" s="24">
        <v>3.1042283999999998E-4</v>
      </c>
      <c r="CC5" s="24">
        <v>7.7524207999999994E-5</v>
      </c>
      <c r="CD5" s="24">
        <v>1</v>
      </c>
      <c r="CE5" s="24">
        <v>2.0299999999999998</v>
      </c>
      <c r="CF5" s="24">
        <v>1.0394490000000001</v>
      </c>
      <c r="CG5" s="24">
        <v>7.4999999999999993E-5</v>
      </c>
      <c r="CH5" s="24">
        <v>17.012899999999998</v>
      </c>
      <c r="CI5" s="24">
        <v>1.2338E-3</v>
      </c>
      <c r="CJ5" s="24">
        <v>0.298232</v>
      </c>
      <c r="CK5" s="24">
        <v>6.5142999999999998E-3</v>
      </c>
      <c r="CL5" s="24">
        <v>0.298232</v>
      </c>
      <c r="CM5" s="24">
        <v>6.5142999999999998E-3</v>
      </c>
      <c r="CN5" s="24">
        <v>4.9154000000000005E-4</v>
      </c>
      <c r="CO5" s="24">
        <v>1.2670000000000001E-5</v>
      </c>
      <c r="CP5" s="24">
        <v>2071.12</v>
      </c>
      <c r="CQ5" s="24">
        <v>117.3</v>
      </c>
      <c r="CR5" s="24">
        <v>15.744400000000001</v>
      </c>
      <c r="CS5" s="24">
        <v>0</v>
      </c>
      <c r="CT5" s="24">
        <v>7.0652589000000003E-3</v>
      </c>
      <c r="CU5" s="24">
        <v>1.854316E-4</v>
      </c>
      <c r="CV5" s="24">
        <v>6.7099749999999995E-4</v>
      </c>
      <c r="CW5" s="24">
        <v>1.0214335E-4</v>
      </c>
      <c r="CX5" s="24">
        <v>1</v>
      </c>
      <c r="CY5" s="24">
        <v>1.1100000000000001</v>
      </c>
      <c r="CZ5" s="24">
        <v>0.900065</v>
      </c>
      <c r="DA5" s="24">
        <v>6.3E-5</v>
      </c>
      <c r="DB5" s="24">
        <v>14.731400000000001</v>
      </c>
      <c r="DC5" s="24">
        <v>1.0367E-3</v>
      </c>
      <c r="DD5" s="24">
        <v>0.24237500000000001</v>
      </c>
      <c r="DE5" s="24">
        <v>4.5649999999999996E-3</v>
      </c>
      <c r="DF5" s="24">
        <v>0.24237500000000001</v>
      </c>
      <c r="DG5" s="24">
        <v>4.5649999999999996E-3</v>
      </c>
      <c r="DH5" s="24">
        <v>6.6346999999999999E-4</v>
      </c>
      <c r="DI5" s="24">
        <v>9.4050000000000006E-6</v>
      </c>
      <c r="DJ5" s="24">
        <v>1850.86</v>
      </c>
      <c r="DK5" s="24">
        <v>94.53</v>
      </c>
      <c r="DL5" s="24">
        <v>16.3672</v>
      </c>
      <c r="DM5" s="24">
        <v>0</v>
      </c>
      <c r="DN5" s="24">
        <v>6.7286354999999999E-3</v>
      </c>
      <c r="DO5" s="24">
        <v>1.5807793000000001E-4</v>
      </c>
      <c r="DP5" s="24">
        <v>-3.1432291000000001E-4</v>
      </c>
      <c r="DQ5" s="24">
        <v>9.8159276000000002E-5</v>
      </c>
      <c r="DR5" s="24">
        <v>1</v>
      </c>
      <c r="DS5" s="24">
        <v>1.79</v>
      </c>
      <c r="DT5" s="24">
        <v>0.82575799999999999</v>
      </c>
      <c r="DU5" s="24">
        <v>5.5000000000000002E-5</v>
      </c>
      <c r="DV5" s="24">
        <v>13.5152</v>
      </c>
      <c r="DW5" s="24">
        <v>8.9375000000000001E-4</v>
      </c>
      <c r="DX5" s="24">
        <v>0.35084500000000002</v>
      </c>
      <c r="DY5" s="24">
        <v>6.7091E-3</v>
      </c>
      <c r="DZ5" s="24">
        <v>0.35084500000000002</v>
      </c>
      <c r="EA5" s="24">
        <v>6.7091E-3</v>
      </c>
      <c r="EB5" s="24">
        <v>7.8355000000000005E-4</v>
      </c>
      <c r="EC5" s="24">
        <v>1.2926E-5</v>
      </c>
      <c r="ED5" s="24">
        <v>1222.3399999999999</v>
      </c>
      <c r="EE5" s="24">
        <v>66.81</v>
      </c>
      <c r="EF5" s="24">
        <v>15.9541</v>
      </c>
      <c r="EG5" s="24">
        <v>0</v>
      </c>
      <c r="EH5" s="24">
        <v>5.5577122999999999E-3</v>
      </c>
      <c r="EI5" s="24">
        <v>1.374782E-4</v>
      </c>
      <c r="EJ5" s="24">
        <v>8.2355363000000007E-5</v>
      </c>
      <c r="EK5" s="24">
        <v>9.4205996000000001E-5</v>
      </c>
      <c r="EL5" s="24">
        <v>1</v>
      </c>
      <c r="EM5" s="24">
        <v>1.79</v>
      </c>
      <c r="EN5" s="24">
        <v>0.80502200000000002</v>
      </c>
      <c r="EO5" s="24">
        <v>5.8999999999999998E-5</v>
      </c>
      <c r="EP5" s="24">
        <v>13.175800000000001</v>
      </c>
      <c r="EQ5" s="24">
        <v>9.6840000000000001E-4</v>
      </c>
      <c r="ER5" s="24">
        <v>0.37507299999999999</v>
      </c>
      <c r="ES5" s="24">
        <v>7.1539999999999998E-3</v>
      </c>
      <c r="ET5" s="24">
        <v>0.37507299999999999</v>
      </c>
      <c r="EU5" s="24">
        <v>7.1539999999999998E-3</v>
      </c>
      <c r="EV5" s="24">
        <v>7.8355000000000005E-4</v>
      </c>
      <c r="EW5" s="24">
        <v>1.2926E-5</v>
      </c>
      <c r="EX5" s="24">
        <v>1472.49</v>
      </c>
      <c r="EY5" s="24">
        <v>79.53</v>
      </c>
      <c r="EZ5" s="24">
        <v>18.025400000000001</v>
      </c>
      <c r="FA5" s="24">
        <v>0</v>
      </c>
      <c r="FB5" s="24">
        <v>6.1174819999999996E-3</v>
      </c>
      <c r="FC5" s="24">
        <v>1.4910533E-4</v>
      </c>
      <c r="FD5" s="24">
        <v>-9.4398446000000007E-5</v>
      </c>
      <c r="FE5" s="24">
        <v>1.0540389E-4</v>
      </c>
      <c r="FF5" s="24">
        <v>1</v>
      </c>
      <c r="FG5" s="24">
        <v>1.25</v>
      </c>
      <c r="FH5" s="24">
        <v>0.73468800000000001</v>
      </c>
      <c r="FI5" s="24">
        <v>6.3999999999999997E-5</v>
      </c>
      <c r="FJ5" s="24">
        <v>12.0245</v>
      </c>
      <c r="FK5" s="24">
        <v>1.049E-3</v>
      </c>
      <c r="FL5" s="24">
        <v>0.22953599999999999</v>
      </c>
      <c r="FM5" s="24">
        <v>5.9325000000000003E-3</v>
      </c>
      <c r="FN5" s="24">
        <v>0.22953599999999999</v>
      </c>
      <c r="FO5" s="24">
        <v>5.9325000000000003E-3</v>
      </c>
      <c r="FP5" s="24">
        <v>9.1315000000000005E-4</v>
      </c>
      <c r="FQ5" s="24">
        <v>1.969E-5</v>
      </c>
      <c r="FR5" s="24">
        <v>1096.0999999999999</v>
      </c>
      <c r="FS5" s="24">
        <v>75.150000000000006</v>
      </c>
      <c r="FT5" s="24">
        <v>11.4869</v>
      </c>
      <c r="FU5" s="24">
        <v>0</v>
      </c>
      <c r="FV5" s="24">
        <v>5.1409560999999999E-3</v>
      </c>
      <c r="FW5" s="24">
        <v>1.6330229E-4</v>
      </c>
      <c r="FX5" s="24">
        <v>-1.8099646E-4</v>
      </c>
      <c r="FY5" s="24">
        <v>1.1844888E-4</v>
      </c>
      <c r="FZ5" s="24">
        <v>1</v>
      </c>
      <c r="GA5" s="24">
        <v>1.1799999000000001</v>
      </c>
      <c r="GB5" s="24">
        <v>0.69282500000000002</v>
      </c>
      <c r="GC5" s="24">
        <v>4.6999999999999997E-5</v>
      </c>
      <c r="GD5" s="24">
        <v>11.3393</v>
      </c>
      <c r="GE5" s="24">
        <v>7.7589E-4</v>
      </c>
      <c r="GF5" s="24">
        <v>0.41942699999999999</v>
      </c>
      <c r="GG5" s="24">
        <v>7.6048000000000001E-3</v>
      </c>
      <c r="GH5" s="24">
        <v>0.41942699999999999</v>
      </c>
      <c r="GI5" s="24">
        <v>7.6048000000000001E-3</v>
      </c>
      <c r="GJ5" s="24">
        <v>9.3720000000000001E-4</v>
      </c>
      <c r="GK5" s="24">
        <v>2.1676999999999999E-5</v>
      </c>
      <c r="GL5" s="24">
        <v>1199.72</v>
      </c>
      <c r="GM5" s="24">
        <v>57.28</v>
      </c>
      <c r="GN5" s="24">
        <v>14.1906</v>
      </c>
      <c r="GO5" s="24">
        <v>0</v>
      </c>
      <c r="GP5" s="24">
        <v>5.4513456999999996E-3</v>
      </c>
      <c r="GQ5" s="24">
        <v>1.1897383E-4</v>
      </c>
      <c r="GR5" s="24">
        <v>6.0625043999999997E-5</v>
      </c>
      <c r="GS5" s="24">
        <v>1.0553392E-4</v>
      </c>
    </row>
    <row r="6" spans="1:201">
      <c r="A6">
        <v>81245</v>
      </c>
      <c r="B6" s="24">
        <v>1</v>
      </c>
      <c r="C6" s="24">
        <v>5.7199998000000001</v>
      </c>
      <c r="D6" s="24">
        <v>2.0789010000000001</v>
      </c>
      <c r="E6" s="24">
        <v>1.34E-4</v>
      </c>
      <c r="F6" s="24">
        <v>34.028799999999997</v>
      </c>
      <c r="G6" s="24">
        <v>2.1903000000000001E-3</v>
      </c>
      <c r="H6" s="24">
        <v>2.7663799999999998</v>
      </c>
      <c r="I6" s="24">
        <v>5.5740999999999999E-2</v>
      </c>
      <c r="J6" s="24">
        <v>2.7663799999999998</v>
      </c>
      <c r="K6" s="24">
        <v>5.5740999999999999E-2</v>
      </c>
      <c r="L6" s="24">
        <v>1.8103999999999999E-4</v>
      </c>
      <c r="M6" s="24">
        <v>1.9487000000000002E-5</v>
      </c>
      <c r="N6" s="24">
        <v>7778.82</v>
      </c>
      <c r="O6" s="24">
        <v>368.4</v>
      </c>
      <c r="P6" s="24">
        <v>40.414299999999997</v>
      </c>
      <c r="Q6" s="24">
        <v>0</v>
      </c>
      <c r="R6" s="24">
        <v>1.4025981E-2</v>
      </c>
      <c r="S6" s="24">
        <v>3.0050459999999998E-4</v>
      </c>
      <c r="T6" s="24">
        <v>4.8414380999999999E-4</v>
      </c>
      <c r="U6" s="24">
        <v>9.2249656999999994E-5</v>
      </c>
      <c r="V6" s="24">
        <v>1</v>
      </c>
      <c r="W6" s="24">
        <v>8.8599996999999995</v>
      </c>
      <c r="X6" s="24">
        <v>1.7998499999999999</v>
      </c>
      <c r="Y6" s="24">
        <v>1.4100000000000001E-4</v>
      </c>
      <c r="Z6" s="24">
        <v>29.4604</v>
      </c>
      <c r="AA6" s="24">
        <v>2.3119999999999998E-3</v>
      </c>
      <c r="AB6" s="24">
        <v>2.1818900000000001</v>
      </c>
      <c r="AC6" s="24">
        <v>4.9216999999999997E-2</v>
      </c>
      <c r="AD6" s="24">
        <v>2.1818900000000001</v>
      </c>
      <c r="AE6" s="24">
        <v>4.9216999999999997E-2</v>
      </c>
      <c r="AF6" s="24">
        <v>2.1680000000000001E-4</v>
      </c>
      <c r="AG6" s="24">
        <v>2.0917E-5</v>
      </c>
      <c r="AH6" s="24">
        <v>6229.49</v>
      </c>
      <c r="AI6" s="24">
        <v>369.6</v>
      </c>
      <c r="AJ6" s="24">
        <v>47.303899999999999</v>
      </c>
      <c r="AK6" s="24">
        <v>0</v>
      </c>
      <c r="AL6" s="24">
        <v>1.2936101E-2</v>
      </c>
      <c r="AM6" s="24">
        <v>3.3689462999999999E-4</v>
      </c>
      <c r="AN6" s="24">
        <v>-1.6998527E-4</v>
      </c>
      <c r="AO6" s="24">
        <v>1.1475531E-4</v>
      </c>
      <c r="AP6" s="24">
        <v>1</v>
      </c>
      <c r="AQ6" s="24">
        <v>5.2199998000000001</v>
      </c>
      <c r="AR6" s="24">
        <v>1.2727310000000001</v>
      </c>
      <c r="AS6" s="24">
        <v>8.7000000000000001E-5</v>
      </c>
      <c r="AT6" s="24">
        <v>20.831499999999998</v>
      </c>
      <c r="AU6" s="24">
        <v>1.4323000000000001E-3</v>
      </c>
      <c r="AV6" s="24">
        <v>0.80525999999999998</v>
      </c>
      <c r="AW6" s="24">
        <v>1.6104E-2</v>
      </c>
      <c r="AX6" s="24">
        <v>0.80525999999999998</v>
      </c>
      <c r="AY6" s="24">
        <v>1.6104E-2</v>
      </c>
      <c r="AZ6" s="24">
        <v>3.8106000000000001E-4</v>
      </c>
      <c r="BA6" s="24">
        <v>1.5858999999999998E-5</v>
      </c>
      <c r="BB6" s="24">
        <v>3103.36</v>
      </c>
      <c r="BC6" s="24">
        <v>162.80000000000001</v>
      </c>
      <c r="BD6" s="24">
        <v>26.6614</v>
      </c>
      <c r="BE6" s="24">
        <v>0</v>
      </c>
      <c r="BF6" s="24">
        <v>8.8978484E-3</v>
      </c>
      <c r="BG6" s="24">
        <v>2.1024549000000001E-4</v>
      </c>
      <c r="BH6" s="24">
        <v>-1.7832482E-4</v>
      </c>
      <c r="BI6" s="24">
        <v>9.8325583000000006E-5</v>
      </c>
      <c r="BJ6" s="24">
        <v>1</v>
      </c>
      <c r="BK6" s="24">
        <v>6.2399997999999997</v>
      </c>
      <c r="BL6" s="24">
        <v>1.0858490000000001</v>
      </c>
      <c r="BM6" s="24">
        <v>6.4999999999999994E-5</v>
      </c>
      <c r="BN6" s="24">
        <v>17.772400000000001</v>
      </c>
      <c r="BO6" s="24">
        <v>1.0686000000000001E-3</v>
      </c>
      <c r="BP6" s="24">
        <v>1.1744600000000001</v>
      </c>
      <c r="BQ6" s="24">
        <v>1.9441E-2</v>
      </c>
      <c r="BR6" s="24">
        <v>1.1744600000000001</v>
      </c>
      <c r="BS6" s="24">
        <v>1.9441E-2</v>
      </c>
      <c r="BT6" s="24">
        <v>5.1679000000000004E-4</v>
      </c>
      <c r="BU6" s="24">
        <v>2.3621E-5</v>
      </c>
      <c r="BV6" s="24">
        <v>3013.79</v>
      </c>
      <c r="BW6" s="24">
        <v>115.7</v>
      </c>
      <c r="BX6" s="24">
        <v>13.541399999999999</v>
      </c>
      <c r="BY6" s="24">
        <v>0</v>
      </c>
      <c r="BZ6" s="24">
        <v>8.3422830000000007E-3</v>
      </c>
      <c r="CA6" s="24">
        <v>1.5162305E-4</v>
      </c>
      <c r="CB6" s="24">
        <v>2.1462468999999999E-4</v>
      </c>
      <c r="CC6" s="24">
        <v>8.0868682999999994E-5</v>
      </c>
      <c r="CD6" s="24">
        <v>1</v>
      </c>
      <c r="CE6" s="24">
        <v>2.75</v>
      </c>
      <c r="CF6" s="24">
        <v>1.0392980000000001</v>
      </c>
      <c r="CG6" s="24">
        <v>7.7999999999999999E-5</v>
      </c>
      <c r="CH6" s="24">
        <v>17.0105</v>
      </c>
      <c r="CI6" s="24">
        <v>1.2814E-3</v>
      </c>
      <c r="CJ6" s="24">
        <v>0.33886500000000003</v>
      </c>
      <c r="CK6" s="24">
        <v>7.8151000000000002E-3</v>
      </c>
      <c r="CL6" s="24">
        <v>0.33886500000000003</v>
      </c>
      <c r="CM6" s="24">
        <v>7.8151000000000002E-3</v>
      </c>
      <c r="CN6" s="24">
        <v>4.8083000000000002E-4</v>
      </c>
      <c r="CO6" s="24">
        <v>1.4586000000000001E-5</v>
      </c>
      <c r="CP6" s="24">
        <v>1958.82</v>
      </c>
      <c r="CQ6" s="24">
        <v>118.6</v>
      </c>
      <c r="CR6" s="24">
        <v>16.2546</v>
      </c>
      <c r="CS6" s="24">
        <v>0</v>
      </c>
      <c r="CT6" s="24">
        <v>6.9025518000000001E-3</v>
      </c>
      <c r="CU6" s="24">
        <v>1.9278612999999999E-4</v>
      </c>
      <c r="CV6" s="24">
        <v>5.2563076000000002E-4</v>
      </c>
      <c r="CW6" s="24">
        <v>1.0419760000000001E-4</v>
      </c>
      <c r="CX6" s="24">
        <v>1</v>
      </c>
      <c r="CY6" s="24">
        <v>1.33</v>
      </c>
      <c r="CZ6" s="24">
        <v>0.90002000000000004</v>
      </c>
      <c r="DA6" s="24">
        <v>6.7000000000000002E-5</v>
      </c>
      <c r="DB6" s="24">
        <v>14.730700000000001</v>
      </c>
      <c r="DC6" s="24">
        <v>1.1014E-3</v>
      </c>
      <c r="DD6" s="24">
        <v>0.28503800000000001</v>
      </c>
      <c r="DE6" s="24">
        <v>5.3293999999999998E-3</v>
      </c>
      <c r="DF6" s="24">
        <v>0.28503800000000001</v>
      </c>
      <c r="DG6" s="24">
        <v>5.3293999999999998E-3</v>
      </c>
      <c r="DH6" s="24">
        <v>6.4300999999999996E-4</v>
      </c>
      <c r="DI6" s="24">
        <v>1.0154E-5</v>
      </c>
      <c r="DJ6" s="24">
        <v>2138.91</v>
      </c>
      <c r="DK6" s="24">
        <v>106.9</v>
      </c>
      <c r="DL6" s="24">
        <v>18.409700000000001</v>
      </c>
      <c r="DM6" s="24">
        <v>0</v>
      </c>
      <c r="DN6" s="24">
        <v>7.2606802000000003E-3</v>
      </c>
      <c r="DO6" s="24">
        <v>1.6629141000000001E-4</v>
      </c>
      <c r="DP6" s="24">
        <v>-3.6430358000000003E-4</v>
      </c>
      <c r="DQ6" s="24">
        <v>1.0137183000000001E-4</v>
      </c>
      <c r="DR6" s="24">
        <v>1</v>
      </c>
      <c r="DS6" s="24">
        <v>2.1800001</v>
      </c>
      <c r="DT6" s="24">
        <v>0.82577800000000001</v>
      </c>
      <c r="DU6" s="24">
        <v>6.3999999999999997E-5</v>
      </c>
      <c r="DV6" s="24">
        <v>13.515499999999999</v>
      </c>
      <c r="DW6" s="24">
        <v>1.0545999999999999E-3</v>
      </c>
      <c r="DX6" s="24">
        <v>0.34381600000000001</v>
      </c>
      <c r="DY6" s="24">
        <v>7.4159999999999998E-3</v>
      </c>
      <c r="DZ6" s="24">
        <v>0.34381600000000001</v>
      </c>
      <c r="EA6" s="24">
        <v>7.4159999999999998E-3</v>
      </c>
      <c r="EB6" s="24">
        <v>7.8890000000000004E-4</v>
      </c>
      <c r="EC6" s="24">
        <v>1.4239999999999999E-5</v>
      </c>
      <c r="ED6" s="24">
        <v>1315.94</v>
      </c>
      <c r="EE6" s="24">
        <v>81.92</v>
      </c>
      <c r="EF6" s="24">
        <v>18.1386</v>
      </c>
      <c r="EG6" s="24">
        <v>0</v>
      </c>
      <c r="EH6" s="24">
        <v>5.8207216999999999E-3</v>
      </c>
      <c r="EI6" s="24">
        <v>1.6246517000000001E-4</v>
      </c>
      <c r="EJ6" s="24">
        <v>1.0657753E-4</v>
      </c>
      <c r="EK6" s="24">
        <v>1.0220523E-4</v>
      </c>
      <c r="EL6" s="24">
        <v>1</v>
      </c>
      <c r="EM6" s="24">
        <v>2.1800001</v>
      </c>
      <c r="EN6" s="24">
        <v>0.80502300000000004</v>
      </c>
      <c r="EO6" s="24">
        <v>6.2000000000000003E-5</v>
      </c>
      <c r="EP6" s="24">
        <v>13.175800000000001</v>
      </c>
      <c r="EQ6" s="24">
        <v>1.0120999999999999E-3</v>
      </c>
      <c r="ER6" s="24">
        <v>0.402339</v>
      </c>
      <c r="ES6" s="24">
        <v>8.0415E-3</v>
      </c>
      <c r="ET6" s="24">
        <v>0.402339</v>
      </c>
      <c r="EU6" s="24">
        <v>8.0415E-3</v>
      </c>
      <c r="EV6" s="24">
        <v>7.8890000000000004E-4</v>
      </c>
      <c r="EW6" s="24">
        <v>1.4239999999999999E-5</v>
      </c>
      <c r="EX6" s="24">
        <v>1456.48</v>
      </c>
      <c r="EY6" s="24">
        <v>81.95</v>
      </c>
      <c r="EZ6" s="24">
        <v>18.162700000000001</v>
      </c>
      <c r="FA6" s="24">
        <v>0</v>
      </c>
      <c r="FB6" s="24">
        <v>6.0921728999999997E-3</v>
      </c>
      <c r="FC6" s="24">
        <v>1.5448455E-4</v>
      </c>
      <c r="FD6" s="24">
        <v>-9.3156360999999995E-5</v>
      </c>
      <c r="FE6" s="24">
        <v>1.0802786999999999E-4</v>
      </c>
      <c r="FF6" s="24">
        <v>1</v>
      </c>
      <c r="FG6" s="24">
        <v>1.99</v>
      </c>
      <c r="FH6" s="24">
        <v>0.73487599999999997</v>
      </c>
      <c r="FI6" s="24">
        <v>7.8999999999999996E-5</v>
      </c>
      <c r="FJ6" s="24">
        <v>12.0276</v>
      </c>
      <c r="FK6" s="24">
        <v>1.2982E-3</v>
      </c>
      <c r="FL6" s="24">
        <v>0.23366999999999999</v>
      </c>
      <c r="FM6" s="24">
        <v>7.4329000000000001E-3</v>
      </c>
      <c r="FN6" s="24">
        <v>0.23366999999999999</v>
      </c>
      <c r="FO6" s="24">
        <v>7.4329000000000001E-3</v>
      </c>
      <c r="FP6" s="24">
        <v>8.8968000000000001E-4</v>
      </c>
      <c r="FQ6" s="24">
        <v>2.4358E-5</v>
      </c>
      <c r="FR6" s="24">
        <v>1094.55</v>
      </c>
      <c r="FS6" s="24">
        <v>93.55</v>
      </c>
      <c r="FT6" s="24">
        <v>12.2836</v>
      </c>
      <c r="FU6" s="24">
        <v>0</v>
      </c>
      <c r="FV6" s="24">
        <v>5.1642225999999998E-3</v>
      </c>
      <c r="FW6" s="24">
        <v>2.034297E-4</v>
      </c>
      <c r="FX6" s="24">
        <v>7.4848159999999997E-5</v>
      </c>
      <c r="FY6" s="24">
        <v>1.3418621000000001E-4</v>
      </c>
      <c r="FZ6" s="24">
        <v>1</v>
      </c>
      <c r="GA6" s="24">
        <v>1.55</v>
      </c>
      <c r="GB6" s="24">
        <v>0.69274500000000006</v>
      </c>
      <c r="GC6" s="24">
        <v>4.8999999999999998E-5</v>
      </c>
      <c r="GD6" s="24">
        <v>11.337999999999999</v>
      </c>
      <c r="GE6" s="24">
        <v>8.0340000000000001E-4</v>
      </c>
      <c r="GF6" s="24">
        <v>0.43734899999999999</v>
      </c>
      <c r="GG6" s="24">
        <v>8.6663E-3</v>
      </c>
      <c r="GH6" s="24">
        <v>0.43734899999999999</v>
      </c>
      <c r="GI6" s="24">
        <v>8.6663E-3</v>
      </c>
      <c r="GJ6" s="24">
        <v>9.0063999999999997E-4</v>
      </c>
      <c r="GK6" s="24">
        <v>2.4522999999999999E-5</v>
      </c>
      <c r="GL6" s="24">
        <v>1060.04</v>
      </c>
      <c r="GM6" s="24">
        <v>55.8</v>
      </c>
      <c r="GN6" s="24">
        <v>13.2423</v>
      </c>
      <c r="GO6" s="24">
        <v>0</v>
      </c>
      <c r="GP6" s="24">
        <v>5.1209276000000001E-3</v>
      </c>
      <c r="GQ6" s="24">
        <v>1.2329953E-4</v>
      </c>
      <c r="GR6" s="24">
        <v>-5.4851230000000003E-5</v>
      </c>
      <c r="GS6" s="24">
        <v>1.0740551E-4</v>
      </c>
    </row>
    <row r="7" spans="1:201">
      <c r="A7">
        <v>81246</v>
      </c>
      <c r="B7" s="24">
        <v>1</v>
      </c>
      <c r="C7" s="24">
        <v>7.1799998</v>
      </c>
      <c r="D7" s="24">
        <v>2.0785830000000001</v>
      </c>
      <c r="E7" s="24">
        <v>1.5699999999999999E-4</v>
      </c>
      <c r="F7" s="24">
        <v>34.023600000000002</v>
      </c>
      <c r="G7" s="24">
        <v>2.5666E-3</v>
      </c>
      <c r="H7" s="24">
        <v>2.6291099999999998</v>
      </c>
      <c r="I7" s="24">
        <v>6.0967E-2</v>
      </c>
      <c r="J7" s="24">
        <v>2.6291099999999998</v>
      </c>
      <c r="K7" s="24">
        <v>6.0967E-2</v>
      </c>
      <c r="L7" s="24">
        <v>1.818E-4</v>
      </c>
      <c r="M7" s="24">
        <v>2.1827999999999998E-5</v>
      </c>
      <c r="N7" s="24">
        <v>7979.6</v>
      </c>
      <c r="O7" s="24">
        <v>440.7</v>
      </c>
      <c r="P7" s="24">
        <v>42.575000000000003</v>
      </c>
      <c r="Q7" s="24">
        <v>0</v>
      </c>
      <c r="R7" s="24">
        <v>1.4261832E-2</v>
      </c>
      <c r="S7" s="24">
        <v>3.5492849000000001E-4</v>
      </c>
      <c r="T7" s="24">
        <v>3.3110430999999999E-4</v>
      </c>
      <c r="U7" s="24">
        <v>1.0029366E-4</v>
      </c>
      <c r="V7" s="24">
        <v>1</v>
      </c>
      <c r="W7" s="24">
        <v>12</v>
      </c>
      <c r="X7" s="24">
        <v>1.80027</v>
      </c>
      <c r="Y7" s="24">
        <v>1.5100000000000001E-4</v>
      </c>
      <c r="Z7" s="24">
        <v>29.467300000000002</v>
      </c>
      <c r="AA7" s="24">
        <v>2.4702999999999999E-3</v>
      </c>
      <c r="AB7" s="24">
        <v>2.4881000000000002</v>
      </c>
      <c r="AC7" s="24">
        <v>6.0878000000000002E-2</v>
      </c>
      <c r="AD7" s="24">
        <v>2.4881000000000002</v>
      </c>
      <c r="AE7" s="24">
        <v>6.0878000000000002E-2</v>
      </c>
      <c r="AF7" s="24">
        <v>2.2657999999999999E-4</v>
      </c>
      <c r="AG7" s="24">
        <v>2.5148999999999999E-5</v>
      </c>
      <c r="AH7" s="24">
        <v>5877.16</v>
      </c>
      <c r="AI7" s="24">
        <v>391.7</v>
      </c>
      <c r="AJ7" s="24">
        <v>49.4452</v>
      </c>
      <c r="AK7" s="24">
        <v>0</v>
      </c>
      <c r="AL7" s="24">
        <v>1.2688042E-2</v>
      </c>
      <c r="AM7" s="24">
        <v>3.6758534000000002E-4</v>
      </c>
      <c r="AN7" s="24">
        <v>6.3327844999999997E-5</v>
      </c>
      <c r="AO7" s="24">
        <v>1.1863028E-4</v>
      </c>
      <c r="AP7" s="24">
        <v>1</v>
      </c>
      <c r="AQ7" s="24">
        <v>6.7399997999999997</v>
      </c>
      <c r="AR7" s="24">
        <v>1.273272</v>
      </c>
      <c r="AS7" s="24">
        <v>9.2999999999999997E-5</v>
      </c>
      <c r="AT7" s="24">
        <v>20.840399999999999</v>
      </c>
      <c r="AU7" s="24">
        <v>1.5294E-3</v>
      </c>
      <c r="AV7" s="24">
        <v>0.92483000000000004</v>
      </c>
      <c r="AW7" s="24">
        <v>1.9421999999999998E-2</v>
      </c>
      <c r="AX7" s="24">
        <v>0.92483000000000004</v>
      </c>
      <c r="AY7" s="24">
        <v>1.9421999999999998E-2</v>
      </c>
      <c r="AZ7" s="24">
        <v>3.5996999999999998E-4</v>
      </c>
      <c r="BA7" s="24">
        <v>1.7708999999999999E-5</v>
      </c>
      <c r="BB7" s="24">
        <v>3228.11</v>
      </c>
      <c r="BC7" s="24">
        <v>175.5</v>
      </c>
      <c r="BD7" s="24">
        <v>27.197500000000002</v>
      </c>
      <c r="BE7" s="24">
        <v>0</v>
      </c>
      <c r="BF7" s="24">
        <v>9.0751140000000004E-3</v>
      </c>
      <c r="BG7" s="24">
        <v>2.2222419000000001E-4</v>
      </c>
      <c r="BH7" s="24">
        <v>2.4666956999999998E-4</v>
      </c>
      <c r="BI7" s="24">
        <v>1.0167921E-4</v>
      </c>
      <c r="BJ7" s="24">
        <v>1</v>
      </c>
      <c r="BK7" s="24">
        <v>5.5599999000000002</v>
      </c>
      <c r="BL7" s="24">
        <v>1.0857680000000001</v>
      </c>
      <c r="BM7" s="24">
        <v>5.8E-5</v>
      </c>
      <c r="BN7" s="24">
        <v>17.771100000000001</v>
      </c>
      <c r="BO7" s="24">
        <v>9.4682000000000002E-4</v>
      </c>
      <c r="BP7" s="24">
        <v>1.3489899999999999</v>
      </c>
      <c r="BQ7" s="24">
        <v>1.9663E-2</v>
      </c>
      <c r="BR7" s="24">
        <v>1.3489899999999999</v>
      </c>
      <c r="BS7" s="24">
        <v>1.9663E-2</v>
      </c>
      <c r="BT7" s="24">
        <v>5.0984999999999995E-4</v>
      </c>
      <c r="BU7" s="24">
        <v>2.2642000000000001E-5</v>
      </c>
      <c r="BV7" s="24">
        <v>2703.26</v>
      </c>
      <c r="BW7" s="24">
        <v>99.77</v>
      </c>
      <c r="BX7" s="24">
        <v>22.687999999999999</v>
      </c>
      <c r="BY7" s="24">
        <v>0</v>
      </c>
      <c r="BZ7" s="24">
        <v>8.2297867E-3</v>
      </c>
      <c r="CA7" s="24">
        <v>1.3805255E-4</v>
      </c>
      <c r="CB7" s="24">
        <v>1.4001266999999999E-4</v>
      </c>
      <c r="CC7" s="24">
        <v>7.6215167999999994E-5</v>
      </c>
      <c r="CD7" s="24">
        <v>1</v>
      </c>
      <c r="CE7" s="24">
        <v>3.24</v>
      </c>
      <c r="CF7" s="24">
        <v>1.0390509999999999</v>
      </c>
      <c r="CG7" s="24">
        <v>8.8999999999999995E-5</v>
      </c>
      <c r="CH7" s="24">
        <v>17.006399999999999</v>
      </c>
      <c r="CI7" s="24">
        <v>1.4568000000000001E-3</v>
      </c>
      <c r="CJ7" s="24">
        <v>0.32106600000000002</v>
      </c>
      <c r="CK7" s="24">
        <v>8.3622999999999996E-3</v>
      </c>
      <c r="CL7" s="24">
        <v>0.32106600000000002</v>
      </c>
      <c r="CM7" s="24">
        <v>8.3622999999999996E-3</v>
      </c>
      <c r="CN7" s="24">
        <v>4.7276000000000002E-4</v>
      </c>
      <c r="CO7" s="24">
        <v>1.5862000000000002E-5</v>
      </c>
      <c r="CP7" s="24">
        <v>1985.35</v>
      </c>
      <c r="CQ7" s="24">
        <v>136.5</v>
      </c>
      <c r="CR7" s="24">
        <v>16.5732</v>
      </c>
      <c r="CS7" s="24">
        <v>0</v>
      </c>
      <c r="CT7" s="24">
        <v>6.9561331000000002E-3</v>
      </c>
      <c r="CU7" s="24">
        <v>2.2039537999999999E-4</v>
      </c>
      <c r="CV7" s="24">
        <v>2.8784540999999999E-4</v>
      </c>
      <c r="CW7" s="24">
        <v>1.120587E-4</v>
      </c>
      <c r="CX7" s="24">
        <v>1</v>
      </c>
      <c r="CY7" s="24">
        <v>1.85</v>
      </c>
      <c r="CZ7" s="24">
        <v>0.90032100000000004</v>
      </c>
      <c r="DA7" s="24">
        <v>6.8999999999999997E-5</v>
      </c>
      <c r="DB7" s="24">
        <v>14.7356</v>
      </c>
      <c r="DC7" s="24">
        <v>1.1364000000000001E-3</v>
      </c>
      <c r="DD7" s="24">
        <v>0.31679299999999999</v>
      </c>
      <c r="DE7" s="24">
        <v>6.4262E-3</v>
      </c>
      <c r="DF7" s="24">
        <v>0.31679299999999999</v>
      </c>
      <c r="DG7" s="24">
        <v>6.4262E-3</v>
      </c>
      <c r="DH7" s="24">
        <v>6.4428E-4</v>
      </c>
      <c r="DI7" s="24">
        <v>1.1953999999999999E-5</v>
      </c>
      <c r="DJ7" s="24">
        <v>1842.18</v>
      </c>
      <c r="DK7" s="24">
        <v>105.1</v>
      </c>
      <c r="DL7" s="24">
        <v>19.849599999999999</v>
      </c>
      <c r="DM7" s="24">
        <v>0</v>
      </c>
      <c r="DN7" s="24">
        <v>6.8318314999999998E-3</v>
      </c>
      <c r="DO7" s="24">
        <v>1.7616720000000001E-4</v>
      </c>
      <c r="DP7" s="24">
        <v>-2.9988404E-5</v>
      </c>
      <c r="DQ7" s="24">
        <v>1.0302894E-4</v>
      </c>
      <c r="DR7" s="24">
        <v>1</v>
      </c>
      <c r="DS7" s="24">
        <v>2.1500001000000002</v>
      </c>
      <c r="DT7" s="24">
        <v>0.82569000000000004</v>
      </c>
      <c r="DU7" s="24">
        <v>5.8999999999999998E-5</v>
      </c>
      <c r="DV7" s="24">
        <v>13.513999999999999</v>
      </c>
      <c r="DW7" s="24">
        <v>9.6351E-4</v>
      </c>
      <c r="DX7" s="24">
        <v>0.38144699999999998</v>
      </c>
      <c r="DY7" s="24">
        <v>7.5634999999999999E-3</v>
      </c>
      <c r="DZ7" s="24">
        <v>0.38144699999999998</v>
      </c>
      <c r="EA7" s="24">
        <v>7.5634999999999999E-3</v>
      </c>
      <c r="EB7" s="24">
        <v>7.5783999999999997E-4</v>
      </c>
      <c r="EC7" s="24">
        <v>1.3859999999999999E-5</v>
      </c>
      <c r="ED7" s="24">
        <v>1295.9100000000001</v>
      </c>
      <c r="EE7" s="24">
        <v>74.540000000000006</v>
      </c>
      <c r="EF7" s="24">
        <v>18.3672</v>
      </c>
      <c r="EG7" s="24">
        <v>0</v>
      </c>
      <c r="EH7" s="24">
        <v>5.7888636000000002E-3</v>
      </c>
      <c r="EI7" s="24">
        <v>1.4896709E-4</v>
      </c>
      <c r="EJ7" s="24">
        <v>0</v>
      </c>
      <c r="EK7" s="24">
        <v>9.7687726999999997E-5</v>
      </c>
      <c r="EL7" s="24">
        <v>1</v>
      </c>
      <c r="EM7" s="24">
        <v>2.1500001000000002</v>
      </c>
      <c r="EN7" s="24">
        <v>0.80495000000000005</v>
      </c>
      <c r="EO7" s="24">
        <v>6.4999999999999994E-5</v>
      </c>
      <c r="EP7" s="24">
        <v>13.1746</v>
      </c>
      <c r="EQ7" s="24">
        <v>1.0681E-3</v>
      </c>
      <c r="ER7" s="24">
        <v>0.33984700000000001</v>
      </c>
      <c r="ES7" s="24">
        <v>7.4511999999999998E-3</v>
      </c>
      <c r="ET7" s="24">
        <v>0.33984700000000001</v>
      </c>
      <c r="EU7" s="24">
        <v>7.4511999999999998E-3</v>
      </c>
      <c r="EV7" s="24">
        <v>7.5783999999999997E-4</v>
      </c>
      <c r="EW7" s="24">
        <v>1.3859999999999999E-5</v>
      </c>
      <c r="EX7" s="24">
        <v>1367.17</v>
      </c>
      <c r="EY7" s="24">
        <v>84.17</v>
      </c>
      <c r="EZ7" s="24">
        <v>16.152200000000001</v>
      </c>
      <c r="FA7" s="24">
        <v>0</v>
      </c>
      <c r="FB7" s="24">
        <v>5.8532851999999998E-3</v>
      </c>
      <c r="FC7" s="24">
        <v>1.6377003E-4</v>
      </c>
      <c r="FD7" s="24">
        <v>-1.8382855E-4</v>
      </c>
      <c r="FE7" s="24">
        <v>1.1071033E-4</v>
      </c>
      <c r="FF7" s="24">
        <v>1</v>
      </c>
      <c r="FG7" s="24">
        <v>1.48</v>
      </c>
      <c r="FH7" s="24">
        <v>0.73479300000000003</v>
      </c>
      <c r="FI7" s="24">
        <v>6.8999999999999997E-5</v>
      </c>
      <c r="FJ7" s="24">
        <v>12.026300000000001</v>
      </c>
      <c r="FK7" s="24">
        <v>1.1256E-3</v>
      </c>
      <c r="FL7" s="24">
        <v>0.22173399999999999</v>
      </c>
      <c r="FM7" s="24">
        <v>6.2839000000000002E-3</v>
      </c>
      <c r="FN7" s="24">
        <v>0.22173399999999999</v>
      </c>
      <c r="FO7" s="24">
        <v>6.2839000000000002E-3</v>
      </c>
      <c r="FP7" s="24">
        <v>8.6594000000000005E-4</v>
      </c>
      <c r="FQ7" s="24">
        <v>2.084E-5</v>
      </c>
      <c r="FR7" s="24">
        <v>1023.43</v>
      </c>
      <c r="FS7" s="24">
        <v>78.849999999999994</v>
      </c>
      <c r="FT7" s="24">
        <v>12.043900000000001</v>
      </c>
      <c r="FU7" s="24">
        <v>0</v>
      </c>
      <c r="FV7" s="24">
        <v>4.9991934E-3</v>
      </c>
      <c r="FW7" s="24">
        <v>1.7732134E-4</v>
      </c>
      <c r="FX7" s="24">
        <v>-3.8104517999999997E-5</v>
      </c>
      <c r="FY7" s="24">
        <v>1.2354573000000001E-4</v>
      </c>
      <c r="FZ7" s="24">
        <v>1</v>
      </c>
      <c r="GA7" s="24">
        <v>1.74</v>
      </c>
      <c r="GB7" s="24">
        <v>0.69274400000000003</v>
      </c>
      <c r="GC7" s="24">
        <v>5.8E-5</v>
      </c>
      <c r="GD7" s="24">
        <v>11.337999999999999</v>
      </c>
      <c r="GE7" s="24">
        <v>9.5456000000000002E-4</v>
      </c>
      <c r="GF7" s="24">
        <v>0.398227</v>
      </c>
      <c r="GG7" s="24">
        <v>9.0609999999999996E-3</v>
      </c>
      <c r="GH7" s="24">
        <v>0.398227</v>
      </c>
      <c r="GI7" s="24">
        <v>9.0609999999999996E-3</v>
      </c>
      <c r="GJ7" s="24">
        <v>9.2071999999999998E-4</v>
      </c>
      <c r="GK7" s="24">
        <v>2.6290000000000001E-5</v>
      </c>
      <c r="GL7" s="24">
        <v>1149.02</v>
      </c>
      <c r="GM7" s="24">
        <v>69.510000000000005</v>
      </c>
      <c r="GN7" s="24">
        <v>14.1333</v>
      </c>
      <c r="GO7" s="24">
        <v>0</v>
      </c>
      <c r="GP7" s="24">
        <v>5.3432093999999999E-3</v>
      </c>
      <c r="GQ7" s="24">
        <v>1.4752712000000001E-4</v>
      </c>
      <c r="GR7" s="24">
        <v>-5.6294683999999998E-5</v>
      </c>
      <c r="GS7" s="24">
        <v>1.1637178E-4</v>
      </c>
    </row>
    <row r="8" spans="1:201">
      <c r="A8">
        <v>81247</v>
      </c>
      <c r="B8" s="24">
        <v>1</v>
      </c>
      <c r="C8" s="24">
        <v>6.5799998999999998</v>
      </c>
      <c r="D8" s="24">
        <v>2.0784899999999999</v>
      </c>
      <c r="E8" s="24">
        <v>1.5100000000000001E-4</v>
      </c>
      <c r="F8" s="24">
        <v>34.022100000000002</v>
      </c>
      <c r="G8" s="24">
        <v>2.4718000000000001E-3</v>
      </c>
      <c r="H8" s="24">
        <v>2.4517199999999999</v>
      </c>
      <c r="I8" s="24">
        <v>5.6448999999999999E-2</v>
      </c>
      <c r="J8" s="24">
        <v>2.4517199999999999</v>
      </c>
      <c r="K8" s="24">
        <v>5.6448999999999999E-2</v>
      </c>
      <c r="L8" s="24">
        <v>1.7602000000000001E-4</v>
      </c>
      <c r="M8" s="24">
        <v>2.0698000000000001E-5</v>
      </c>
      <c r="N8" s="24">
        <v>7567.83</v>
      </c>
      <c r="O8" s="24">
        <v>411.2</v>
      </c>
      <c r="P8" s="24">
        <v>39.863799999999998</v>
      </c>
      <c r="Q8" s="24">
        <v>0</v>
      </c>
      <c r="R8" s="24">
        <v>1.3834501000000001E-2</v>
      </c>
      <c r="S8" s="24">
        <v>3.4006018999999999E-4</v>
      </c>
      <c r="T8" s="24">
        <v>2.8634747999999998E-4</v>
      </c>
      <c r="U8" s="24">
        <v>9.8134692000000006E-5</v>
      </c>
      <c r="V8" s="24">
        <v>1</v>
      </c>
      <c r="W8" s="24">
        <v>10.199999999999999</v>
      </c>
      <c r="X8" s="24">
        <v>1.8002830000000001</v>
      </c>
      <c r="Y8" s="24">
        <v>1.3999999999999999E-4</v>
      </c>
      <c r="Z8" s="24">
        <v>29.467500000000001</v>
      </c>
      <c r="AA8" s="24">
        <v>2.2880999999999999E-3</v>
      </c>
      <c r="AB8" s="24">
        <v>2.4477500000000001</v>
      </c>
      <c r="AC8" s="24">
        <v>5.5580999999999998E-2</v>
      </c>
      <c r="AD8" s="24">
        <v>2.4477500000000001</v>
      </c>
      <c r="AE8" s="24">
        <v>5.5580999999999998E-2</v>
      </c>
      <c r="AF8" s="24">
        <v>2.1207999999999999E-4</v>
      </c>
      <c r="AG8" s="24">
        <v>2.2552999999999999E-5</v>
      </c>
      <c r="AH8" s="24">
        <v>6068.89</v>
      </c>
      <c r="AI8" s="24">
        <v>358.8</v>
      </c>
      <c r="AJ8" s="24">
        <v>45.587600000000002</v>
      </c>
      <c r="AK8" s="24">
        <v>0</v>
      </c>
      <c r="AL8" s="24">
        <v>1.2729712000000001E-2</v>
      </c>
      <c r="AM8" s="24">
        <v>3.3134937999999999E-4</v>
      </c>
      <c r="AN8" s="24">
        <v>7.0549441000000005E-5</v>
      </c>
      <c r="AO8" s="24">
        <v>1.1439167E-4</v>
      </c>
      <c r="AP8" s="24">
        <v>1</v>
      </c>
      <c r="AQ8" s="24">
        <v>7.0799998999999998</v>
      </c>
      <c r="AR8" s="24">
        <v>1.273325</v>
      </c>
      <c r="AS8" s="24">
        <v>9.6000000000000002E-5</v>
      </c>
      <c r="AT8" s="24">
        <v>20.841200000000001</v>
      </c>
      <c r="AU8" s="24">
        <v>1.5736000000000001E-3</v>
      </c>
      <c r="AV8" s="24">
        <v>0.91097499999999998</v>
      </c>
      <c r="AW8" s="24">
        <v>1.9755000000000002E-2</v>
      </c>
      <c r="AX8" s="24">
        <v>0.91097499999999998</v>
      </c>
      <c r="AY8" s="24">
        <v>1.9755000000000002E-2</v>
      </c>
      <c r="AZ8" s="24">
        <v>3.5691E-4</v>
      </c>
      <c r="BA8" s="24">
        <v>1.8173999999999999E-5</v>
      </c>
      <c r="BB8" s="24">
        <v>3156.41</v>
      </c>
      <c r="BC8" s="24">
        <v>180.4</v>
      </c>
      <c r="BD8" s="24">
        <v>28.287199999999999</v>
      </c>
      <c r="BE8" s="24">
        <v>0</v>
      </c>
      <c r="BF8" s="24">
        <v>9.0214878000000002E-3</v>
      </c>
      <c r="BG8" s="24">
        <v>2.3100862000000001E-4</v>
      </c>
      <c r="BH8" s="24">
        <v>2.8830487999999998E-4</v>
      </c>
      <c r="BI8" s="24">
        <v>1.0338756E-4</v>
      </c>
      <c r="BJ8" s="24">
        <v>1</v>
      </c>
      <c r="BK8" s="24">
        <v>7.25</v>
      </c>
      <c r="BL8" s="24">
        <v>1.0856460000000001</v>
      </c>
      <c r="BM8" s="24">
        <v>6.6000000000000005E-5</v>
      </c>
      <c r="BN8" s="24">
        <v>17.769100000000002</v>
      </c>
      <c r="BO8" s="24">
        <v>1.0819E-3</v>
      </c>
      <c r="BP8" s="24">
        <v>1.20651</v>
      </c>
      <c r="BQ8" s="24">
        <v>2.1273E-2</v>
      </c>
      <c r="BR8" s="24">
        <v>1.20651</v>
      </c>
      <c r="BS8" s="24">
        <v>2.1273E-2</v>
      </c>
      <c r="BT8" s="24">
        <v>4.9892999999999997E-4</v>
      </c>
      <c r="BU8" s="24">
        <v>2.5332000000000001E-5</v>
      </c>
      <c r="BV8" s="24">
        <v>2320.0700000000002</v>
      </c>
      <c r="BW8" s="24">
        <v>108.1</v>
      </c>
      <c r="BX8" s="24">
        <v>22.810199999999998</v>
      </c>
      <c r="BY8" s="24">
        <v>0</v>
      </c>
      <c r="BZ8" s="24">
        <v>7.6851475000000004E-3</v>
      </c>
      <c r="CA8" s="24">
        <v>1.6145946999999999E-4</v>
      </c>
      <c r="CB8" s="24">
        <v>2.7634081000000002E-5</v>
      </c>
      <c r="CC8" s="24">
        <v>8.1546255000000006E-5</v>
      </c>
      <c r="CD8" s="24">
        <v>1</v>
      </c>
      <c r="CE8" s="24">
        <v>3.25</v>
      </c>
      <c r="CF8" s="24">
        <v>1.039056</v>
      </c>
      <c r="CG8" s="24">
        <v>8.5000000000000006E-5</v>
      </c>
      <c r="CH8" s="24">
        <v>17.006499999999999</v>
      </c>
      <c r="CI8" s="24">
        <v>1.3897E-3</v>
      </c>
      <c r="CJ8" s="24">
        <v>0.32031399999999999</v>
      </c>
      <c r="CK8" s="24">
        <v>8.2650999999999992E-3</v>
      </c>
      <c r="CL8" s="24">
        <v>0.32031399999999999</v>
      </c>
      <c r="CM8" s="24">
        <v>8.2650999999999992E-3</v>
      </c>
      <c r="CN8" s="24">
        <v>4.9089000000000001E-4</v>
      </c>
      <c r="CO8" s="24">
        <v>1.6045999999999998E-5</v>
      </c>
      <c r="CP8" s="24">
        <v>1833.1</v>
      </c>
      <c r="CQ8" s="24">
        <v>123.8</v>
      </c>
      <c r="CR8" s="24">
        <v>14.8932</v>
      </c>
      <c r="CS8" s="24">
        <v>0</v>
      </c>
      <c r="CT8" s="24">
        <v>6.6495961000000003E-3</v>
      </c>
      <c r="CU8" s="24">
        <v>2.0802519E-4</v>
      </c>
      <c r="CV8" s="24">
        <v>2.9265888000000001E-4</v>
      </c>
      <c r="CW8" s="24">
        <v>1.0914286E-4</v>
      </c>
      <c r="CX8" s="24">
        <v>1</v>
      </c>
      <c r="CY8" s="24">
        <v>1.23</v>
      </c>
      <c r="CZ8" s="24">
        <v>0.90047699999999997</v>
      </c>
      <c r="DA8" s="24">
        <v>6.0999999999999999E-5</v>
      </c>
      <c r="DB8" s="24">
        <v>14.738200000000001</v>
      </c>
      <c r="DC8" s="24">
        <v>1.0046E-3</v>
      </c>
      <c r="DD8" s="24">
        <v>0.30142600000000003</v>
      </c>
      <c r="DE8" s="24">
        <v>5.2110000000000004E-3</v>
      </c>
      <c r="DF8" s="24">
        <v>0.30142600000000003</v>
      </c>
      <c r="DG8" s="24">
        <v>5.2110000000000004E-3</v>
      </c>
      <c r="DH8" s="24">
        <v>6.2576999999999999E-4</v>
      </c>
      <c r="DI8" s="24">
        <v>9.7170000000000003E-6</v>
      </c>
      <c r="DJ8" s="24">
        <v>2033.96</v>
      </c>
      <c r="DK8" s="24">
        <v>96.26</v>
      </c>
      <c r="DL8" s="24">
        <v>19.530200000000001</v>
      </c>
      <c r="DM8" s="24">
        <v>0</v>
      </c>
      <c r="DN8" s="24">
        <v>7.1335740999999998E-3</v>
      </c>
      <c r="DO8" s="24">
        <v>1.5355467000000001E-4</v>
      </c>
      <c r="DP8" s="24">
        <v>1.4327793E-4</v>
      </c>
      <c r="DQ8" s="24">
        <v>9.66108E-5</v>
      </c>
      <c r="DR8" s="24">
        <v>1</v>
      </c>
      <c r="DS8" s="24">
        <v>2.48</v>
      </c>
      <c r="DT8" s="24">
        <v>0.82570699999999997</v>
      </c>
      <c r="DU8" s="24">
        <v>6.2000000000000003E-5</v>
      </c>
      <c r="DV8" s="24">
        <v>13.5143</v>
      </c>
      <c r="DW8" s="24">
        <v>1.0081000000000001E-3</v>
      </c>
      <c r="DX8" s="24">
        <v>0.39769300000000002</v>
      </c>
      <c r="DY8" s="24">
        <v>8.2354999999999998E-3</v>
      </c>
      <c r="DZ8" s="24">
        <v>0.39769300000000002</v>
      </c>
      <c r="EA8" s="24">
        <v>8.2354999999999998E-3</v>
      </c>
      <c r="EB8" s="24">
        <v>7.5542000000000003E-4</v>
      </c>
      <c r="EC8" s="24">
        <v>1.486E-5</v>
      </c>
      <c r="ED8" s="24">
        <v>1281.94</v>
      </c>
      <c r="EE8" s="24">
        <v>77.61</v>
      </c>
      <c r="EF8" s="24">
        <v>19.038599999999999</v>
      </c>
      <c r="EG8" s="24">
        <v>0</v>
      </c>
      <c r="EH8" s="24">
        <v>5.7841302000000002E-3</v>
      </c>
      <c r="EI8" s="24">
        <v>1.5594527E-4</v>
      </c>
      <c r="EJ8" s="24">
        <v>2.0588841000000001E-5</v>
      </c>
      <c r="EK8" s="24">
        <v>1.0037688E-4</v>
      </c>
      <c r="EL8" s="24">
        <v>1</v>
      </c>
      <c r="EM8" s="24">
        <v>2.48</v>
      </c>
      <c r="EN8" s="24">
        <v>0.80506200000000006</v>
      </c>
      <c r="EO8" s="24">
        <v>7.7000000000000001E-5</v>
      </c>
      <c r="EP8" s="24">
        <v>13.176399999999999</v>
      </c>
      <c r="EQ8" s="24">
        <v>1.2593999999999999E-3</v>
      </c>
      <c r="ER8" s="24">
        <v>0.31080799999999997</v>
      </c>
      <c r="ES8" s="24">
        <v>7.8338999999999995E-3</v>
      </c>
      <c r="ET8" s="24">
        <v>0.31080799999999997</v>
      </c>
      <c r="EU8" s="24">
        <v>7.8338999999999995E-3</v>
      </c>
      <c r="EV8" s="24">
        <v>7.5542000000000003E-4</v>
      </c>
      <c r="EW8" s="24">
        <v>1.486E-5</v>
      </c>
      <c r="EX8" s="24">
        <v>1442.21</v>
      </c>
      <c r="EY8" s="24">
        <v>101.8</v>
      </c>
      <c r="EZ8" s="24">
        <v>16.7742</v>
      </c>
      <c r="FA8" s="24">
        <v>0</v>
      </c>
      <c r="FB8" s="24">
        <v>6.0180351999999998E-3</v>
      </c>
      <c r="FC8" s="24">
        <v>1.9285099999999999E-4</v>
      </c>
      <c r="FD8" s="24">
        <v>-4.4715053E-5</v>
      </c>
      <c r="FE8" s="24">
        <v>1.2201337E-4</v>
      </c>
      <c r="FF8" s="24">
        <v>1</v>
      </c>
      <c r="FG8" s="24">
        <v>1.27</v>
      </c>
      <c r="FH8" s="24">
        <v>0.73485500000000004</v>
      </c>
      <c r="FI8" s="24">
        <v>6.6000000000000005E-5</v>
      </c>
      <c r="FJ8" s="24">
        <v>12.0273</v>
      </c>
      <c r="FK8" s="24">
        <v>1.0739E-3</v>
      </c>
      <c r="FL8" s="24">
        <v>0.21356800000000001</v>
      </c>
      <c r="FM8" s="24">
        <v>5.7536000000000002E-3</v>
      </c>
      <c r="FN8" s="24">
        <v>0.21356800000000001</v>
      </c>
      <c r="FO8" s="24">
        <v>5.7536000000000002E-3</v>
      </c>
      <c r="FP8" s="24">
        <v>8.7169000000000005E-4</v>
      </c>
      <c r="FQ8" s="24">
        <v>1.9366999999999999E-5</v>
      </c>
      <c r="FR8" s="24">
        <v>1060.4100000000001</v>
      </c>
      <c r="FS8" s="24">
        <v>75.040000000000006</v>
      </c>
      <c r="FT8" s="24">
        <v>10.5433</v>
      </c>
      <c r="FU8" s="24">
        <v>0</v>
      </c>
      <c r="FV8" s="24">
        <v>5.0314239999999996E-3</v>
      </c>
      <c r="FW8" s="24">
        <v>1.6578464E-4</v>
      </c>
      <c r="FX8" s="24">
        <v>4.6269771999999999E-5</v>
      </c>
      <c r="FY8" s="24">
        <v>1.2047649E-4</v>
      </c>
      <c r="FZ8" s="24">
        <v>1</v>
      </c>
      <c r="GA8" s="24">
        <v>1.63</v>
      </c>
      <c r="GB8" s="24">
        <v>0.69284199999999996</v>
      </c>
      <c r="GC8" s="24">
        <v>5.8999999999999998E-5</v>
      </c>
      <c r="GD8" s="24">
        <v>11.339600000000001</v>
      </c>
      <c r="GE8" s="24">
        <v>9.6776999999999996E-4</v>
      </c>
      <c r="GF8" s="24">
        <v>0.33440700000000001</v>
      </c>
      <c r="GG8" s="24">
        <v>8.1379E-3</v>
      </c>
      <c r="GH8" s="24">
        <v>0.33440700000000001</v>
      </c>
      <c r="GI8" s="24">
        <v>8.1379E-3</v>
      </c>
      <c r="GJ8" s="24">
        <v>8.9999000000000003E-4</v>
      </c>
      <c r="GK8" s="24">
        <v>2.5021E-5</v>
      </c>
      <c r="GL8" s="24">
        <v>1039.8499999999999</v>
      </c>
      <c r="GM8" s="24">
        <v>66.19</v>
      </c>
      <c r="GN8" s="24">
        <v>11.852399999999999</v>
      </c>
      <c r="GO8" s="24">
        <v>0</v>
      </c>
      <c r="GP8" s="24">
        <v>5.0294989000000002E-3</v>
      </c>
      <c r="GQ8" s="24">
        <v>1.4767105999999999E-4</v>
      </c>
      <c r="GR8" s="24">
        <v>8.5163752999999997E-5</v>
      </c>
      <c r="GS8" s="24">
        <v>1.1742238E-4</v>
      </c>
    </row>
    <row r="9" spans="1:201">
      <c r="A9">
        <v>81248</v>
      </c>
      <c r="B9" s="24">
        <v>1</v>
      </c>
      <c r="C9" s="24">
        <v>5.0599999000000002</v>
      </c>
      <c r="D9" s="24">
        <v>2.078532</v>
      </c>
      <c r="E9" s="24">
        <v>1.3999999999999999E-4</v>
      </c>
      <c r="F9" s="24">
        <v>34.0227</v>
      </c>
      <c r="G9" s="24">
        <v>2.2845000000000001E-3</v>
      </c>
      <c r="H9" s="24">
        <v>2.3499599999999998</v>
      </c>
      <c r="I9" s="24">
        <v>4.8633999999999997E-2</v>
      </c>
      <c r="J9" s="24">
        <v>2.3499599999999998</v>
      </c>
      <c r="K9" s="24">
        <v>4.8633999999999997E-2</v>
      </c>
      <c r="L9" s="24">
        <v>1.8131000000000001E-4</v>
      </c>
      <c r="M9" s="24">
        <v>1.8351000000000001E-5</v>
      </c>
      <c r="N9" s="24">
        <v>8165.34</v>
      </c>
      <c r="O9" s="24">
        <v>392.4</v>
      </c>
      <c r="P9" s="24">
        <v>39.127000000000002</v>
      </c>
      <c r="Q9" s="24">
        <v>0</v>
      </c>
      <c r="R9" s="24">
        <v>1.4292849999999999E-2</v>
      </c>
      <c r="S9" s="24">
        <v>3.1241381000000001E-4</v>
      </c>
      <c r="T9" s="24">
        <v>3.0656024000000001E-4</v>
      </c>
      <c r="U9" s="24">
        <v>9.4282648000000002E-5</v>
      </c>
      <c r="V9" s="24">
        <v>1</v>
      </c>
      <c r="W9" s="24">
        <v>9.2100000000000009</v>
      </c>
      <c r="X9" s="24">
        <v>1.8002039999999999</v>
      </c>
      <c r="Y9" s="24">
        <v>1.47E-4</v>
      </c>
      <c r="Z9" s="24">
        <v>29.466200000000001</v>
      </c>
      <c r="AA9" s="24">
        <v>2.3985E-3</v>
      </c>
      <c r="AB9" s="24">
        <v>2.2705700000000002</v>
      </c>
      <c r="AC9" s="24">
        <v>5.1359000000000002E-2</v>
      </c>
      <c r="AD9" s="24">
        <v>2.2705700000000002</v>
      </c>
      <c r="AE9" s="24">
        <v>5.1359000000000002E-2</v>
      </c>
      <c r="AF9" s="24">
        <v>2.2839E-4</v>
      </c>
      <c r="AG9" s="24">
        <v>2.1787E-5</v>
      </c>
      <c r="AH9" s="24">
        <v>6603.54</v>
      </c>
      <c r="AI9" s="24">
        <v>400.7</v>
      </c>
      <c r="AJ9" s="24">
        <v>50.807000000000002</v>
      </c>
      <c r="AK9" s="24">
        <v>0</v>
      </c>
      <c r="AL9" s="24">
        <v>1.3392673000000001E-2</v>
      </c>
      <c r="AM9" s="24">
        <v>3.5474747E-4</v>
      </c>
      <c r="AN9" s="24">
        <v>2.6664356000000001E-5</v>
      </c>
      <c r="AO9" s="24">
        <v>1.1706746E-4</v>
      </c>
      <c r="AP9" s="24">
        <v>1</v>
      </c>
      <c r="AQ9" s="24">
        <v>7.0100002000000003</v>
      </c>
      <c r="AR9" s="24">
        <v>1.273477</v>
      </c>
      <c r="AS9" s="24">
        <v>9.7999999999999997E-5</v>
      </c>
      <c r="AT9" s="24">
        <v>20.843699999999998</v>
      </c>
      <c r="AU9" s="24">
        <v>1.6094E-3</v>
      </c>
      <c r="AV9" s="24">
        <v>0.88838099999999998</v>
      </c>
      <c r="AW9" s="24">
        <v>1.9550999999999999E-2</v>
      </c>
      <c r="AX9" s="24">
        <v>0.88838099999999998</v>
      </c>
      <c r="AY9" s="24">
        <v>1.9550999999999999E-2</v>
      </c>
      <c r="AZ9" s="24">
        <v>3.5371000000000003E-4</v>
      </c>
      <c r="BA9" s="24">
        <v>1.8125999999999999E-5</v>
      </c>
      <c r="BB9" s="24">
        <v>3174.08</v>
      </c>
      <c r="BC9" s="24">
        <v>187.3</v>
      </c>
      <c r="BD9" s="24">
        <v>29.587800000000001</v>
      </c>
      <c r="BE9" s="24">
        <v>0</v>
      </c>
      <c r="BF9" s="24">
        <v>9.0887355999999999E-3</v>
      </c>
      <c r="BG9" s="24">
        <v>2.3917578999999999E-4</v>
      </c>
      <c r="BH9" s="24">
        <v>4.077118E-4</v>
      </c>
      <c r="BI9" s="24">
        <v>1.0454485E-4</v>
      </c>
      <c r="BJ9" s="24">
        <v>1</v>
      </c>
      <c r="BK9" s="24">
        <v>6.4000000999999997</v>
      </c>
      <c r="BL9" s="24">
        <v>1.0857190000000001</v>
      </c>
      <c r="BM9" s="24">
        <v>6.3999999999999997E-5</v>
      </c>
      <c r="BN9" s="24">
        <v>17.770299999999999</v>
      </c>
      <c r="BO9" s="24">
        <v>1.0424E-3</v>
      </c>
      <c r="BP9" s="24">
        <v>1.17119</v>
      </c>
      <c r="BQ9" s="24">
        <v>1.9845999999999999E-2</v>
      </c>
      <c r="BR9" s="24">
        <v>1.17119</v>
      </c>
      <c r="BS9" s="24">
        <v>1.9845999999999999E-2</v>
      </c>
      <c r="BT9" s="24">
        <v>5.3744000000000003E-4</v>
      </c>
      <c r="BU9" s="24">
        <v>2.4581000000000001E-5</v>
      </c>
      <c r="BV9" s="24">
        <v>2374.17</v>
      </c>
      <c r="BW9" s="24">
        <v>105</v>
      </c>
      <c r="BX9" s="24">
        <v>22.033799999999999</v>
      </c>
      <c r="BY9" s="24">
        <v>0</v>
      </c>
      <c r="BZ9" s="24">
        <v>7.7387831000000004E-3</v>
      </c>
      <c r="CA9" s="24">
        <v>1.5503215000000001E-4</v>
      </c>
      <c r="CB9" s="24">
        <v>9.4877009999999994E-5</v>
      </c>
      <c r="CC9" s="24">
        <v>8.0184669E-5</v>
      </c>
      <c r="CD9" s="24">
        <v>1</v>
      </c>
      <c r="CE9" s="24">
        <v>2.3399999</v>
      </c>
      <c r="CF9" s="24">
        <v>1.038988</v>
      </c>
      <c r="CG9" s="24">
        <v>7.1000000000000005E-5</v>
      </c>
      <c r="CH9" s="24">
        <v>17.005400000000002</v>
      </c>
      <c r="CI9" s="24">
        <v>1.1649E-3</v>
      </c>
      <c r="CJ9" s="24">
        <v>0.311641</v>
      </c>
      <c r="CK9" s="24">
        <v>6.9262000000000004E-3</v>
      </c>
      <c r="CL9" s="24">
        <v>0.311641</v>
      </c>
      <c r="CM9" s="24">
        <v>6.9262000000000004E-3</v>
      </c>
      <c r="CN9" s="24">
        <v>4.8895000000000004E-4</v>
      </c>
      <c r="CO9" s="24">
        <v>1.3638999999999999E-5</v>
      </c>
      <c r="CP9" s="24">
        <v>1742.69</v>
      </c>
      <c r="CQ9" s="24">
        <v>101.5</v>
      </c>
      <c r="CR9" s="24">
        <v>13.654500000000001</v>
      </c>
      <c r="CS9" s="24">
        <v>0</v>
      </c>
      <c r="CT9" s="24">
        <v>6.4546680999999998E-3</v>
      </c>
      <c r="CU9" s="24">
        <v>1.7492195999999999E-4</v>
      </c>
      <c r="CV9" s="24">
        <v>2.2719571E-4</v>
      </c>
      <c r="CW9" s="24">
        <v>9.9435383E-5</v>
      </c>
      <c r="CX9" s="24">
        <v>1</v>
      </c>
      <c r="CY9" s="24">
        <v>1.41</v>
      </c>
      <c r="CZ9" s="24">
        <v>0.90028600000000003</v>
      </c>
      <c r="DA9" s="24">
        <v>7.1000000000000005E-5</v>
      </c>
      <c r="DB9" s="24">
        <v>14.735099999999999</v>
      </c>
      <c r="DC9" s="24">
        <v>1.1647000000000001E-3</v>
      </c>
      <c r="DD9" s="24">
        <v>0.26328800000000002</v>
      </c>
      <c r="DE9" s="24">
        <v>5.3447E-3</v>
      </c>
      <c r="DF9" s="24">
        <v>0.26328800000000002</v>
      </c>
      <c r="DG9" s="24">
        <v>5.3447E-3</v>
      </c>
      <c r="DH9" s="24">
        <v>6.5844999999999999E-4</v>
      </c>
      <c r="DI9" s="24">
        <v>1.0530000000000001E-5</v>
      </c>
      <c r="DJ9" s="24">
        <v>1965.29</v>
      </c>
      <c r="DK9" s="24">
        <v>110.5</v>
      </c>
      <c r="DL9" s="24">
        <v>19.524999999999999</v>
      </c>
      <c r="DM9" s="24">
        <v>0</v>
      </c>
      <c r="DN9" s="24">
        <v>7.0232122000000001E-3</v>
      </c>
      <c r="DO9" s="24">
        <v>1.7932355E-4</v>
      </c>
      <c r="DP9" s="24">
        <v>-6.8862262000000002E-5</v>
      </c>
      <c r="DQ9" s="24">
        <v>1.0469004000000001E-4</v>
      </c>
      <c r="DR9" s="24">
        <v>1</v>
      </c>
      <c r="DS9" s="24">
        <v>1.91</v>
      </c>
      <c r="DT9" s="24">
        <v>0.82563399999999998</v>
      </c>
      <c r="DU9" s="24">
        <v>6.0999999999999999E-5</v>
      </c>
      <c r="DV9" s="24">
        <v>13.5131</v>
      </c>
      <c r="DW9" s="24">
        <v>1.0051000000000001E-3</v>
      </c>
      <c r="DX9" s="24">
        <v>0.310085</v>
      </c>
      <c r="DY9" s="24">
        <v>6.6338999999999999E-3</v>
      </c>
      <c r="DZ9" s="24">
        <v>0.310085</v>
      </c>
      <c r="EA9" s="24">
        <v>6.6338999999999999E-3</v>
      </c>
      <c r="EB9" s="24">
        <v>7.7097000000000005E-4</v>
      </c>
      <c r="EC9" s="24">
        <v>1.3179999999999999E-5</v>
      </c>
      <c r="ED9" s="24">
        <v>1256.6600000000001</v>
      </c>
      <c r="EE9" s="24">
        <v>75.290000000000006</v>
      </c>
      <c r="EF9" s="24">
        <v>15.001300000000001</v>
      </c>
      <c r="EG9" s="24">
        <v>0</v>
      </c>
      <c r="EH9" s="24">
        <v>5.5953432000000001E-3</v>
      </c>
      <c r="EI9" s="24">
        <v>1.5279768E-4</v>
      </c>
      <c r="EJ9" s="24">
        <v>-6.7822064000000004E-5</v>
      </c>
      <c r="EK9" s="24">
        <v>9.9470187000000006E-5</v>
      </c>
      <c r="EL9" s="24">
        <v>1</v>
      </c>
      <c r="EM9" s="24">
        <v>1.91</v>
      </c>
      <c r="EN9" s="24">
        <v>0.80515700000000001</v>
      </c>
      <c r="EO9" s="24">
        <v>6.2000000000000003E-5</v>
      </c>
      <c r="EP9" s="24">
        <v>13.178000000000001</v>
      </c>
      <c r="EQ9" s="24">
        <v>1.0078999999999999E-3</v>
      </c>
      <c r="ER9" s="24">
        <v>0.34298800000000002</v>
      </c>
      <c r="ES9" s="24">
        <v>7.0619000000000003E-3</v>
      </c>
      <c r="ET9" s="24">
        <v>0.34298800000000002</v>
      </c>
      <c r="EU9" s="24">
        <v>7.0619000000000003E-3</v>
      </c>
      <c r="EV9" s="24">
        <v>7.7097000000000005E-4</v>
      </c>
      <c r="EW9" s="24">
        <v>1.3179999999999999E-5</v>
      </c>
      <c r="EX9" s="24">
        <v>1393.52</v>
      </c>
      <c r="EY9" s="24">
        <v>78.84</v>
      </c>
      <c r="EZ9" s="24">
        <v>15.524900000000001</v>
      </c>
      <c r="FA9" s="24">
        <v>0</v>
      </c>
      <c r="FB9" s="24">
        <v>5.8829642000000001E-3</v>
      </c>
      <c r="FC9" s="24">
        <v>1.5194218999999999E-4</v>
      </c>
      <c r="FD9" s="24">
        <v>7.3283003999999994E-5</v>
      </c>
      <c r="FE9" s="24">
        <v>1.0803672E-4</v>
      </c>
      <c r="FF9" s="24">
        <v>1</v>
      </c>
      <c r="FG9" s="24">
        <v>1.27</v>
      </c>
      <c r="FH9" s="24">
        <v>0.73493200000000003</v>
      </c>
      <c r="FI9" s="24">
        <v>6.2000000000000003E-5</v>
      </c>
      <c r="FJ9" s="24">
        <v>12.028499999999999</v>
      </c>
      <c r="FK9" s="24">
        <v>1.021E-3</v>
      </c>
      <c r="FL9" s="24">
        <v>0.23853099999999999</v>
      </c>
      <c r="FM9" s="24">
        <v>5.9937000000000002E-3</v>
      </c>
      <c r="FN9" s="24">
        <v>0.23853099999999999</v>
      </c>
      <c r="FO9" s="24">
        <v>5.9937000000000002E-3</v>
      </c>
      <c r="FP9" s="24">
        <v>8.4062000000000004E-4</v>
      </c>
      <c r="FQ9" s="24">
        <v>1.9151E-5</v>
      </c>
      <c r="FR9" s="24">
        <v>1082.3599999999999</v>
      </c>
      <c r="FS9" s="24">
        <v>73.42</v>
      </c>
      <c r="FT9" s="24">
        <v>12.409599999999999</v>
      </c>
      <c r="FU9" s="24">
        <v>0</v>
      </c>
      <c r="FV9" s="24">
        <v>5.1419062E-3</v>
      </c>
      <c r="FW9" s="24">
        <v>1.6055242999999999E-4</v>
      </c>
      <c r="FX9" s="24">
        <v>1.510572E-4</v>
      </c>
      <c r="FY9" s="24">
        <v>1.1648055999999999E-4</v>
      </c>
      <c r="FZ9" s="24">
        <v>1</v>
      </c>
      <c r="GA9" s="24">
        <v>1.45</v>
      </c>
      <c r="GB9" s="24">
        <v>0.69274999999999998</v>
      </c>
      <c r="GC9" s="24">
        <v>5.5000000000000002E-5</v>
      </c>
      <c r="GD9" s="24">
        <v>11.338100000000001</v>
      </c>
      <c r="GE9" s="24">
        <v>8.9691E-4</v>
      </c>
      <c r="GF9" s="24">
        <v>0.35363099999999997</v>
      </c>
      <c r="GG9" s="24">
        <v>7.8486000000000007E-3</v>
      </c>
      <c r="GH9" s="24">
        <v>0.35363099999999997</v>
      </c>
      <c r="GI9" s="24">
        <v>7.8486000000000007E-3</v>
      </c>
      <c r="GJ9" s="24">
        <v>9.1356E-4</v>
      </c>
      <c r="GK9" s="24">
        <v>2.3737999999999999E-5</v>
      </c>
      <c r="GL9" s="24">
        <v>1063.04</v>
      </c>
      <c r="GM9" s="24">
        <v>62.55</v>
      </c>
      <c r="GN9" s="24">
        <v>12.928900000000001</v>
      </c>
      <c r="GO9" s="24">
        <v>0</v>
      </c>
      <c r="GP9" s="24">
        <v>5.1169852999999998E-3</v>
      </c>
      <c r="GQ9" s="24">
        <v>1.3801964000000001E-4</v>
      </c>
      <c r="GR9" s="24">
        <v>-4.7633962999999997E-5</v>
      </c>
      <c r="GS9" s="24">
        <v>1.1329685E-4</v>
      </c>
    </row>
    <row r="10" spans="1:201">
      <c r="A10">
        <v>81249</v>
      </c>
      <c r="B10" s="24">
        <v>1</v>
      </c>
      <c r="C10" s="24">
        <v>6.6799998</v>
      </c>
      <c r="D10" s="24">
        <v>2.078684</v>
      </c>
      <c r="E10" s="24">
        <v>1.65E-4</v>
      </c>
      <c r="F10" s="24">
        <v>34.025199999999998</v>
      </c>
      <c r="G10" s="24">
        <v>2.7020999999999998E-3</v>
      </c>
      <c r="H10" s="24">
        <v>2.1036100000000002</v>
      </c>
      <c r="I10" s="24">
        <v>5.3184000000000002E-2</v>
      </c>
      <c r="J10" s="24">
        <v>2.1036100000000002</v>
      </c>
      <c r="K10" s="24">
        <v>5.3184000000000002E-2</v>
      </c>
      <c r="L10" s="24">
        <v>2.1073000000000001E-4</v>
      </c>
      <c r="M10" s="24">
        <v>2.1979000000000001E-5</v>
      </c>
      <c r="N10" s="24">
        <v>7346.39</v>
      </c>
      <c r="O10" s="24">
        <v>450.5</v>
      </c>
      <c r="P10" s="24">
        <v>41.782200000000003</v>
      </c>
      <c r="Q10" s="24">
        <v>0</v>
      </c>
      <c r="R10" s="24">
        <v>1.3716114E-2</v>
      </c>
      <c r="S10" s="24">
        <v>3.7813438999999998E-4</v>
      </c>
      <c r="T10" s="24">
        <v>3.7971119999999998E-4</v>
      </c>
      <c r="U10" s="24">
        <v>1.0322723E-4</v>
      </c>
      <c r="V10" s="24">
        <v>1</v>
      </c>
      <c r="W10" s="24">
        <v>8.1599997999999996</v>
      </c>
      <c r="X10" s="24">
        <v>1.8002560000000001</v>
      </c>
      <c r="Y10" s="24">
        <v>1.3200000000000001E-4</v>
      </c>
      <c r="Z10" s="24">
        <v>29.467099999999999</v>
      </c>
      <c r="AA10" s="24">
        <v>2.1632999999999999E-3</v>
      </c>
      <c r="AB10" s="24">
        <v>2.4655800000000001</v>
      </c>
      <c r="AC10" s="24">
        <v>5.0195999999999998E-2</v>
      </c>
      <c r="AD10" s="24">
        <v>2.4655800000000001</v>
      </c>
      <c r="AE10" s="24">
        <v>5.0195999999999998E-2</v>
      </c>
      <c r="AF10" s="24">
        <v>2.2604999999999999E-4</v>
      </c>
      <c r="AG10" s="24">
        <v>2.0679999999999999E-5</v>
      </c>
      <c r="AH10" s="24">
        <v>6777.72</v>
      </c>
      <c r="AI10" s="24">
        <v>360.2</v>
      </c>
      <c r="AJ10" s="24">
        <v>48.706600000000002</v>
      </c>
      <c r="AK10" s="24">
        <v>0</v>
      </c>
      <c r="AL10" s="24">
        <v>1.347111E-2</v>
      </c>
      <c r="AM10" s="24">
        <v>3.1476776999999999E-4</v>
      </c>
      <c r="AN10" s="24">
        <v>5.5550741000000002E-5</v>
      </c>
      <c r="AO10" s="24">
        <v>1.1141703E-4</v>
      </c>
      <c r="AP10" s="24">
        <v>1</v>
      </c>
      <c r="AQ10" s="24">
        <v>5.8600000999999997</v>
      </c>
      <c r="AR10" s="24">
        <v>1.272888</v>
      </c>
      <c r="AS10" s="24">
        <v>8.8999999999999995E-5</v>
      </c>
      <c r="AT10" s="24">
        <v>20.834099999999999</v>
      </c>
      <c r="AU10" s="24">
        <v>1.4567E-3</v>
      </c>
      <c r="AV10" s="24">
        <v>0.82703199999999999</v>
      </c>
      <c r="AW10" s="24">
        <v>1.7214E-2</v>
      </c>
      <c r="AX10" s="24">
        <v>0.82703199999999999</v>
      </c>
      <c r="AY10" s="24">
        <v>1.7214E-2</v>
      </c>
      <c r="AZ10" s="24">
        <v>3.5155000000000001E-4</v>
      </c>
      <c r="BA10" s="24">
        <v>1.6560999999999999E-5</v>
      </c>
      <c r="BB10" s="24">
        <v>2927.44</v>
      </c>
      <c r="BC10" s="24">
        <v>162.4</v>
      </c>
      <c r="BD10" s="24">
        <v>26.7453</v>
      </c>
      <c r="BE10" s="24">
        <v>0</v>
      </c>
      <c r="BF10" s="24">
        <v>8.6710788000000007E-3</v>
      </c>
      <c r="BG10" s="24">
        <v>2.1593865E-4</v>
      </c>
      <c r="BH10" s="24">
        <v>-5.4990030999999998E-5</v>
      </c>
      <c r="BI10" s="24">
        <v>9.9430279999999994E-5</v>
      </c>
      <c r="BJ10" s="24">
        <v>1</v>
      </c>
      <c r="BK10" s="24">
        <v>5.8699998999999998</v>
      </c>
      <c r="BL10" s="24">
        <v>1.0858270000000001</v>
      </c>
      <c r="BM10" s="24">
        <v>6.2000000000000003E-5</v>
      </c>
      <c r="BN10" s="24">
        <v>17.772099999999998</v>
      </c>
      <c r="BO10" s="24">
        <v>1.0103E-3</v>
      </c>
      <c r="BP10" s="24">
        <v>1.25034</v>
      </c>
      <c r="BQ10" s="24">
        <v>1.9726E-2</v>
      </c>
      <c r="BR10" s="24">
        <v>1.25034</v>
      </c>
      <c r="BS10" s="24">
        <v>1.9726E-2</v>
      </c>
      <c r="BT10" s="24">
        <v>5.0053000000000001E-4</v>
      </c>
      <c r="BU10" s="24">
        <v>2.3213E-5</v>
      </c>
      <c r="BV10" s="24">
        <v>2622.02</v>
      </c>
      <c r="BW10" s="24">
        <v>105.9</v>
      </c>
      <c r="BX10" s="24">
        <v>22.6509</v>
      </c>
      <c r="BY10" s="24">
        <v>0</v>
      </c>
      <c r="BZ10" s="24">
        <v>8.1155698999999994E-3</v>
      </c>
      <c r="CA10" s="24">
        <v>1.4878746E-4</v>
      </c>
      <c r="CB10" s="24">
        <v>1.9435970000000001E-4</v>
      </c>
      <c r="CC10" s="24">
        <v>7.8843825999999997E-5</v>
      </c>
      <c r="CD10" s="24">
        <v>1</v>
      </c>
      <c r="CE10" s="24">
        <v>2.23</v>
      </c>
      <c r="CF10" s="24">
        <v>1.0390550000000001</v>
      </c>
      <c r="CG10" s="24">
        <v>6.9999999999999994E-5</v>
      </c>
      <c r="CH10" s="24">
        <v>17.006499999999999</v>
      </c>
      <c r="CI10" s="24">
        <v>1.1489E-3</v>
      </c>
      <c r="CJ10" s="24">
        <v>0.292014</v>
      </c>
      <c r="CK10" s="24">
        <v>6.5773999999999997E-3</v>
      </c>
      <c r="CL10" s="24">
        <v>0.292014</v>
      </c>
      <c r="CM10" s="24">
        <v>6.5773999999999997E-3</v>
      </c>
      <c r="CN10" s="24">
        <v>5.0907999999999997E-4</v>
      </c>
      <c r="CO10" s="24">
        <v>1.3402E-5</v>
      </c>
      <c r="CP10" s="24">
        <v>1604.84</v>
      </c>
      <c r="CQ10" s="24">
        <v>97.17</v>
      </c>
      <c r="CR10" s="24">
        <v>14.275</v>
      </c>
      <c r="CS10" s="24">
        <v>0</v>
      </c>
      <c r="CT10" s="24">
        <v>6.2331766000000002E-3</v>
      </c>
      <c r="CU10" s="24">
        <v>1.7450372E-4</v>
      </c>
      <c r="CV10" s="24">
        <v>2.9169618999999998E-4</v>
      </c>
      <c r="CW10" s="24">
        <v>9.8779512999999994E-5</v>
      </c>
      <c r="CX10" s="24">
        <v>1</v>
      </c>
      <c r="CY10" s="24">
        <v>1.1200000000000001</v>
      </c>
      <c r="CZ10" s="24">
        <v>0.90029700000000001</v>
      </c>
      <c r="DA10" s="24">
        <v>5.8999999999999998E-5</v>
      </c>
      <c r="DB10" s="24">
        <v>14.735200000000001</v>
      </c>
      <c r="DC10" s="24">
        <v>9.5785E-4</v>
      </c>
      <c r="DD10" s="24">
        <v>0.28270299999999998</v>
      </c>
      <c r="DE10" s="24">
        <v>4.8218999999999996E-3</v>
      </c>
      <c r="DF10" s="24">
        <v>0.28270299999999998</v>
      </c>
      <c r="DG10" s="24">
        <v>4.8218999999999996E-3</v>
      </c>
      <c r="DH10" s="24">
        <v>6.3885000000000005E-4</v>
      </c>
      <c r="DI10" s="24">
        <v>9.3247000000000007E-6</v>
      </c>
      <c r="DJ10" s="24">
        <v>1899.09</v>
      </c>
      <c r="DK10" s="24">
        <v>88.58</v>
      </c>
      <c r="DL10" s="24">
        <v>18.0657</v>
      </c>
      <c r="DM10" s="24">
        <v>0</v>
      </c>
      <c r="DN10" s="24">
        <v>6.8657615999999999E-3</v>
      </c>
      <c r="DO10" s="24">
        <v>1.4623498000000001E-4</v>
      </c>
      <c r="DP10" s="24">
        <v>-5.6644763999999998E-5</v>
      </c>
      <c r="DQ10" s="24">
        <v>9.5056211000000003E-5</v>
      </c>
      <c r="DR10" s="24">
        <v>1</v>
      </c>
      <c r="DS10" s="24">
        <v>2.0299999999999998</v>
      </c>
      <c r="DT10" s="24">
        <v>0.82555100000000003</v>
      </c>
      <c r="DU10" s="24">
        <v>6.4999999999999994E-5</v>
      </c>
      <c r="DV10" s="24">
        <v>13.511799999999999</v>
      </c>
      <c r="DW10" s="24">
        <v>1.0617000000000001E-3</v>
      </c>
      <c r="DX10" s="24">
        <v>0.30065599999999998</v>
      </c>
      <c r="DY10" s="24">
        <v>6.7775999999999999E-3</v>
      </c>
      <c r="DZ10" s="24">
        <v>0.30065599999999998</v>
      </c>
      <c r="EA10" s="24">
        <v>6.7775999999999999E-3</v>
      </c>
      <c r="EB10" s="24">
        <v>7.651E-4</v>
      </c>
      <c r="EC10" s="24">
        <v>1.3526000000000001E-5</v>
      </c>
      <c r="ED10" s="24">
        <v>1209.8599999999999</v>
      </c>
      <c r="EE10" s="24">
        <v>80.040000000000006</v>
      </c>
      <c r="EF10" s="24">
        <v>17.369299999999999</v>
      </c>
      <c r="EG10" s="24">
        <v>0</v>
      </c>
      <c r="EH10" s="24">
        <v>5.5804002000000002E-3</v>
      </c>
      <c r="EI10" s="24">
        <v>1.6554950999999999E-4</v>
      </c>
      <c r="EJ10" s="24">
        <v>-1.6834405E-4</v>
      </c>
      <c r="EK10" s="24">
        <v>1.0311491E-4</v>
      </c>
      <c r="EL10" s="24">
        <v>1</v>
      </c>
      <c r="EM10" s="24">
        <v>2.0299999999999998</v>
      </c>
      <c r="EN10" s="24">
        <v>0.80512600000000001</v>
      </c>
      <c r="EO10" s="24">
        <v>6.3999999999999997E-5</v>
      </c>
      <c r="EP10" s="24">
        <v>13.1775</v>
      </c>
      <c r="EQ10" s="24">
        <v>1.0491000000000001E-3</v>
      </c>
      <c r="ER10" s="24">
        <v>0.35003800000000002</v>
      </c>
      <c r="ES10" s="24">
        <v>7.3537999999999997E-3</v>
      </c>
      <c r="ET10" s="24">
        <v>0.35003800000000002</v>
      </c>
      <c r="EU10" s="24">
        <v>7.3537999999999997E-3</v>
      </c>
      <c r="EV10" s="24">
        <v>7.651E-4</v>
      </c>
      <c r="EW10" s="24">
        <v>1.3526000000000001E-5</v>
      </c>
      <c r="EX10" s="24">
        <v>1450.2</v>
      </c>
      <c r="EY10" s="24">
        <v>83.79</v>
      </c>
      <c r="EZ10" s="24">
        <v>16.203900000000001</v>
      </c>
      <c r="FA10" s="24">
        <v>0</v>
      </c>
      <c r="FB10" s="24">
        <v>6.0137945E-3</v>
      </c>
      <c r="FC10" s="24">
        <v>1.5829478000000001E-4</v>
      </c>
      <c r="FD10" s="24">
        <v>3.4778374999999997E-5</v>
      </c>
      <c r="FE10" s="24">
        <v>1.0981926E-4</v>
      </c>
      <c r="FF10" s="24">
        <v>1</v>
      </c>
      <c r="FG10" s="24">
        <v>1.45</v>
      </c>
      <c r="FH10" s="24">
        <v>0.73476399999999997</v>
      </c>
      <c r="FI10" s="24">
        <v>6.7999999999999999E-5</v>
      </c>
      <c r="FJ10" s="24">
        <v>12.0258</v>
      </c>
      <c r="FK10" s="24">
        <v>1.1205E-3</v>
      </c>
      <c r="FL10" s="24">
        <v>0.24268000000000001</v>
      </c>
      <c r="FM10" s="24">
        <v>6.4736000000000004E-3</v>
      </c>
      <c r="FN10" s="24">
        <v>0.24268000000000001</v>
      </c>
      <c r="FO10" s="24">
        <v>6.4736000000000004E-3</v>
      </c>
      <c r="FP10" s="24">
        <v>8.4851999999999996E-4</v>
      </c>
      <c r="FQ10" s="24">
        <v>2.0531E-5</v>
      </c>
      <c r="FR10" s="24">
        <v>1171.24</v>
      </c>
      <c r="FS10" s="24">
        <v>82.39</v>
      </c>
      <c r="FT10" s="24">
        <v>12.6752</v>
      </c>
      <c r="FU10" s="24">
        <v>0</v>
      </c>
      <c r="FV10" s="24">
        <v>5.3410233E-3</v>
      </c>
      <c r="FW10" s="24">
        <v>1.7319682E-4</v>
      </c>
      <c r="FX10" s="24">
        <v>-7.7569912000000004E-5</v>
      </c>
      <c r="FY10" s="24">
        <v>1.2251252E-4</v>
      </c>
      <c r="FZ10" s="24">
        <v>1</v>
      </c>
      <c r="GA10" s="24">
        <v>1.8200000999999999</v>
      </c>
      <c r="GB10" s="24">
        <v>0.69284599999999996</v>
      </c>
      <c r="GC10" s="24">
        <v>5.7000000000000003E-5</v>
      </c>
      <c r="GD10" s="24">
        <v>11.339700000000001</v>
      </c>
      <c r="GE10" s="24">
        <v>9.3035000000000004E-4</v>
      </c>
      <c r="GF10" s="24">
        <v>0.377834</v>
      </c>
      <c r="GG10" s="24">
        <v>8.8610000000000008E-3</v>
      </c>
      <c r="GH10" s="24">
        <v>0.377834</v>
      </c>
      <c r="GI10" s="24">
        <v>8.8610000000000008E-3</v>
      </c>
      <c r="GJ10" s="24">
        <v>8.6928999999999999E-4</v>
      </c>
      <c r="GK10" s="24">
        <v>2.6060000000000001E-5</v>
      </c>
      <c r="GL10" s="24">
        <v>1016.95</v>
      </c>
      <c r="GM10" s="24">
        <v>63.09</v>
      </c>
      <c r="GN10" s="24">
        <v>12.438700000000001</v>
      </c>
      <c r="GO10" s="24">
        <v>0</v>
      </c>
      <c r="GP10" s="24">
        <v>4.9978744000000004E-3</v>
      </c>
      <c r="GQ10" s="24">
        <v>1.4233086999999999E-4</v>
      </c>
      <c r="GR10" s="24">
        <v>9.0937566000000002E-5</v>
      </c>
      <c r="GS10" s="24">
        <v>1.1534602E-4</v>
      </c>
    </row>
    <row r="11" spans="1:201">
      <c r="A11">
        <v>81250</v>
      </c>
      <c r="B11" s="24">
        <v>1</v>
      </c>
      <c r="C11" s="24">
        <v>4.9099997999999996</v>
      </c>
      <c r="D11" s="24">
        <v>2.078436</v>
      </c>
      <c r="E11" s="24">
        <v>1.4899999999999999E-4</v>
      </c>
      <c r="F11" s="24">
        <v>34.0212</v>
      </c>
      <c r="G11" s="24">
        <v>2.441E-3</v>
      </c>
      <c r="H11" s="24">
        <v>1.9496100000000001</v>
      </c>
      <c r="I11" s="24">
        <v>4.3943000000000003E-2</v>
      </c>
      <c r="J11" s="24">
        <v>1.9496100000000001</v>
      </c>
      <c r="K11" s="24">
        <v>4.3943000000000003E-2</v>
      </c>
      <c r="L11" s="24">
        <v>2.1688E-4</v>
      </c>
      <c r="M11" s="24">
        <v>1.8890999999999999E-5</v>
      </c>
      <c r="N11" s="24">
        <v>7828.71</v>
      </c>
      <c r="O11" s="24">
        <v>410.8</v>
      </c>
      <c r="P11" s="24">
        <v>37.496400000000001</v>
      </c>
      <c r="Q11" s="24">
        <v>0</v>
      </c>
      <c r="R11" s="24">
        <v>1.3967528999999999E-2</v>
      </c>
      <c r="S11" s="24">
        <v>3.3402094000000002E-4</v>
      </c>
      <c r="T11" s="24">
        <v>2.6035963999999998E-4</v>
      </c>
      <c r="U11" s="24">
        <v>9.7422930000000001E-5</v>
      </c>
      <c r="V11" s="24">
        <v>1</v>
      </c>
      <c r="W11" s="24">
        <v>8.8699998999999998</v>
      </c>
      <c r="X11" s="24">
        <v>1.8000590000000001</v>
      </c>
      <c r="Y11" s="24">
        <v>1.37E-4</v>
      </c>
      <c r="Z11" s="24">
        <v>29.463899999999999</v>
      </c>
      <c r="AA11" s="24">
        <v>2.2384000000000002E-3</v>
      </c>
      <c r="AB11" s="24">
        <v>2.4462000000000002</v>
      </c>
      <c r="AC11" s="24">
        <v>5.2087000000000001E-2</v>
      </c>
      <c r="AD11" s="24">
        <v>2.4462000000000002</v>
      </c>
      <c r="AE11" s="24">
        <v>5.2087000000000001E-2</v>
      </c>
      <c r="AF11" s="24">
        <v>2.34E-4</v>
      </c>
      <c r="AG11" s="24">
        <v>2.1766000000000001E-5</v>
      </c>
      <c r="AH11" s="24">
        <v>6706.45</v>
      </c>
      <c r="AI11" s="24">
        <v>366.3</v>
      </c>
      <c r="AJ11" s="24">
        <v>46.485500000000002</v>
      </c>
      <c r="AK11" s="24">
        <v>0</v>
      </c>
      <c r="AL11" s="24">
        <v>1.3331595999999999E-2</v>
      </c>
      <c r="AM11" s="24">
        <v>3.2179474E-4</v>
      </c>
      <c r="AN11" s="24">
        <v>-5.3884219E-5</v>
      </c>
      <c r="AO11" s="24">
        <v>1.1325752E-4</v>
      </c>
      <c r="AP11" s="24">
        <v>1</v>
      </c>
      <c r="AQ11" s="24">
        <v>7.0700002</v>
      </c>
      <c r="AR11" s="24">
        <v>1.2723100000000001</v>
      </c>
      <c r="AS11" s="24">
        <v>9.1000000000000003E-5</v>
      </c>
      <c r="AT11" s="24">
        <v>20.8246</v>
      </c>
      <c r="AU11" s="24">
        <v>1.485E-3</v>
      </c>
      <c r="AV11" s="24">
        <v>0.86746000000000001</v>
      </c>
      <c r="AW11" s="24">
        <v>1.9133000000000001E-2</v>
      </c>
      <c r="AX11" s="24">
        <v>0.86746000000000001</v>
      </c>
      <c r="AY11" s="24">
        <v>1.9133000000000001E-2</v>
      </c>
      <c r="AZ11" s="24">
        <v>3.5861999999999998E-4</v>
      </c>
      <c r="BA11" s="24">
        <v>1.8070000000000001E-5</v>
      </c>
      <c r="BB11" s="24">
        <v>2691.26</v>
      </c>
      <c r="BC11" s="24">
        <v>157.80000000000001</v>
      </c>
      <c r="BD11" s="24">
        <v>25.329799999999999</v>
      </c>
      <c r="BE11" s="24">
        <v>0</v>
      </c>
      <c r="BF11" s="24">
        <v>8.3031890000000007E-3</v>
      </c>
      <c r="BG11" s="24">
        <v>2.1883537999999999E-4</v>
      </c>
      <c r="BH11" s="24">
        <v>-5.0905057000000004E-4</v>
      </c>
      <c r="BI11" s="24">
        <v>1.0051869E-4</v>
      </c>
      <c r="BJ11" s="24">
        <v>1</v>
      </c>
      <c r="BK11" s="24">
        <v>6.0100002000000003</v>
      </c>
      <c r="BL11" s="24">
        <v>1.085915</v>
      </c>
      <c r="BM11" s="24">
        <v>6.3E-5</v>
      </c>
      <c r="BN11" s="24">
        <v>17.773499999999999</v>
      </c>
      <c r="BO11" s="24">
        <v>1.0372000000000001E-3</v>
      </c>
      <c r="BP11" s="24">
        <v>1.2486600000000001</v>
      </c>
      <c r="BQ11" s="24">
        <v>2.0011000000000001E-2</v>
      </c>
      <c r="BR11" s="24">
        <v>1.2486600000000001</v>
      </c>
      <c r="BS11" s="24">
        <v>2.0011000000000001E-2</v>
      </c>
      <c r="BT11" s="24">
        <v>5.4233999999999999E-4</v>
      </c>
      <c r="BU11" s="24">
        <v>2.4142999999999999E-5</v>
      </c>
      <c r="BV11" s="24">
        <v>2660.03</v>
      </c>
      <c r="BW11" s="24">
        <v>109.8</v>
      </c>
      <c r="BX11" s="24">
        <v>23.1904</v>
      </c>
      <c r="BY11" s="24">
        <v>0</v>
      </c>
      <c r="BZ11" s="24">
        <v>8.1869438000000006E-3</v>
      </c>
      <c r="CA11" s="24">
        <v>1.5316072999999999E-4</v>
      </c>
      <c r="CB11" s="24">
        <v>2.7541966999999998E-4</v>
      </c>
      <c r="CC11" s="24">
        <v>7.9516597999999998E-5</v>
      </c>
      <c r="CD11" s="24">
        <v>1</v>
      </c>
      <c r="CE11" s="24">
        <v>1.8</v>
      </c>
      <c r="CF11" s="24">
        <v>1.0390330000000001</v>
      </c>
      <c r="CG11" s="24">
        <v>7.4999999999999993E-5</v>
      </c>
      <c r="CH11" s="24">
        <v>17.0061</v>
      </c>
      <c r="CI11" s="24">
        <v>1.2297E-3</v>
      </c>
      <c r="CJ11" s="24">
        <v>0.26560699999999998</v>
      </c>
      <c r="CK11" s="24">
        <v>5.9213E-3</v>
      </c>
      <c r="CL11" s="24">
        <v>0.26560699999999998</v>
      </c>
      <c r="CM11" s="24">
        <v>5.9213E-3</v>
      </c>
      <c r="CN11" s="24">
        <v>4.9660000000000004E-4</v>
      </c>
      <c r="CO11" s="24">
        <v>1.2089000000000001E-5</v>
      </c>
      <c r="CP11" s="24">
        <v>1991.45</v>
      </c>
      <c r="CQ11" s="24">
        <v>114.5</v>
      </c>
      <c r="CR11" s="24">
        <v>14.0791</v>
      </c>
      <c r="CS11" s="24">
        <v>0</v>
      </c>
      <c r="CT11" s="24">
        <v>6.8827977000000002E-3</v>
      </c>
      <c r="CU11" s="24">
        <v>1.8459042E-4</v>
      </c>
      <c r="CV11" s="24">
        <v>2.7051693000000002E-4</v>
      </c>
      <c r="CW11" s="24">
        <v>1.021229E-4</v>
      </c>
      <c r="CX11" s="24">
        <v>1</v>
      </c>
      <c r="CY11" s="24">
        <v>1.4299999000000001</v>
      </c>
      <c r="CZ11" s="24">
        <v>0.90018600000000004</v>
      </c>
      <c r="DA11" s="24">
        <v>6.8999999999999997E-5</v>
      </c>
      <c r="DB11" s="24">
        <v>14.7334</v>
      </c>
      <c r="DC11" s="24">
        <v>1.129E-3</v>
      </c>
      <c r="DD11" s="24">
        <v>0.27376299999999998</v>
      </c>
      <c r="DE11" s="24">
        <v>5.4013000000000004E-3</v>
      </c>
      <c r="DF11" s="24">
        <v>0.27376299999999998</v>
      </c>
      <c r="DG11" s="24">
        <v>5.4013000000000004E-3</v>
      </c>
      <c r="DH11" s="24">
        <v>6.6259999999999995E-4</v>
      </c>
      <c r="DI11" s="24">
        <v>1.0730000000000001E-5</v>
      </c>
      <c r="DJ11" s="24">
        <v>2259.42</v>
      </c>
      <c r="DK11" s="24">
        <v>110</v>
      </c>
      <c r="DL11" s="24">
        <v>10.185700000000001</v>
      </c>
      <c r="DM11" s="24">
        <v>0</v>
      </c>
      <c r="DN11" s="24">
        <v>7.1725970999999998E-3</v>
      </c>
      <c r="DO11" s="24">
        <v>1.6648786E-4</v>
      </c>
      <c r="DP11" s="24">
        <v>-1.7993043000000001E-4</v>
      </c>
      <c r="DQ11" s="24">
        <v>1.0302204000000001E-4</v>
      </c>
      <c r="DR11" s="24">
        <v>1</v>
      </c>
      <c r="DS11" s="24">
        <v>1.76</v>
      </c>
      <c r="DT11" s="24">
        <v>0.82558200000000004</v>
      </c>
      <c r="DU11" s="24">
        <v>5.8999999999999998E-5</v>
      </c>
      <c r="DV11" s="24">
        <v>13.5123</v>
      </c>
      <c r="DW11" s="24">
        <v>9.6719999999999998E-4</v>
      </c>
      <c r="DX11" s="24">
        <v>0.32428600000000002</v>
      </c>
      <c r="DY11" s="24">
        <v>6.5100999999999996E-3</v>
      </c>
      <c r="DZ11" s="24">
        <v>0.32428600000000002</v>
      </c>
      <c r="EA11" s="24">
        <v>6.5100999999999996E-3</v>
      </c>
      <c r="EB11" s="24">
        <v>7.9164999999999997E-4</v>
      </c>
      <c r="EC11" s="24">
        <v>1.2805E-5</v>
      </c>
      <c r="ED11" s="24">
        <v>1304.71</v>
      </c>
      <c r="EE11" s="24">
        <v>75.010000000000005</v>
      </c>
      <c r="EF11" s="24">
        <v>16.723500000000001</v>
      </c>
      <c r="EG11" s="24">
        <v>0</v>
      </c>
      <c r="EH11" s="24">
        <v>5.7501089999999998E-3</v>
      </c>
      <c r="EI11" s="24">
        <v>1.4939998E-4</v>
      </c>
      <c r="EJ11" s="24">
        <v>-1.3079969E-4</v>
      </c>
      <c r="EK11" s="24">
        <v>9.7681786000000006E-5</v>
      </c>
      <c r="EL11" s="24">
        <v>1</v>
      </c>
      <c r="EM11" s="24">
        <v>1.76</v>
      </c>
      <c r="EN11" s="24">
        <v>0.80504600000000004</v>
      </c>
      <c r="EO11" s="24">
        <v>5.8999999999999998E-5</v>
      </c>
      <c r="EP11" s="24">
        <v>13.1761</v>
      </c>
      <c r="EQ11" s="24">
        <v>9.6480999999999997E-4</v>
      </c>
      <c r="ER11" s="24">
        <v>0.34783799999999998</v>
      </c>
      <c r="ES11" s="24">
        <v>6.8339999999999998E-3</v>
      </c>
      <c r="ET11" s="24">
        <v>0.34783799999999998</v>
      </c>
      <c r="EU11" s="24">
        <v>6.8339999999999998E-3</v>
      </c>
      <c r="EV11" s="24">
        <v>7.9164999999999997E-4</v>
      </c>
      <c r="EW11" s="24">
        <v>1.2805E-5</v>
      </c>
      <c r="EX11" s="24">
        <v>1413.58</v>
      </c>
      <c r="EY11" s="24">
        <v>76.569999999999993</v>
      </c>
      <c r="EZ11" s="24">
        <v>15.434200000000001</v>
      </c>
      <c r="FA11" s="24">
        <v>0</v>
      </c>
      <c r="FB11" s="24">
        <v>5.9183385999999998E-3</v>
      </c>
      <c r="FC11" s="24">
        <v>1.4651660000000001E-4</v>
      </c>
      <c r="FD11" s="24">
        <v>-6.4588410000000001E-5</v>
      </c>
      <c r="FE11" s="24">
        <v>1.0540551000000001E-4</v>
      </c>
      <c r="FF11" s="24">
        <v>1</v>
      </c>
      <c r="FG11" s="24">
        <v>1</v>
      </c>
      <c r="FH11" s="24">
        <v>0.73483299999999996</v>
      </c>
      <c r="FI11" s="24">
        <v>5.7000000000000003E-5</v>
      </c>
      <c r="FJ11" s="24">
        <v>12.026899999999999</v>
      </c>
      <c r="FK11" s="24">
        <v>9.2951999999999998E-4</v>
      </c>
      <c r="FL11" s="24">
        <v>0.226107</v>
      </c>
      <c r="FM11" s="24">
        <v>5.2211000000000002E-3</v>
      </c>
      <c r="FN11" s="24">
        <v>0.226107</v>
      </c>
      <c r="FO11" s="24">
        <v>5.2211000000000002E-3</v>
      </c>
      <c r="FP11" s="24">
        <v>8.8679999999999998E-4</v>
      </c>
      <c r="FQ11" s="24">
        <v>1.7334999999999999E-5</v>
      </c>
      <c r="FR11" s="24">
        <v>1081.57</v>
      </c>
      <c r="FS11" s="24">
        <v>66.25</v>
      </c>
      <c r="FT11" s="24">
        <v>11.1661</v>
      </c>
      <c r="FU11" s="24">
        <v>0</v>
      </c>
      <c r="FV11" s="24">
        <v>5.0986191999999996E-3</v>
      </c>
      <c r="FW11" s="24">
        <v>1.4492621E-4</v>
      </c>
      <c r="FX11" s="24">
        <v>1.6330508000000001E-5</v>
      </c>
      <c r="FY11" s="24">
        <v>1.1164252E-4</v>
      </c>
      <c r="FZ11" s="24">
        <v>1</v>
      </c>
      <c r="GA11" s="24">
        <v>1.5700000999999999</v>
      </c>
      <c r="GB11" s="24">
        <v>0.69276800000000005</v>
      </c>
      <c r="GC11" s="24">
        <v>5.1999999999999997E-5</v>
      </c>
      <c r="GD11" s="24">
        <v>11.3384</v>
      </c>
      <c r="GE11" s="24">
        <v>8.4741000000000005E-4</v>
      </c>
      <c r="GF11" s="24">
        <v>0.42180299999999998</v>
      </c>
      <c r="GG11" s="24">
        <v>8.6979999999999991E-3</v>
      </c>
      <c r="GH11" s="24">
        <v>0.42180299999999998</v>
      </c>
      <c r="GI11" s="24">
        <v>8.6979999999999991E-3</v>
      </c>
      <c r="GJ11" s="24">
        <v>9.0808000000000002E-4</v>
      </c>
      <c r="GK11" s="24">
        <v>2.4783999999999999E-5</v>
      </c>
      <c r="GL11" s="24">
        <v>1099.48</v>
      </c>
      <c r="GM11" s="24">
        <v>59.55</v>
      </c>
      <c r="GN11" s="24">
        <v>13.211</v>
      </c>
      <c r="GO11" s="24">
        <v>0</v>
      </c>
      <c r="GP11" s="24">
        <v>5.2060476999999999E-3</v>
      </c>
      <c r="GQ11" s="24">
        <v>1.2920415E-4</v>
      </c>
      <c r="GR11" s="24">
        <v>-2.1651802E-5</v>
      </c>
      <c r="GS11" s="24">
        <v>1.1030727E-4</v>
      </c>
    </row>
    <row r="12" spans="1:201">
      <c r="A12">
        <v>81251</v>
      </c>
      <c r="B12" s="24">
        <v>1</v>
      </c>
      <c r="C12" s="24">
        <v>5.71</v>
      </c>
      <c r="D12" s="24">
        <v>2.0781239999999999</v>
      </c>
      <c r="E12" s="24">
        <v>1.4899999999999999E-4</v>
      </c>
      <c r="F12" s="24">
        <v>34.016100000000002</v>
      </c>
      <c r="G12" s="24">
        <v>2.4342999999999999E-3</v>
      </c>
      <c r="H12" s="24">
        <v>2.3553199999999999</v>
      </c>
      <c r="I12" s="24">
        <v>5.1826999999999998E-2</v>
      </c>
      <c r="J12" s="24">
        <v>2.3553199999999999</v>
      </c>
      <c r="K12" s="24">
        <v>5.1826999999999998E-2</v>
      </c>
      <c r="L12" s="24">
        <v>2.1481000000000001E-4</v>
      </c>
      <c r="M12" s="24">
        <v>2.0778E-5</v>
      </c>
      <c r="N12" s="24">
        <v>8259.41</v>
      </c>
      <c r="O12" s="24">
        <v>416.3</v>
      </c>
      <c r="P12" s="24">
        <v>37.823099999999997</v>
      </c>
      <c r="Q12" s="24">
        <v>0</v>
      </c>
      <c r="R12" s="24">
        <v>1.4323257000000001E-2</v>
      </c>
      <c r="S12" s="24">
        <v>3.2954920000000001E-4</v>
      </c>
      <c r="T12" s="24">
        <v>1.1020769E-4</v>
      </c>
      <c r="U12" s="24">
        <v>9.7416228000000001E-5</v>
      </c>
      <c r="V12" s="24">
        <v>1</v>
      </c>
      <c r="W12" s="24">
        <v>9.4300002999999997</v>
      </c>
      <c r="X12" s="24">
        <v>1.8001130000000001</v>
      </c>
      <c r="Y12" s="24">
        <v>1.34E-4</v>
      </c>
      <c r="Z12" s="24">
        <v>29.464700000000001</v>
      </c>
      <c r="AA12" s="24">
        <v>2.1959000000000002E-3</v>
      </c>
      <c r="AB12" s="24">
        <v>2.7219600000000002</v>
      </c>
      <c r="AC12" s="24">
        <v>5.6610000000000001E-2</v>
      </c>
      <c r="AD12" s="24">
        <v>2.7219600000000002</v>
      </c>
      <c r="AE12" s="24">
        <v>5.6610000000000001E-2</v>
      </c>
      <c r="AF12" s="24">
        <v>2.3737000000000001E-4</v>
      </c>
      <c r="AG12" s="24">
        <v>2.3030000000000001E-5</v>
      </c>
      <c r="AH12" s="24">
        <v>6701.49</v>
      </c>
      <c r="AI12" s="24">
        <v>363.6</v>
      </c>
      <c r="AJ12" s="24">
        <v>48.1477</v>
      </c>
      <c r="AK12" s="24">
        <v>0</v>
      </c>
      <c r="AL12" s="24">
        <v>1.3385207999999999E-2</v>
      </c>
      <c r="AM12" s="24">
        <v>3.1954097000000002E-4</v>
      </c>
      <c r="AN12" s="24">
        <v>-2.3886818999999998E-5</v>
      </c>
      <c r="AO12" s="24">
        <v>1.1214635E-4</v>
      </c>
      <c r="AP12" s="24">
        <v>1</v>
      </c>
      <c r="AQ12" s="24">
        <v>5.75</v>
      </c>
      <c r="AR12" s="24">
        <v>1.2725630000000001</v>
      </c>
      <c r="AS12" s="24">
        <v>9.0000000000000006E-5</v>
      </c>
      <c r="AT12" s="24">
        <v>20.828800000000001</v>
      </c>
      <c r="AU12" s="24">
        <v>1.4777E-3</v>
      </c>
      <c r="AV12" s="24">
        <v>0.83333199999999996</v>
      </c>
      <c r="AW12" s="24">
        <v>1.7218000000000001E-2</v>
      </c>
      <c r="AX12" s="24">
        <v>0.83333199999999996</v>
      </c>
      <c r="AY12" s="24">
        <v>1.7218000000000001E-2</v>
      </c>
      <c r="AZ12" s="24">
        <v>3.9931999999999999E-4</v>
      </c>
      <c r="BA12" s="24">
        <v>1.7047000000000001E-5</v>
      </c>
      <c r="BB12" s="24">
        <v>3104.42</v>
      </c>
      <c r="BC12" s="24">
        <v>167.2</v>
      </c>
      <c r="BD12" s="24">
        <v>26.1553</v>
      </c>
      <c r="BE12" s="24">
        <v>0</v>
      </c>
      <c r="BF12" s="24">
        <v>8.8819373E-3</v>
      </c>
      <c r="BG12" s="24">
        <v>2.1589092999999999E-4</v>
      </c>
      <c r="BH12" s="24">
        <v>-3.1030088999999997E-4</v>
      </c>
      <c r="BI12" s="24">
        <v>9.9971463999999998E-5</v>
      </c>
      <c r="BJ12" s="24">
        <v>1</v>
      </c>
      <c r="BK12" s="24">
        <v>5.0999999000000003</v>
      </c>
      <c r="BL12" s="24">
        <v>1.0858840000000001</v>
      </c>
      <c r="BM12" s="24">
        <v>5.3000000000000001E-5</v>
      </c>
      <c r="BN12" s="24">
        <v>17.773</v>
      </c>
      <c r="BO12" s="24">
        <v>8.6523000000000004E-4</v>
      </c>
      <c r="BP12" s="24">
        <v>1.4307799999999999</v>
      </c>
      <c r="BQ12" s="24">
        <v>1.9446999999999999E-2</v>
      </c>
      <c r="BR12" s="24">
        <v>1.4307799999999999</v>
      </c>
      <c r="BS12" s="24">
        <v>1.9446999999999999E-2</v>
      </c>
      <c r="BT12" s="24">
        <v>5.5301999999999999E-4</v>
      </c>
      <c r="BU12" s="24">
        <v>2.2507E-5</v>
      </c>
      <c r="BV12" s="24">
        <v>2577.8200000000002</v>
      </c>
      <c r="BW12" s="24">
        <v>89.28</v>
      </c>
      <c r="BX12" s="24">
        <v>22.209800000000001</v>
      </c>
      <c r="BY12" s="24">
        <v>0</v>
      </c>
      <c r="BZ12" s="24">
        <v>8.0384198E-3</v>
      </c>
      <c r="CA12" s="24">
        <v>1.2650749000000001E-4</v>
      </c>
      <c r="CB12" s="24">
        <v>2.4686445E-4</v>
      </c>
      <c r="CC12" s="24">
        <v>7.3064836999999993E-5</v>
      </c>
      <c r="CD12" s="24">
        <v>1</v>
      </c>
      <c r="CE12" s="24">
        <v>2.1300001000000002</v>
      </c>
      <c r="CF12" s="24">
        <v>1.039093</v>
      </c>
      <c r="CG12" s="24">
        <v>7.2000000000000002E-5</v>
      </c>
      <c r="CH12" s="24">
        <v>17.007100000000001</v>
      </c>
      <c r="CI12" s="24">
        <v>1.1707E-3</v>
      </c>
      <c r="CJ12" s="24">
        <v>0.29478500000000002</v>
      </c>
      <c r="CK12" s="24">
        <v>6.5894999999999999E-3</v>
      </c>
      <c r="CL12" s="24">
        <v>0.29478500000000002</v>
      </c>
      <c r="CM12" s="24">
        <v>6.5894999999999999E-3</v>
      </c>
      <c r="CN12" s="24">
        <v>5.4213000000000004E-4</v>
      </c>
      <c r="CO12" s="24">
        <v>1.3597E-5</v>
      </c>
      <c r="CP12" s="24">
        <v>1758.72</v>
      </c>
      <c r="CQ12" s="24">
        <v>101.6</v>
      </c>
      <c r="CR12" s="24">
        <v>12.872</v>
      </c>
      <c r="CS12" s="24">
        <v>0</v>
      </c>
      <c r="CT12" s="24">
        <v>6.4562218999999997E-3</v>
      </c>
      <c r="CU12" s="24">
        <v>1.7429452E-4</v>
      </c>
      <c r="CV12" s="24">
        <v>3.2827855000000001E-4</v>
      </c>
      <c r="CW12" s="24">
        <v>1.0010483999999999E-4</v>
      </c>
      <c r="CX12" s="24">
        <v>1</v>
      </c>
      <c r="CY12" s="24">
        <v>1.1200000000000001</v>
      </c>
      <c r="CZ12" s="24">
        <v>0.900115</v>
      </c>
      <c r="DA12" s="24">
        <v>6.2000000000000003E-5</v>
      </c>
      <c r="DB12" s="24">
        <v>14.732200000000001</v>
      </c>
      <c r="DC12" s="24">
        <v>1.0135000000000001E-3</v>
      </c>
      <c r="DD12" s="24">
        <v>0.29646299999999998</v>
      </c>
      <c r="DE12" s="24">
        <v>5.0593000000000001E-3</v>
      </c>
      <c r="DF12" s="24">
        <v>0.29646299999999998</v>
      </c>
      <c r="DG12" s="24">
        <v>5.0593000000000001E-3</v>
      </c>
      <c r="DH12" s="24">
        <v>6.9315000000000002E-4</v>
      </c>
      <c r="DI12" s="24">
        <v>9.6817000000000008E-6</v>
      </c>
      <c r="DJ12" s="24">
        <v>2165.3200000000002</v>
      </c>
      <c r="DK12" s="24">
        <v>99.91</v>
      </c>
      <c r="DL12" s="24">
        <v>19.151599999999998</v>
      </c>
      <c r="DM12" s="24">
        <v>0</v>
      </c>
      <c r="DN12" s="24">
        <v>7.3265463000000003E-3</v>
      </c>
      <c r="DO12" s="24">
        <v>1.544672E-4</v>
      </c>
      <c r="DP12" s="24">
        <v>-2.5878882000000001E-4</v>
      </c>
      <c r="DQ12" s="24">
        <v>9.7373344999999995E-5</v>
      </c>
      <c r="DR12" s="24">
        <v>1</v>
      </c>
      <c r="DS12" s="24">
        <v>2.0299999999999998</v>
      </c>
      <c r="DT12" s="24">
        <v>0.82589900000000005</v>
      </c>
      <c r="DU12" s="24">
        <v>6.4999999999999994E-5</v>
      </c>
      <c r="DV12" s="24">
        <v>13.5175</v>
      </c>
      <c r="DW12" s="24">
        <v>1.0651E-3</v>
      </c>
      <c r="DX12" s="24">
        <v>0.32318000000000002</v>
      </c>
      <c r="DY12" s="24">
        <v>7.0623999999999999E-3</v>
      </c>
      <c r="DZ12" s="24">
        <v>0.32318000000000002</v>
      </c>
      <c r="EA12" s="24">
        <v>7.0623999999999999E-3</v>
      </c>
      <c r="EB12" s="24">
        <v>7.9967000000000005E-4</v>
      </c>
      <c r="EC12" s="24">
        <v>1.3943E-5</v>
      </c>
      <c r="ED12" s="24">
        <v>1346.53</v>
      </c>
      <c r="EE12" s="24">
        <v>83.09</v>
      </c>
      <c r="EF12" s="24">
        <v>16.6311</v>
      </c>
      <c r="EG12" s="24">
        <v>0</v>
      </c>
      <c r="EH12" s="24">
        <v>5.8293438999999997E-3</v>
      </c>
      <c r="EI12" s="24">
        <v>1.6290301000000001E-4</v>
      </c>
      <c r="EJ12" s="24">
        <v>2.5312163000000001E-4</v>
      </c>
      <c r="EK12" s="24">
        <v>1.0313304999999999E-4</v>
      </c>
      <c r="EL12" s="24">
        <v>1</v>
      </c>
      <c r="EM12" s="24">
        <v>2.0299999999999998</v>
      </c>
      <c r="EN12" s="24">
        <v>0.80488599999999999</v>
      </c>
      <c r="EO12" s="24">
        <v>6.6000000000000005E-5</v>
      </c>
      <c r="EP12" s="24">
        <v>13.173500000000001</v>
      </c>
      <c r="EQ12" s="24">
        <v>1.0723E-3</v>
      </c>
      <c r="ER12" s="24">
        <v>0.35738999999999999</v>
      </c>
      <c r="ES12" s="24">
        <v>7.5364999999999998E-3</v>
      </c>
      <c r="ET12" s="24">
        <v>0.35738999999999999</v>
      </c>
      <c r="EU12" s="24">
        <v>7.5364999999999998E-3</v>
      </c>
      <c r="EV12" s="24">
        <v>7.9967000000000005E-4</v>
      </c>
      <c r="EW12" s="24">
        <v>1.3943E-5</v>
      </c>
      <c r="EX12" s="24">
        <v>1507.62</v>
      </c>
      <c r="EY12" s="24">
        <v>88.66</v>
      </c>
      <c r="EZ12" s="24">
        <v>16.9938</v>
      </c>
      <c r="FA12" s="24">
        <v>0</v>
      </c>
      <c r="FB12" s="24">
        <v>6.1476838000000004E-3</v>
      </c>
      <c r="FC12" s="24">
        <v>1.6427449999999999E-4</v>
      </c>
      <c r="FD12" s="24">
        <v>-2.6332198E-4</v>
      </c>
      <c r="FE12" s="24">
        <v>1.1161527E-4</v>
      </c>
      <c r="FF12" s="24">
        <v>1</v>
      </c>
      <c r="FG12" s="24">
        <v>1.5</v>
      </c>
      <c r="FH12" s="24">
        <v>0.73483299999999996</v>
      </c>
      <c r="FI12" s="24">
        <v>6.8999999999999997E-5</v>
      </c>
      <c r="FJ12" s="24">
        <v>12.026899999999999</v>
      </c>
      <c r="FK12" s="24">
        <v>1.1241000000000001E-3</v>
      </c>
      <c r="FL12" s="24">
        <v>0.23429900000000001</v>
      </c>
      <c r="FM12" s="24">
        <v>6.4965999999999999E-3</v>
      </c>
      <c r="FN12" s="24">
        <v>0.23429900000000001</v>
      </c>
      <c r="FO12" s="24">
        <v>6.4965999999999999E-3</v>
      </c>
      <c r="FP12" s="24">
        <v>8.9141999999999997E-4</v>
      </c>
      <c r="FQ12" s="24">
        <v>2.1423000000000001E-5</v>
      </c>
      <c r="FR12" s="24">
        <v>1103.21</v>
      </c>
      <c r="FS12" s="24">
        <v>80.05</v>
      </c>
      <c r="FT12" s="24">
        <v>10.906000000000001</v>
      </c>
      <c r="FU12" s="24">
        <v>0</v>
      </c>
      <c r="FV12" s="24">
        <v>5.1370134000000003E-3</v>
      </c>
      <c r="FW12" s="24">
        <v>1.7338862999999999E-4</v>
      </c>
      <c r="FX12" s="24">
        <v>1.6330508000000001E-5</v>
      </c>
      <c r="FY12" s="24">
        <v>1.2354858E-4</v>
      </c>
      <c r="FZ12" s="24">
        <v>1</v>
      </c>
      <c r="GA12" s="24">
        <v>1.99</v>
      </c>
      <c r="GB12" s="24">
        <v>0.69280900000000001</v>
      </c>
      <c r="GC12" s="24">
        <v>5.3999999999999998E-5</v>
      </c>
      <c r="GD12" s="24">
        <v>11.3391</v>
      </c>
      <c r="GE12" s="24">
        <v>8.7861999999999999E-4</v>
      </c>
      <c r="GF12" s="24">
        <v>0.48044700000000001</v>
      </c>
      <c r="GG12" s="24">
        <v>1.0290000000000001E-2</v>
      </c>
      <c r="GH12" s="24">
        <v>0.48044700000000001</v>
      </c>
      <c r="GI12" s="24">
        <v>1.0290000000000001E-2</v>
      </c>
      <c r="GJ12" s="24">
        <v>9.8396000000000009E-4</v>
      </c>
      <c r="GK12" s="24">
        <v>2.9020999999999999E-5</v>
      </c>
      <c r="GL12" s="24">
        <v>1100.6199999999999</v>
      </c>
      <c r="GM12" s="24">
        <v>61.55</v>
      </c>
      <c r="GN12" s="24">
        <v>12.9041</v>
      </c>
      <c r="GO12" s="24">
        <v>0</v>
      </c>
      <c r="GP12" s="24">
        <v>5.1981961999999996E-3</v>
      </c>
      <c r="GQ12" s="24">
        <v>1.3347432000000001E-4</v>
      </c>
      <c r="GR12" s="24">
        <v>3.7529788999999998E-5</v>
      </c>
      <c r="GS12" s="24">
        <v>1.1229507E-4</v>
      </c>
    </row>
    <row r="13" spans="1:201">
      <c r="A13">
        <v>81252</v>
      </c>
      <c r="B13" s="24">
        <v>1</v>
      </c>
      <c r="C13" s="24">
        <v>5.23</v>
      </c>
      <c r="D13" s="24">
        <v>2.0784039999999999</v>
      </c>
      <c r="E13" s="24">
        <v>1.3999999999999999E-4</v>
      </c>
      <c r="F13" s="24">
        <v>34.020699999999998</v>
      </c>
      <c r="G13" s="24">
        <v>2.2973999999999998E-3</v>
      </c>
      <c r="H13" s="24">
        <v>2.3631000000000002</v>
      </c>
      <c r="I13" s="24">
        <v>4.9686000000000001E-2</v>
      </c>
      <c r="J13" s="24">
        <v>2.3631000000000002</v>
      </c>
      <c r="K13" s="24">
        <v>4.9686000000000001E-2</v>
      </c>
      <c r="L13" s="24">
        <v>2.0662E-4</v>
      </c>
      <c r="M13" s="24">
        <v>1.9667E-5</v>
      </c>
      <c r="N13" s="24">
        <v>8084.2</v>
      </c>
      <c r="O13" s="24">
        <v>391.3</v>
      </c>
      <c r="P13" s="24">
        <v>37.041699999999999</v>
      </c>
      <c r="Q13" s="24">
        <v>0</v>
      </c>
      <c r="R13" s="24">
        <v>1.4157761E-2</v>
      </c>
      <c r="S13" s="24">
        <v>3.1309756000000001E-4</v>
      </c>
      <c r="T13" s="24">
        <v>2.4495943999999997E-4</v>
      </c>
      <c r="U13" s="24">
        <v>9.4279806999999997E-5</v>
      </c>
      <c r="V13" s="24">
        <v>1</v>
      </c>
      <c r="W13" s="24">
        <v>11.2</v>
      </c>
      <c r="X13" s="24">
        <v>1.8002720000000001</v>
      </c>
      <c r="Y13" s="24">
        <v>1.35E-4</v>
      </c>
      <c r="Z13" s="24">
        <v>29.467300000000002</v>
      </c>
      <c r="AA13" s="24">
        <v>2.2146000000000002E-3</v>
      </c>
      <c r="AB13" s="24">
        <v>3.0459999999999998</v>
      </c>
      <c r="AC13" s="24">
        <v>6.5196000000000004E-2</v>
      </c>
      <c r="AD13" s="24">
        <v>3.0459999999999998</v>
      </c>
      <c r="AE13" s="24">
        <v>6.5196000000000004E-2</v>
      </c>
      <c r="AF13" s="24">
        <v>2.5150999999999998E-4</v>
      </c>
      <c r="AG13" s="24">
        <v>2.5941000000000001E-5</v>
      </c>
      <c r="AH13" s="24">
        <v>6354.59</v>
      </c>
      <c r="AI13" s="24">
        <v>358.6</v>
      </c>
      <c r="AJ13" s="24">
        <v>48.124699999999997</v>
      </c>
      <c r="AK13" s="24">
        <v>0</v>
      </c>
      <c r="AL13" s="24">
        <v>1.3077544E-2</v>
      </c>
      <c r="AM13" s="24">
        <v>3.2363455000000002E-4</v>
      </c>
      <c r="AN13" s="24">
        <v>6.4438860000000001E-5</v>
      </c>
      <c r="AO13" s="24">
        <v>1.1252137E-4</v>
      </c>
      <c r="AP13" s="24">
        <v>1</v>
      </c>
      <c r="AQ13" s="24">
        <v>5.6500000999999997</v>
      </c>
      <c r="AR13" s="24">
        <v>1.2732779999999999</v>
      </c>
      <c r="AS13" s="24">
        <v>8.7000000000000001E-5</v>
      </c>
      <c r="AT13" s="24">
        <v>20.840499999999999</v>
      </c>
      <c r="AU13" s="24">
        <v>1.4306E-3</v>
      </c>
      <c r="AV13" s="24">
        <v>0.83610200000000001</v>
      </c>
      <c r="AW13" s="24">
        <v>1.7114000000000001E-2</v>
      </c>
      <c r="AX13" s="24">
        <v>0.83610200000000001</v>
      </c>
      <c r="AY13" s="24">
        <v>1.7114000000000001E-2</v>
      </c>
      <c r="AZ13" s="24">
        <v>3.8786000000000002E-4</v>
      </c>
      <c r="BA13" s="24">
        <v>1.6781000000000001E-5</v>
      </c>
      <c r="BB13" s="24">
        <v>2955.44</v>
      </c>
      <c r="BC13" s="24">
        <v>159.19999999999999</v>
      </c>
      <c r="BD13" s="24">
        <v>25.5474</v>
      </c>
      <c r="BE13" s="24">
        <v>0</v>
      </c>
      <c r="BF13" s="24">
        <v>8.6671313999999999E-3</v>
      </c>
      <c r="BG13" s="24">
        <v>2.1067857E-4</v>
      </c>
      <c r="BH13" s="24">
        <v>2.5138299999999999E-4</v>
      </c>
      <c r="BI13" s="24">
        <v>9.8347427E-5</v>
      </c>
      <c r="BJ13" s="24">
        <v>1</v>
      </c>
      <c r="BK13" s="24">
        <v>5.3099999000000002</v>
      </c>
      <c r="BL13" s="24">
        <v>1.0857859999999999</v>
      </c>
      <c r="BM13" s="24">
        <v>5.3000000000000001E-5</v>
      </c>
      <c r="BN13" s="24">
        <v>17.7714</v>
      </c>
      <c r="BO13" s="24">
        <v>8.7376000000000001E-4</v>
      </c>
      <c r="BP13" s="24">
        <v>1.5226299999999999</v>
      </c>
      <c r="BQ13" s="24">
        <v>2.0472000000000001E-2</v>
      </c>
      <c r="BR13" s="24">
        <v>1.5226299999999999</v>
      </c>
      <c r="BS13" s="24">
        <v>2.0472000000000001E-2</v>
      </c>
      <c r="BT13" s="24">
        <v>5.6311000000000002E-4</v>
      </c>
      <c r="BU13" s="24">
        <v>2.3421000000000002E-5</v>
      </c>
      <c r="BV13" s="24">
        <v>2715.36</v>
      </c>
      <c r="BW13" s="24">
        <v>92.12</v>
      </c>
      <c r="BX13" s="24">
        <v>22.4254</v>
      </c>
      <c r="BY13" s="24">
        <v>0</v>
      </c>
      <c r="BZ13" s="24">
        <v>8.2375729999999998E-3</v>
      </c>
      <c r="CA13" s="24">
        <v>1.2718286E-4</v>
      </c>
      <c r="CB13" s="24">
        <v>1.5659311999999999E-4</v>
      </c>
      <c r="CC13" s="24">
        <v>7.3061186999999995E-5</v>
      </c>
      <c r="CD13" s="24">
        <v>1</v>
      </c>
      <c r="CE13" s="24">
        <v>1.88</v>
      </c>
      <c r="CF13" s="24">
        <v>1.038915</v>
      </c>
      <c r="CG13" s="24">
        <v>6.6000000000000005E-5</v>
      </c>
      <c r="CH13" s="24">
        <v>17.004200000000001</v>
      </c>
      <c r="CI13" s="24">
        <v>1.0808E-3</v>
      </c>
      <c r="CJ13" s="24">
        <v>0.31270500000000001</v>
      </c>
      <c r="CK13" s="24">
        <v>6.3508999999999996E-3</v>
      </c>
      <c r="CL13" s="24">
        <v>0.31270500000000001</v>
      </c>
      <c r="CM13" s="24">
        <v>6.3508999999999996E-3</v>
      </c>
      <c r="CN13" s="24">
        <v>5.6322999999999996E-4</v>
      </c>
      <c r="CO13" s="24">
        <v>1.2979000000000001E-5</v>
      </c>
      <c r="CP13" s="24">
        <v>1885.22</v>
      </c>
      <c r="CQ13" s="24">
        <v>96.28</v>
      </c>
      <c r="CR13" s="24">
        <v>11.2173</v>
      </c>
      <c r="CS13" s="24">
        <v>0</v>
      </c>
      <c r="CT13" s="24">
        <v>6.6146605000000002E-3</v>
      </c>
      <c r="CU13" s="24">
        <v>1.5953039E-4</v>
      </c>
      <c r="CV13" s="24">
        <v>1.5691907000000001E-4</v>
      </c>
      <c r="CW13" s="24">
        <v>9.6186376000000006E-5</v>
      </c>
      <c r="CX13" s="24">
        <v>1</v>
      </c>
      <c r="CY13" s="24">
        <v>1.6900001</v>
      </c>
      <c r="CZ13" s="24">
        <v>0.90041000000000004</v>
      </c>
      <c r="DA13" s="24">
        <v>6.3999999999999997E-5</v>
      </c>
      <c r="DB13" s="24">
        <v>14.7371</v>
      </c>
      <c r="DC13" s="24">
        <v>1.0467E-3</v>
      </c>
      <c r="DD13" s="24">
        <v>0.35195399999999999</v>
      </c>
      <c r="DE13" s="24">
        <v>6.4856999999999996E-3</v>
      </c>
      <c r="DF13" s="24">
        <v>0.35195399999999999</v>
      </c>
      <c r="DG13" s="24">
        <v>6.4856999999999996E-3</v>
      </c>
      <c r="DH13" s="24">
        <v>7.0114999999999999E-4</v>
      </c>
      <c r="DI13" s="24">
        <v>1.1990999999999999E-5</v>
      </c>
      <c r="DJ13" s="24">
        <v>1951.27</v>
      </c>
      <c r="DK13" s="24">
        <v>97.3</v>
      </c>
      <c r="DL13" s="24">
        <v>18.143599999999999</v>
      </c>
      <c r="DM13" s="24">
        <v>0</v>
      </c>
      <c r="DN13" s="24">
        <v>6.9537566000000004E-3</v>
      </c>
      <c r="DO13" s="24">
        <v>1.5846835E-4</v>
      </c>
      <c r="DP13" s="24">
        <v>6.8862262000000002E-5</v>
      </c>
      <c r="DQ13" s="24">
        <v>9.8972451000000001E-5</v>
      </c>
      <c r="DR13" s="24">
        <v>1</v>
      </c>
      <c r="DS13" s="24">
        <v>2.5599999000000002</v>
      </c>
      <c r="DT13" s="24">
        <v>0.82577500000000004</v>
      </c>
      <c r="DU13" s="24">
        <v>6.2000000000000003E-5</v>
      </c>
      <c r="DV13" s="24">
        <v>13.5154</v>
      </c>
      <c r="DW13" s="24">
        <v>1.0066999999999999E-3</v>
      </c>
      <c r="DX13" s="24">
        <v>0.39878200000000003</v>
      </c>
      <c r="DY13" s="24">
        <v>8.4682000000000004E-3</v>
      </c>
      <c r="DZ13" s="24">
        <v>0.39878200000000003</v>
      </c>
      <c r="EA13" s="24">
        <v>8.4682000000000004E-3</v>
      </c>
      <c r="EB13" s="24">
        <v>8.0365999999999999E-4</v>
      </c>
      <c r="EC13" s="24">
        <v>1.5668E-5</v>
      </c>
      <c r="ED13" s="24">
        <v>1229.78</v>
      </c>
      <c r="EE13" s="24">
        <v>76.12</v>
      </c>
      <c r="EF13" s="24">
        <v>17.578199999999999</v>
      </c>
      <c r="EG13" s="24">
        <v>0</v>
      </c>
      <c r="EH13" s="24">
        <v>5.6284339999999999E-3</v>
      </c>
      <c r="EI13" s="24">
        <v>1.5616130999999999E-4</v>
      </c>
      <c r="EJ13" s="24">
        <v>1.029442E-4</v>
      </c>
      <c r="EK13" s="24">
        <v>1.0038051999999999E-4</v>
      </c>
      <c r="EL13" s="24">
        <v>1</v>
      </c>
      <c r="EM13" s="24">
        <v>2.5599999000000002</v>
      </c>
      <c r="EN13" s="24">
        <v>0.80506999999999995</v>
      </c>
      <c r="EO13" s="24">
        <v>6.7999999999999999E-5</v>
      </c>
      <c r="EP13" s="24">
        <v>13.176500000000001</v>
      </c>
      <c r="EQ13" s="24">
        <v>1.1137E-3</v>
      </c>
      <c r="ER13" s="24">
        <v>0.38410699999999998</v>
      </c>
      <c r="ES13" s="24">
        <v>8.6151999999999999E-3</v>
      </c>
      <c r="ET13" s="24">
        <v>0.38410699999999998</v>
      </c>
      <c r="EU13" s="24">
        <v>8.6151999999999999E-3</v>
      </c>
      <c r="EV13" s="24">
        <v>8.0365999999999999E-4</v>
      </c>
      <c r="EW13" s="24">
        <v>1.5668E-5</v>
      </c>
      <c r="EX13" s="24">
        <v>1399.14</v>
      </c>
      <c r="EY13" s="24">
        <v>88.8</v>
      </c>
      <c r="EZ13" s="24">
        <v>17.5306</v>
      </c>
      <c r="FA13" s="24">
        <v>0</v>
      </c>
      <c r="FB13" s="24">
        <v>5.9618010000000001E-3</v>
      </c>
      <c r="FC13" s="24">
        <v>1.7079327000000001E-4</v>
      </c>
      <c r="FD13" s="24">
        <v>-3.4778374999999997E-5</v>
      </c>
      <c r="FE13" s="24">
        <v>1.1346389E-4</v>
      </c>
      <c r="FF13" s="24">
        <v>1</v>
      </c>
      <c r="FG13" s="24">
        <v>0.96799999000000003</v>
      </c>
      <c r="FH13" s="24">
        <v>0.73480199999999996</v>
      </c>
      <c r="FI13" s="24">
        <v>5.8999999999999998E-5</v>
      </c>
      <c r="FJ13" s="24">
        <v>12.026400000000001</v>
      </c>
      <c r="FK13" s="24">
        <v>9.6535999999999996E-4</v>
      </c>
      <c r="FL13" s="24">
        <v>0.23194699999999999</v>
      </c>
      <c r="FM13" s="24">
        <v>5.3671999999999999E-3</v>
      </c>
      <c r="FN13" s="24">
        <v>0.23194699999999999</v>
      </c>
      <c r="FO13" s="24">
        <v>5.3671999999999999E-3</v>
      </c>
      <c r="FP13" s="24">
        <v>9.8426999999999998E-4</v>
      </c>
      <c r="FQ13" s="24">
        <v>1.7889000000000001E-5</v>
      </c>
      <c r="FR13" s="24">
        <v>1174.0899999999999</v>
      </c>
      <c r="FS13" s="24">
        <v>71.64</v>
      </c>
      <c r="FT13" s="24">
        <v>12.113099999999999</v>
      </c>
      <c r="FU13" s="24">
        <v>0</v>
      </c>
      <c r="FV13" s="24">
        <v>5.3282043000000001E-3</v>
      </c>
      <c r="FW13" s="24">
        <v>1.5041573E-4</v>
      </c>
      <c r="FX13" s="24">
        <v>-2.5856637E-5</v>
      </c>
      <c r="FY13" s="24">
        <v>1.1354809E-4</v>
      </c>
      <c r="FZ13" s="24">
        <v>1</v>
      </c>
      <c r="GA13" s="24">
        <v>1.38</v>
      </c>
      <c r="GB13" s="24">
        <v>0.69282200000000005</v>
      </c>
      <c r="GC13" s="24">
        <v>4.3000000000000002E-5</v>
      </c>
      <c r="GD13" s="24">
        <v>11.3393</v>
      </c>
      <c r="GE13" s="24">
        <v>6.9744000000000002E-4</v>
      </c>
      <c r="GF13" s="24">
        <v>0.52174399999999999</v>
      </c>
      <c r="GG13" s="24">
        <v>8.8217999999999994E-3</v>
      </c>
      <c r="GH13" s="24">
        <v>0.52174399999999999</v>
      </c>
      <c r="GI13" s="24">
        <v>8.8217999999999994E-3</v>
      </c>
      <c r="GJ13" s="24">
        <v>9.8102999999999992E-4</v>
      </c>
      <c r="GK13" s="24">
        <v>2.4199999999999999E-5</v>
      </c>
      <c r="GL13" s="24">
        <v>1106.8599999999999</v>
      </c>
      <c r="GM13" s="24">
        <v>49.05</v>
      </c>
      <c r="GN13" s="24">
        <v>13.2582</v>
      </c>
      <c r="GO13" s="24">
        <v>0</v>
      </c>
      <c r="GP13" s="24">
        <v>5.2235894E-3</v>
      </c>
      <c r="GQ13" s="24">
        <v>1.0606718E-4</v>
      </c>
      <c r="GR13" s="24">
        <v>5.6294683999999998E-5</v>
      </c>
      <c r="GS13" s="24">
        <v>1.0191796000000001E-4</v>
      </c>
    </row>
    <row r="14" spans="1:201">
      <c r="A14">
        <v>81253</v>
      </c>
      <c r="B14" s="24">
        <v>1</v>
      </c>
      <c r="C14" s="24">
        <v>4.1399999000000003</v>
      </c>
      <c r="D14" s="24">
        <v>2.078614</v>
      </c>
      <c r="E14" s="24">
        <v>1.47E-4</v>
      </c>
      <c r="F14" s="24">
        <v>34.024099999999997</v>
      </c>
      <c r="G14" s="24">
        <v>2.4139000000000001E-3</v>
      </c>
      <c r="H14" s="24">
        <v>1.95495</v>
      </c>
      <c r="I14" s="24">
        <v>4.0684999999999999E-2</v>
      </c>
      <c r="J14" s="24">
        <v>1.95495</v>
      </c>
      <c r="K14" s="24">
        <v>4.0684999999999999E-2</v>
      </c>
      <c r="L14" s="24">
        <v>2.0596000000000001E-4</v>
      </c>
      <c r="M14" s="24">
        <v>1.7312999999999998E-5</v>
      </c>
      <c r="N14" s="24">
        <v>9149.11</v>
      </c>
      <c r="O14" s="24">
        <v>438.3</v>
      </c>
      <c r="P14" s="24">
        <v>39.256599999999999</v>
      </c>
      <c r="Q14" s="24">
        <v>0</v>
      </c>
      <c r="R14" s="24">
        <v>1.5056366999999999E-2</v>
      </c>
      <c r="S14" s="24">
        <v>3.2966316000000002E-4</v>
      </c>
      <c r="T14" s="24">
        <v>3.4602325999999998E-4</v>
      </c>
      <c r="U14" s="24">
        <v>9.6720528E-5</v>
      </c>
      <c r="V14" s="24">
        <v>1</v>
      </c>
      <c r="W14" s="24">
        <v>10.8</v>
      </c>
      <c r="X14" s="24">
        <v>1.799865</v>
      </c>
      <c r="Y14" s="24">
        <v>1.45E-4</v>
      </c>
      <c r="Z14" s="24">
        <v>29.460699999999999</v>
      </c>
      <c r="AA14" s="24">
        <v>2.3812999999999998E-3</v>
      </c>
      <c r="AB14" s="24">
        <v>2.6347800000000001</v>
      </c>
      <c r="AC14" s="24">
        <v>5.9825999999999997E-2</v>
      </c>
      <c r="AD14" s="24">
        <v>2.6347800000000001</v>
      </c>
      <c r="AE14" s="24">
        <v>5.9825999999999997E-2</v>
      </c>
      <c r="AF14" s="24">
        <v>2.7242999999999999E-4</v>
      </c>
      <c r="AG14" s="24">
        <v>2.5743999999999999E-5</v>
      </c>
      <c r="AH14" s="24">
        <v>6572.76</v>
      </c>
      <c r="AI14" s="24">
        <v>391.6</v>
      </c>
      <c r="AJ14" s="24">
        <v>47.990499999999997</v>
      </c>
      <c r="AK14" s="24">
        <v>0</v>
      </c>
      <c r="AL14" s="24">
        <v>1.3266771E-2</v>
      </c>
      <c r="AM14" s="24">
        <v>3.4750188000000001E-4</v>
      </c>
      <c r="AN14" s="24">
        <v>-1.6165266E-4</v>
      </c>
      <c r="AO14" s="24">
        <v>1.1628381E-4</v>
      </c>
      <c r="AP14" s="24">
        <v>1</v>
      </c>
      <c r="AQ14" s="24">
        <v>2.99</v>
      </c>
      <c r="AR14" s="24">
        <v>1.2724679999999999</v>
      </c>
      <c r="AS14" s="24">
        <v>8.5000000000000006E-5</v>
      </c>
      <c r="AT14" s="24">
        <v>20.827200000000001</v>
      </c>
      <c r="AU14" s="24">
        <v>1.3914000000000001E-3</v>
      </c>
      <c r="AV14" s="24">
        <v>0.65971800000000003</v>
      </c>
      <c r="AW14" s="24">
        <v>1.1572000000000001E-2</v>
      </c>
      <c r="AX14" s="24">
        <v>0.65971800000000003</v>
      </c>
      <c r="AY14" s="24">
        <v>1.1572000000000001E-2</v>
      </c>
      <c r="AZ14" s="24">
        <v>4.0465999999999999E-4</v>
      </c>
      <c r="BA14" s="24">
        <v>1.2557E-5</v>
      </c>
      <c r="BB14" s="24">
        <v>3977.22</v>
      </c>
      <c r="BC14" s="24">
        <v>176.9</v>
      </c>
      <c r="BD14" s="24">
        <v>27.3553</v>
      </c>
      <c r="BE14" s="24">
        <v>0</v>
      </c>
      <c r="BF14" s="24">
        <v>9.9768223999999999E-3</v>
      </c>
      <c r="BG14" s="24">
        <v>2.0180242999999999E-4</v>
      </c>
      <c r="BH14" s="24">
        <v>-3.8493022E-4</v>
      </c>
      <c r="BI14" s="24">
        <v>9.7229444999999998E-5</v>
      </c>
      <c r="BJ14" s="24">
        <v>1</v>
      </c>
      <c r="BK14" s="24">
        <v>3.97</v>
      </c>
      <c r="BL14" s="24">
        <v>1.085405</v>
      </c>
      <c r="BM14" s="24">
        <v>5.7000000000000003E-5</v>
      </c>
      <c r="BN14" s="24">
        <v>17.7652</v>
      </c>
      <c r="BO14" s="24">
        <v>9.3676000000000002E-4</v>
      </c>
      <c r="BP14" s="24">
        <v>1.0063899999999999</v>
      </c>
      <c r="BQ14" s="24">
        <v>1.4775999999999999E-2</v>
      </c>
      <c r="BR14" s="24">
        <v>1.0063899999999999</v>
      </c>
      <c r="BS14" s="24">
        <v>1.4775999999999999E-2</v>
      </c>
      <c r="BT14" s="24">
        <v>5.4138000000000005E-4</v>
      </c>
      <c r="BU14" s="24">
        <v>1.9412999999999999E-5</v>
      </c>
      <c r="BV14" s="24">
        <v>2594.1999999999998</v>
      </c>
      <c r="BW14" s="24">
        <v>98.32</v>
      </c>
      <c r="BX14" s="24">
        <v>22.0229</v>
      </c>
      <c r="BY14" s="24">
        <v>0</v>
      </c>
      <c r="BZ14" s="24">
        <v>8.0551995000000005E-3</v>
      </c>
      <c r="CA14" s="24">
        <v>1.3887641999999999E-4</v>
      </c>
      <c r="CB14" s="24">
        <v>-1.9435970000000001E-4</v>
      </c>
      <c r="CC14" s="24">
        <v>7.5559250000000003E-5</v>
      </c>
      <c r="CD14" s="24">
        <v>1</v>
      </c>
      <c r="CE14" s="24">
        <v>2.1600001</v>
      </c>
      <c r="CF14" s="24">
        <v>1.0392520000000001</v>
      </c>
      <c r="CG14" s="24">
        <v>9.2E-5</v>
      </c>
      <c r="CH14" s="24">
        <v>17.009699999999999</v>
      </c>
      <c r="CI14" s="24">
        <v>1.5031999999999999E-3</v>
      </c>
      <c r="CJ14" s="24">
        <v>0.24878700000000001</v>
      </c>
      <c r="CK14" s="24">
        <v>6.5287000000000001E-3</v>
      </c>
      <c r="CL14" s="24">
        <v>0.24878700000000001</v>
      </c>
      <c r="CM14" s="24">
        <v>6.5287000000000001E-3</v>
      </c>
      <c r="CN14" s="24">
        <v>5.4953999999999995E-4</v>
      </c>
      <c r="CO14" s="24">
        <v>1.375E-5</v>
      </c>
      <c r="CP14" s="24">
        <v>2158.42</v>
      </c>
      <c r="CQ14" s="24">
        <v>148.30000000000001</v>
      </c>
      <c r="CR14" s="24">
        <v>16.046700000000001</v>
      </c>
      <c r="CS14" s="24">
        <v>0</v>
      </c>
      <c r="CT14" s="24">
        <v>7.2117557999999997E-3</v>
      </c>
      <c r="CU14" s="24">
        <v>2.2964740000000001E-4</v>
      </c>
      <c r="CV14" s="24">
        <v>4.8134684999999997E-4</v>
      </c>
      <c r="CW14" s="24">
        <v>1.1429091E-4</v>
      </c>
      <c r="CX14" s="24">
        <v>1</v>
      </c>
      <c r="CY14" s="24">
        <v>1.47</v>
      </c>
      <c r="CZ14" s="24">
        <v>0.90037999999999996</v>
      </c>
      <c r="DA14" s="24">
        <v>6.3E-5</v>
      </c>
      <c r="DB14" s="24">
        <v>14.736599999999999</v>
      </c>
      <c r="DC14" s="24">
        <v>1.0346000000000001E-3</v>
      </c>
      <c r="DD14" s="24">
        <v>0.31851600000000002</v>
      </c>
      <c r="DE14" s="24">
        <v>5.8573999999999996E-3</v>
      </c>
      <c r="DF14" s="24">
        <v>0.31851600000000002</v>
      </c>
      <c r="DG14" s="24">
        <v>5.8573999999999996E-3</v>
      </c>
      <c r="DH14" s="24">
        <v>7.0602000000000002E-4</v>
      </c>
      <c r="DI14" s="24">
        <v>1.1225E-5</v>
      </c>
      <c r="DJ14" s="24">
        <v>1928.98</v>
      </c>
      <c r="DK14" s="24">
        <v>96.21</v>
      </c>
      <c r="DL14" s="24">
        <v>17.3262</v>
      </c>
      <c r="DM14" s="24">
        <v>0</v>
      </c>
      <c r="DN14" s="24">
        <v>6.8898963999999997E-3</v>
      </c>
      <c r="DO14" s="24">
        <v>1.5759583E-4</v>
      </c>
      <c r="DP14" s="24">
        <v>3.5541813000000001E-5</v>
      </c>
      <c r="DQ14" s="24">
        <v>9.8176173999999999E-5</v>
      </c>
      <c r="DR14" s="24">
        <v>1</v>
      </c>
      <c r="DS14" s="24">
        <v>2.0099999999999998</v>
      </c>
      <c r="DT14" s="24">
        <v>0.82577699999999998</v>
      </c>
      <c r="DU14" s="24">
        <v>6.0000000000000002E-5</v>
      </c>
      <c r="DV14" s="24">
        <v>13.515499999999999</v>
      </c>
      <c r="DW14" s="24">
        <v>9.8320999999999999E-4</v>
      </c>
      <c r="DX14" s="24">
        <v>0.34345199999999998</v>
      </c>
      <c r="DY14" s="24">
        <v>7.1544E-3</v>
      </c>
      <c r="DZ14" s="24">
        <v>0.34345199999999998</v>
      </c>
      <c r="EA14" s="24">
        <v>7.1544E-3</v>
      </c>
      <c r="EB14" s="24">
        <v>8.3885000000000003E-4</v>
      </c>
      <c r="EC14" s="24">
        <v>1.4080000000000001E-5</v>
      </c>
      <c r="ED14" s="24">
        <v>1244.96</v>
      </c>
      <c r="EE14" s="24">
        <v>73.88</v>
      </c>
      <c r="EF14" s="24">
        <v>16.137499999999999</v>
      </c>
      <c r="EG14" s="24">
        <v>0</v>
      </c>
      <c r="EH14" s="24">
        <v>5.6101409999999999E-3</v>
      </c>
      <c r="EI14" s="24">
        <v>1.5063905000000001E-4</v>
      </c>
      <c r="EJ14" s="24">
        <v>1.0536642E-4</v>
      </c>
      <c r="EK14" s="24">
        <v>9.8581815000000006E-5</v>
      </c>
      <c r="EL14" s="24">
        <v>1</v>
      </c>
      <c r="EM14" s="24">
        <v>2.0099999999999998</v>
      </c>
      <c r="EN14" s="24">
        <v>0.80491599999999996</v>
      </c>
      <c r="EO14" s="24">
        <v>6.3E-5</v>
      </c>
      <c r="EP14" s="24">
        <v>13.173999999999999</v>
      </c>
      <c r="EQ14" s="24">
        <v>1.0299E-3</v>
      </c>
      <c r="ER14" s="24">
        <v>0.34124199999999999</v>
      </c>
      <c r="ES14" s="24">
        <v>7.3299999999999997E-3</v>
      </c>
      <c r="ET14" s="24">
        <v>0.34124199999999999</v>
      </c>
      <c r="EU14" s="24">
        <v>7.3299999999999997E-3</v>
      </c>
      <c r="EV14" s="24">
        <v>8.3885000000000003E-4</v>
      </c>
      <c r="EW14" s="24">
        <v>1.4080000000000001E-5</v>
      </c>
      <c r="EX14" s="24">
        <v>1306.44</v>
      </c>
      <c r="EY14" s="24">
        <v>79.290000000000006</v>
      </c>
      <c r="EZ14" s="24">
        <v>16.169599999999999</v>
      </c>
      <c r="FA14" s="24">
        <v>0</v>
      </c>
      <c r="FB14" s="24">
        <v>5.7347051999999997E-3</v>
      </c>
      <c r="FC14" s="24">
        <v>1.5782E-4</v>
      </c>
      <c r="FD14" s="24">
        <v>-2.2605944E-4</v>
      </c>
      <c r="FE14" s="24">
        <v>1.0890979E-4</v>
      </c>
      <c r="FF14" s="24">
        <v>1</v>
      </c>
      <c r="FG14" s="24">
        <v>1.51</v>
      </c>
      <c r="FH14" s="24">
        <v>0.73482999999999998</v>
      </c>
      <c r="FI14" s="24">
        <v>6.6000000000000005E-5</v>
      </c>
      <c r="FJ14" s="24">
        <v>12.026899999999999</v>
      </c>
      <c r="FK14" s="24">
        <v>1.0742E-3</v>
      </c>
      <c r="FL14" s="24">
        <v>0.26946599999999998</v>
      </c>
      <c r="FM14" s="24">
        <v>6.9541000000000004E-3</v>
      </c>
      <c r="FN14" s="24">
        <v>0.26946599999999998</v>
      </c>
      <c r="FO14" s="24">
        <v>6.9541000000000004E-3</v>
      </c>
      <c r="FP14" s="24">
        <v>9.2663999999999995E-4</v>
      </c>
      <c r="FQ14" s="24">
        <v>2.1909E-5</v>
      </c>
      <c r="FR14" s="24">
        <v>1148.74</v>
      </c>
      <c r="FS14" s="24">
        <v>79.040000000000006</v>
      </c>
      <c r="FT14" s="24">
        <v>12.5946</v>
      </c>
      <c r="FU14" s="24">
        <v>0</v>
      </c>
      <c r="FV14" s="24">
        <v>5.2908709000000003E-3</v>
      </c>
      <c r="FW14" s="24">
        <v>1.6777390999999999E-4</v>
      </c>
      <c r="FX14" s="24">
        <v>1.2247881E-5</v>
      </c>
      <c r="FY14" s="24">
        <v>1.2047466E-4</v>
      </c>
      <c r="FZ14" s="24">
        <v>1</v>
      </c>
      <c r="GA14" s="24">
        <v>1.1799999000000001</v>
      </c>
      <c r="GB14" s="24">
        <v>0.69290300000000005</v>
      </c>
      <c r="GC14" s="24">
        <v>5.1E-5</v>
      </c>
      <c r="GD14" s="24">
        <v>11.3406</v>
      </c>
      <c r="GE14" s="24">
        <v>8.4029000000000005E-4</v>
      </c>
      <c r="GF14" s="24">
        <v>0.33525500000000003</v>
      </c>
      <c r="GG14" s="24">
        <v>7.0419000000000002E-3</v>
      </c>
      <c r="GH14" s="24">
        <v>0.33525500000000003</v>
      </c>
      <c r="GI14" s="24">
        <v>7.0419000000000002E-3</v>
      </c>
      <c r="GJ14" s="24">
        <v>1.0036999999999999E-3</v>
      </c>
      <c r="GK14" s="24">
        <v>2.2314E-5</v>
      </c>
      <c r="GL14" s="24">
        <v>1065.74</v>
      </c>
      <c r="GM14" s="24">
        <v>58.32</v>
      </c>
      <c r="GN14" s="24">
        <v>11.6364</v>
      </c>
      <c r="GO14" s="24">
        <v>0</v>
      </c>
      <c r="GP14" s="24">
        <v>5.0795980999999999E-3</v>
      </c>
      <c r="GQ14" s="24">
        <v>1.2852282E-4</v>
      </c>
      <c r="GR14" s="24">
        <v>1.7321441E-4</v>
      </c>
      <c r="GS14" s="24">
        <v>1.0934183E-4</v>
      </c>
    </row>
    <row r="15" spans="1:201">
      <c r="A15">
        <v>81254</v>
      </c>
      <c r="B15" s="24">
        <v>1</v>
      </c>
      <c r="C15" s="24">
        <v>4.5900002000000004</v>
      </c>
      <c r="D15" s="24">
        <v>2.0784699999999998</v>
      </c>
      <c r="E15" s="24">
        <v>1.4999999999999999E-4</v>
      </c>
      <c r="F15" s="24">
        <v>34.021700000000003</v>
      </c>
      <c r="G15" s="24">
        <v>2.4635999999999998E-3</v>
      </c>
      <c r="H15" s="24">
        <v>1.83883</v>
      </c>
      <c r="I15" s="24">
        <v>4.1529999999999997E-2</v>
      </c>
      <c r="J15" s="24">
        <v>1.83883</v>
      </c>
      <c r="K15" s="24">
        <v>4.1529999999999997E-2</v>
      </c>
      <c r="L15" s="24">
        <v>2.1704E-4</v>
      </c>
      <c r="M15" s="24">
        <v>1.8359000000000002E-5</v>
      </c>
      <c r="N15" s="24">
        <v>7926.57</v>
      </c>
      <c r="O15" s="24">
        <v>420.1</v>
      </c>
      <c r="P15" s="24">
        <v>38.105699999999999</v>
      </c>
      <c r="Q15" s="24">
        <v>0</v>
      </c>
      <c r="R15" s="24">
        <v>1.4067262000000001E-2</v>
      </c>
      <c r="S15" s="24">
        <v>3.3946764999999999E-4</v>
      </c>
      <c r="T15" s="24">
        <v>2.7672236E-4</v>
      </c>
      <c r="U15" s="24">
        <v>9.7778423999999998E-5</v>
      </c>
      <c r="V15" s="24">
        <v>1</v>
      </c>
      <c r="W15" s="24">
        <v>11.3</v>
      </c>
      <c r="X15" s="24">
        <v>1.800308</v>
      </c>
      <c r="Y15" s="24">
        <v>1.44E-4</v>
      </c>
      <c r="Z15" s="24">
        <v>29.4679</v>
      </c>
      <c r="AA15" s="24">
        <v>2.3654000000000001E-3</v>
      </c>
      <c r="AB15" s="24">
        <v>2.8192300000000001</v>
      </c>
      <c r="AC15" s="24">
        <v>6.3018000000000005E-2</v>
      </c>
      <c r="AD15" s="24">
        <v>2.8192300000000001</v>
      </c>
      <c r="AE15" s="24">
        <v>6.3018000000000005E-2</v>
      </c>
      <c r="AF15" s="24">
        <v>2.6361000000000001E-4</v>
      </c>
      <c r="AG15" s="24">
        <v>2.6237999999999998E-5</v>
      </c>
      <c r="AH15" s="24">
        <v>6704.54</v>
      </c>
      <c r="AI15" s="24">
        <v>391.8</v>
      </c>
      <c r="AJ15" s="24">
        <v>48.654400000000003</v>
      </c>
      <c r="AK15" s="24">
        <v>0</v>
      </c>
      <c r="AL15" s="24">
        <v>1.3405583E-2</v>
      </c>
      <c r="AM15" s="24">
        <v>3.4424553000000002E-4</v>
      </c>
      <c r="AN15" s="24">
        <v>8.4437126999999999E-5</v>
      </c>
      <c r="AO15" s="24">
        <v>1.1591465000000001E-4</v>
      </c>
      <c r="AP15" s="24">
        <v>1</v>
      </c>
      <c r="AQ15" s="24">
        <v>3.9200001000000002</v>
      </c>
      <c r="AR15" s="24">
        <v>1.272486</v>
      </c>
      <c r="AS15" s="24">
        <v>8.5000000000000006E-5</v>
      </c>
      <c r="AT15" s="24">
        <v>20.827500000000001</v>
      </c>
      <c r="AU15" s="24">
        <v>1.3854E-3</v>
      </c>
      <c r="AV15" s="24">
        <v>0.703148</v>
      </c>
      <c r="AW15" s="24">
        <v>1.3335E-2</v>
      </c>
      <c r="AX15" s="24">
        <v>0.703148</v>
      </c>
      <c r="AY15" s="24">
        <v>1.3335E-2</v>
      </c>
      <c r="AZ15" s="24">
        <v>4.0432E-4</v>
      </c>
      <c r="BA15" s="24">
        <v>1.4154999999999999E-5</v>
      </c>
      <c r="BB15" s="24">
        <v>3259.08</v>
      </c>
      <c r="BC15" s="24">
        <v>162.30000000000001</v>
      </c>
      <c r="BD15" s="24">
        <v>26.668900000000001</v>
      </c>
      <c r="BE15" s="24">
        <v>0</v>
      </c>
      <c r="BF15" s="24">
        <v>9.0960616999999997E-3</v>
      </c>
      <c r="BG15" s="24">
        <v>2.0453111E-4</v>
      </c>
      <c r="BH15" s="24">
        <v>-3.7078992000000001E-4</v>
      </c>
      <c r="BI15" s="24">
        <v>9.7230172000000006E-5</v>
      </c>
      <c r="BJ15" s="24">
        <v>1</v>
      </c>
      <c r="BK15" s="24">
        <v>2.8299998999999998</v>
      </c>
      <c r="BL15" s="24">
        <v>1.0853390000000001</v>
      </c>
      <c r="BM15" s="24">
        <v>4.8000000000000001E-5</v>
      </c>
      <c r="BN15" s="24">
        <v>17.764099999999999</v>
      </c>
      <c r="BO15" s="24">
        <v>7.9051999999999996E-4</v>
      </c>
      <c r="BP15" s="24">
        <v>1.0240499999999999</v>
      </c>
      <c r="BQ15" s="24">
        <v>1.2593E-2</v>
      </c>
      <c r="BR15" s="24">
        <v>1.0240499999999999</v>
      </c>
      <c r="BS15" s="24">
        <v>1.2593E-2</v>
      </c>
      <c r="BT15" s="24">
        <v>5.4635000000000003E-4</v>
      </c>
      <c r="BU15" s="24">
        <v>1.6483000000000001E-5</v>
      </c>
      <c r="BV15" s="24">
        <v>2687.09</v>
      </c>
      <c r="BW15" s="24">
        <v>83.09</v>
      </c>
      <c r="BX15" s="24">
        <v>21.064399999999999</v>
      </c>
      <c r="BY15" s="24">
        <v>0</v>
      </c>
      <c r="BZ15" s="24">
        <v>8.1525648999999992E-3</v>
      </c>
      <c r="CA15" s="24">
        <v>1.1531771E-4</v>
      </c>
      <c r="CB15" s="24">
        <v>-2.5515468E-4</v>
      </c>
      <c r="CC15" s="24">
        <v>7.0050100999999998E-5</v>
      </c>
      <c r="CD15" s="24">
        <v>1</v>
      </c>
      <c r="CE15" s="24">
        <v>1.89</v>
      </c>
      <c r="CF15" s="24">
        <v>1.0390820000000001</v>
      </c>
      <c r="CG15" s="24">
        <v>7.8999999999999996E-5</v>
      </c>
      <c r="CH15" s="24">
        <v>17.006900000000002</v>
      </c>
      <c r="CI15" s="24">
        <v>1.2943E-3</v>
      </c>
      <c r="CJ15" s="24">
        <v>0.244616</v>
      </c>
      <c r="CK15" s="24">
        <v>5.9062999999999997E-3</v>
      </c>
      <c r="CL15" s="24">
        <v>0.244616</v>
      </c>
      <c r="CM15" s="24">
        <v>5.9062999999999997E-3</v>
      </c>
      <c r="CN15" s="24">
        <v>5.3965000000000003E-4</v>
      </c>
      <c r="CO15" s="24">
        <v>1.2717E-5</v>
      </c>
      <c r="CP15" s="24">
        <v>1828.41</v>
      </c>
      <c r="CQ15" s="24">
        <v>118.3</v>
      </c>
      <c r="CR15" s="24">
        <v>15.1279</v>
      </c>
      <c r="CS15" s="24">
        <v>0</v>
      </c>
      <c r="CT15" s="24">
        <v>6.6495549999999997E-3</v>
      </c>
      <c r="CU15" s="24">
        <v>1.9903815000000001E-4</v>
      </c>
      <c r="CV15" s="24">
        <v>3.1768892000000001E-4</v>
      </c>
      <c r="CW15" s="24">
        <v>1.0488315E-4</v>
      </c>
      <c r="CX15" s="24">
        <v>1</v>
      </c>
      <c r="CY15" s="24">
        <v>2.27</v>
      </c>
      <c r="CZ15" s="24">
        <v>0.90037</v>
      </c>
      <c r="DA15" s="24">
        <v>7.3999999999999996E-5</v>
      </c>
      <c r="DB15" s="24">
        <v>14.7364</v>
      </c>
      <c r="DC15" s="24">
        <v>1.2056E-3</v>
      </c>
      <c r="DD15" s="24">
        <v>0.34963899999999998</v>
      </c>
      <c r="DE15" s="24">
        <v>7.4649E-3</v>
      </c>
      <c r="DF15" s="24">
        <v>0.34963899999999998</v>
      </c>
      <c r="DG15" s="24">
        <v>7.4649E-3</v>
      </c>
      <c r="DH15" s="24">
        <v>6.8219000000000005E-4</v>
      </c>
      <c r="DI15" s="24">
        <v>1.3665999999999999E-5</v>
      </c>
      <c r="DJ15" s="24">
        <v>1838.39</v>
      </c>
      <c r="DK15" s="24">
        <v>111.9</v>
      </c>
      <c r="DL15" s="24">
        <v>21.149100000000001</v>
      </c>
      <c r="DM15" s="24">
        <v>0</v>
      </c>
      <c r="DN15" s="24">
        <v>6.8698887999999996E-3</v>
      </c>
      <c r="DO15" s="24">
        <v>1.8775851E-4</v>
      </c>
      <c r="DP15" s="24">
        <v>2.4434996000000001E-5</v>
      </c>
      <c r="DQ15" s="24">
        <v>1.0722645E-4</v>
      </c>
      <c r="DR15" s="24">
        <v>1</v>
      </c>
      <c r="DS15" s="24">
        <v>2.0899999</v>
      </c>
      <c r="DT15" s="24">
        <v>0.82560800000000001</v>
      </c>
      <c r="DU15" s="24">
        <v>6.7000000000000002E-5</v>
      </c>
      <c r="DV15" s="24">
        <v>13.512700000000001</v>
      </c>
      <c r="DW15" s="24">
        <v>1.1016999999999999E-3</v>
      </c>
      <c r="DX15" s="24">
        <v>0.31348199999999998</v>
      </c>
      <c r="DY15" s="24">
        <v>7.0994999999999999E-3</v>
      </c>
      <c r="DZ15" s="24">
        <v>0.31348199999999998</v>
      </c>
      <c r="EA15" s="24">
        <v>7.0994999999999999E-3</v>
      </c>
      <c r="EB15" s="24">
        <v>8.1550000000000004E-4</v>
      </c>
      <c r="EC15" s="24">
        <v>1.4178999999999999E-5</v>
      </c>
      <c r="ED15" s="24">
        <v>1333.53</v>
      </c>
      <c r="EE15" s="24">
        <v>85.62</v>
      </c>
      <c r="EF15" s="24">
        <v>16.644400000000001</v>
      </c>
      <c r="EG15" s="24">
        <v>0</v>
      </c>
      <c r="EH15" s="24">
        <v>5.8043249999999999E-3</v>
      </c>
      <c r="EI15" s="24">
        <v>1.6867946000000001E-4</v>
      </c>
      <c r="EJ15" s="24">
        <v>-9.9310878999999994E-5</v>
      </c>
      <c r="EK15" s="24">
        <v>1.0497870000000001E-4</v>
      </c>
      <c r="EL15" s="24">
        <v>1</v>
      </c>
      <c r="EM15" s="24">
        <v>2.0899999</v>
      </c>
      <c r="EN15" s="24">
        <v>0.80502499999999999</v>
      </c>
      <c r="EO15" s="24">
        <v>6.4999999999999994E-5</v>
      </c>
      <c r="EP15" s="24">
        <v>13.175800000000001</v>
      </c>
      <c r="EQ15" s="24">
        <v>1.0604E-3</v>
      </c>
      <c r="ER15" s="24">
        <v>0.359093</v>
      </c>
      <c r="ES15" s="24">
        <v>7.6280000000000002E-3</v>
      </c>
      <c r="ET15" s="24">
        <v>0.359093</v>
      </c>
      <c r="EU15" s="24">
        <v>7.6280000000000002E-3</v>
      </c>
      <c r="EV15" s="24">
        <v>8.1550000000000004E-4</v>
      </c>
      <c r="EW15" s="24">
        <v>1.4178999999999999E-5</v>
      </c>
      <c r="EX15" s="24">
        <v>1419.03</v>
      </c>
      <c r="EY15" s="24">
        <v>85.57</v>
      </c>
      <c r="EZ15" s="24">
        <v>17.594899999999999</v>
      </c>
      <c r="FA15" s="24">
        <v>0</v>
      </c>
      <c r="FB15" s="24">
        <v>6.0019866000000002E-3</v>
      </c>
      <c r="FC15" s="24">
        <v>1.6342335000000001E-4</v>
      </c>
      <c r="FD15" s="24">
        <v>-9.0672190999999998E-5</v>
      </c>
      <c r="FE15" s="24">
        <v>1.1071516E-4</v>
      </c>
      <c r="FF15" s="24">
        <v>1</v>
      </c>
      <c r="FG15" s="24">
        <v>1.1499999999999999</v>
      </c>
      <c r="FH15" s="24">
        <v>0.73486099999999999</v>
      </c>
      <c r="FI15" s="24">
        <v>5.7000000000000003E-5</v>
      </c>
      <c r="FJ15" s="24">
        <v>12.0274</v>
      </c>
      <c r="FK15" s="24">
        <v>9.3106000000000005E-4</v>
      </c>
      <c r="FL15" s="24">
        <v>0.23880399999999999</v>
      </c>
      <c r="FM15" s="24">
        <v>5.6858000000000004E-3</v>
      </c>
      <c r="FN15" s="24">
        <v>0.23880399999999999</v>
      </c>
      <c r="FO15" s="24">
        <v>5.6858000000000004E-3</v>
      </c>
      <c r="FP15" s="24">
        <v>8.987E-4</v>
      </c>
      <c r="FQ15" s="24">
        <v>1.8757E-5</v>
      </c>
      <c r="FR15" s="24">
        <v>1001.56</v>
      </c>
      <c r="FS15" s="24">
        <v>63.16</v>
      </c>
      <c r="FT15" s="24">
        <v>10.6934</v>
      </c>
      <c r="FU15" s="24">
        <v>0</v>
      </c>
      <c r="FV15" s="24">
        <v>4.9046847000000001E-3</v>
      </c>
      <c r="FW15" s="24">
        <v>1.4357935999999999E-4</v>
      </c>
      <c r="FX15" s="24">
        <v>5.4435026000000001E-5</v>
      </c>
      <c r="FY15" s="24">
        <v>1.1164472E-4</v>
      </c>
      <c r="FZ15" s="24">
        <v>1</v>
      </c>
      <c r="GA15" s="24">
        <v>1.51</v>
      </c>
      <c r="GB15" s="24">
        <v>0.69278799999999996</v>
      </c>
      <c r="GC15" s="24">
        <v>4.8000000000000001E-5</v>
      </c>
      <c r="GD15" s="24">
        <v>11.338699999999999</v>
      </c>
      <c r="GE15" s="24">
        <v>7.8008999999999999E-4</v>
      </c>
      <c r="GF15" s="24">
        <v>0.43176700000000001</v>
      </c>
      <c r="GG15" s="24">
        <v>8.4828999999999998E-3</v>
      </c>
      <c r="GH15" s="24">
        <v>0.43176700000000001</v>
      </c>
      <c r="GI15" s="24">
        <v>8.4828999999999998E-3</v>
      </c>
      <c r="GJ15" s="24">
        <v>9.8572999999999998E-4</v>
      </c>
      <c r="GK15" s="24">
        <v>2.4841000000000002E-5</v>
      </c>
      <c r="GL15" s="24">
        <v>1010.44</v>
      </c>
      <c r="GM15" s="24">
        <v>52.62</v>
      </c>
      <c r="GN15" s="24">
        <v>12.4687</v>
      </c>
      <c r="GO15" s="24">
        <v>0</v>
      </c>
      <c r="GP15" s="24">
        <v>4.9842002999999999E-3</v>
      </c>
      <c r="GQ15" s="24">
        <v>1.1909237E-4</v>
      </c>
      <c r="GR15" s="24">
        <v>7.2172671999999999E-6</v>
      </c>
      <c r="GS15" s="24">
        <v>1.0646431E-4</v>
      </c>
    </row>
    <row r="16" spans="1:201">
      <c r="A16">
        <v>81255</v>
      </c>
      <c r="B16" s="24">
        <v>1</v>
      </c>
      <c r="C16" s="24">
        <v>5.04</v>
      </c>
      <c r="D16" s="24">
        <v>2.078392</v>
      </c>
      <c r="E16" s="24">
        <v>1.4799999999999999E-4</v>
      </c>
      <c r="F16" s="24">
        <v>34.020499999999998</v>
      </c>
      <c r="G16" s="24">
        <v>2.4171000000000002E-3</v>
      </c>
      <c r="H16" s="24">
        <v>2.0416099999999999</v>
      </c>
      <c r="I16" s="24">
        <v>4.5505999999999998E-2</v>
      </c>
      <c r="J16" s="24">
        <v>2.0416099999999999</v>
      </c>
      <c r="K16" s="24">
        <v>4.5505999999999998E-2</v>
      </c>
      <c r="L16" s="24">
        <v>1.8955E-4</v>
      </c>
      <c r="M16" s="24">
        <v>1.8541000000000001E-5</v>
      </c>
      <c r="N16" s="24">
        <v>7829.49</v>
      </c>
      <c r="O16" s="24">
        <v>408.2</v>
      </c>
      <c r="P16" s="24">
        <v>38.479100000000003</v>
      </c>
      <c r="Q16" s="24">
        <v>0</v>
      </c>
      <c r="R16" s="24">
        <v>1.4001418999999999E-2</v>
      </c>
      <c r="S16" s="24">
        <v>3.3189035000000001E-4</v>
      </c>
      <c r="T16" s="24">
        <v>2.3918436999999999E-4</v>
      </c>
      <c r="U16" s="24">
        <v>9.7068304000000005E-5</v>
      </c>
      <c r="V16" s="24">
        <v>1</v>
      </c>
      <c r="W16" s="24">
        <v>10.3</v>
      </c>
      <c r="X16" s="24">
        <v>1.8002899999999999</v>
      </c>
      <c r="Y16" s="24">
        <v>1.3899999999999999E-4</v>
      </c>
      <c r="Z16" s="24">
        <v>29.467600000000001</v>
      </c>
      <c r="AA16" s="24">
        <v>2.2679000000000002E-3</v>
      </c>
      <c r="AB16" s="24">
        <v>2.68363</v>
      </c>
      <c r="AC16" s="24">
        <v>5.8848999999999999E-2</v>
      </c>
      <c r="AD16" s="24">
        <v>2.68363</v>
      </c>
      <c r="AE16" s="24">
        <v>5.8848999999999999E-2</v>
      </c>
      <c r="AF16" s="24">
        <v>2.2927000000000001E-4</v>
      </c>
      <c r="AG16" s="24">
        <v>2.3788999999999999E-5</v>
      </c>
      <c r="AH16" s="24">
        <v>6319.57</v>
      </c>
      <c r="AI16" s="24">
        <v>367.2</v>
      </c>
      <c r="AJ16" s="24">
        <v>48.610399999999998</v>
      </c>
      <c r="AK16" s="24">
        <v>0</v>
      </c>
      <c r="AL16" s="24">
        <v>1.3063152999999999E-2</v>
      </c>
      <c r="AM16" s="24">
        <v>3.3231295999999998E-4</v>
      </c>
      <c r="AN16" s="24">
        <v>7.4437992999999995E-5</v>
      </c>
      <c r="AO16" s="24">
        <v>1.1401496E-4</v>
      </c>
      <c r="AP16" s="24">
        <v>1</v>
      </c>
      <c r="AQ16" s="24">
        <v>7.8000002000000004</v>
      </c>
      <c r="AR16" s="24">
        <v>1.2722910000000001</v>
      </c>
      <c r="AS16" s="24">
        <v>9.5000000000000005E-5</v>
      </c>
      <c r="AT16" s="24">
        <v>20.824300000000001</v>
      </c>
      <c r="AU16" s="24">
        <v>1.5582E-3</v>
      </c>
      <c r="AV16" s="24">
        <v>0.84809500000000004</v>
      </c>
      <c r="AW16" s="24">
        <v>1.9963000000000002E-2</v>
      </c>
      <c r="AX16" s="24">
        <v>0.84809500000000004</v>
      </c>
      <c r="AY16" s="24">
        <v>1.9963000000000002E-2</v>
      </c>
      <c r="AZ16" s="24">
        <v>3.7838999999999999E-4</v>
      </c>
      <c r="BA16" s="24">
        <v>1.9366999999999999E-5</v>
      </c>
      <c r="BB16" s="24">
        <v>2509.5500000000002</v>
      </c>
      <c r="BC16" s="24">
        <v>165.2</v>
      </c>
      <c r="BD16" s="24">
        <v>27.119900000000001</v>
      </c>
      <c r="BE16" s="24">
        <v>0</v>
      </c>
      <c r="BF16" s="24">
        <v>8.1095239000000003E-3</v>
      </c>
      <c r="BG16" s="24">
        <v>2.3724687E-4</v>
      </c>
      <c r="BH16" s="24">
        <v>-5.2397643999999998E-4</v>
      </c>
      <c r="BI16" s="24">
        <v>1.0277644E-4</v>
      </c>
      <c r="BJ16" s="24">
        <v>1</v>
      </c>
      <c r="BK16" s="24">
        <v>3.7</v>
      </c>
      <c r="BL16" s="24">
        <v>1.0854729999999999</v>
      </c>
      <c r="BM16" s="24">
        <v>5.5999999999999999E-5</v>
      </c>
      <c r="BN16" s="24">
        <v>17.766300000000001</v>
      </c>
      <c r="BO16" s="24">
        <v>9.2254000000000001E-4</v>
      </c>
      <c r="BP16" s="24">
        <v>0.97746599999999995</v>
      </c>
      <c r="BQ16" s="24">
        <v>1.4080000000000001E-2</v>
      </c>
      <c r="BR16" s="24">
        <v>0.97746599999999995</v>
      </c>
      <c r="BS16" s="24">
        <v>1.4080000000000001E-2</v>
      </c>
      <c r="BT16" s="24">
        <v>5.3465000000000001E-4</v>
      </c>
      <c r="BU16" s="24">
        <v>1.8630999999999998E-5</v>
      </c>
      <c r="BV16" s="24">
        <v>2668.5</v>
      </c>
      <c r="BW16" s="24">
        <v>96.75</v>
      </c>
      <c r="BX16" s="24">
        <v>20.920500000000001</v>
      </c>
      <c r="BY16" s="24">
        <v>0</v>
      </c>
      <c r="BZ16" s="24">
        <v>8.1219256999999993E-3</v>
      </c>
      <c r="CA16" s="24">
        <v>1.3474285E-4</v>
      </c>
      <c r="CB16" s="24">
        <v>-1.3172244999999999E-4</v>
      </c>
      <c r="CC16" s="24">
        <v>7.4924566000000005E-5</v>
      </c>
      <c r="CD16" s="24">
        <v>1</v>
      </c>
      <c r="CE16" s="24">
        <v>2.71</v>
      </c>
      <c r="CF16" s="24">
        <v>1.0391250000000001</v>
      </c>
      <c r="CG16" s="24">
        <v>8.7999999999999998E-5</v>
      </c>
      <c r="CH16" s="24">
        <v>17.0076</v>
      </c>
      <c r="CI16" s="24">
        <v>1.4337E-3</v>
      </c>
      <c r="CJ16" s="24">
        <v>0.284748</v>
      </c>
      <c r="CK16" s="24">
        <v>7.3962000000000003E-3</v>
      </c>
      <c r="CL16" s="24">
        <v>0.284748</v>
      </c>
      <c r="CM16" s="24">
        <v>7.3962000000000003E-3</v>
      </c>
      <c r="CN16" s="24">
        <v>5.1833000000000001E-4</v>
      </c>
      <c r="CO16" s="24">
        <v>1.5014000000000001E-5</v>
      </c>
      <c r="CP16" s="24">
        <v>1958.65</v>
      </c>
      <c r="CQ16" s="24">
        <v>133.5</v>
      </c>
      <c r="CR16" s="24">
        <v>15.255000000000001</v>
      </c>
      <c r="CS16" s="24">
        <v>0</v>
      </c>
      <c r="CT16" s="24">
        <v>6.8688797999999999E-3</v>
      </c>
      <c r="CU16" s="24">
        <v>2.1701572999999999E-4</v>
      </c>
      <c r="CV16" s="24">
        <v>3.5908475E-4</v>
      </c>
      <c r="CW16" s="24">
        <v>1.1132768999999999E-4</v>
      </c>
      <c r="CX16" s="24">
        <v>1</v>
      </c>
      <c r="CY16" s="24">
        <v>1.1499999999999999</v>
      </c>
      <c r="CZ16" s="24">
        <v>0.90027800000000002</v>
      </c>
      <c r="DA16" s="24">
        <v>5.3000000000000001E-5</v>
      </c>
      <c r="DB16" s="24">
        <v>14.7349</v>
      </c>
      <c r="DC16" s="24">
        <v>8.6813000000000005E-4</v>
      </c>
      <c r="DD16" s="24">
        <v>0.33418799999999999</v>
      </c>
      <c r="DE16" s="24">
        <v>5.1809999999999998E-3</v>
      </c>
      <c r="DF16" s="24">
        <v>0.33418799999999999</v>
      </c>
      <c r="DG16" s="24">
        <v>5.1809999999999998E-3</v>
      </c>
      <c r="DH16" s="24">
        <v>6.6516999999999998E-4</v>
      </c>
      <c r="DI16" s="24">
        <v>9.6531999999999993E-6</v>
      </c>
      <c r="DJ16" s="24">
        <v>1884.45</v>
      </c>
      <c r="DK16" s="24">
        <v>79.5</v>
      </c>
      <c r="DL16" s="24">
        <v>17.8705</v>
      </c>
      <c r="DM16" s="24">
        <v>0</v>
      </c>
      <c r="DN16" s="24">
        <v>6.8350141E-3</v>
      </c>
      <c r="DO16" s="24">
        <v>1.3175381000000001E-4</v>
      </c>
      <c r="DP16" s="24">
        <v>-7.7747715000000002E-5</v>
      </c>
      <c r="DQ16" s="24">
        <v>9.0589705999999994E-5</v>
      </c>
      <c r="DR16" s="24">
        <v>1</v>
      </c>
      <c r="DS16" s="24">
        <v>1.79</v>
      </c>
      <c r="DT16" s="24">
        <v>0.82559000000000005</v>
      </c>
      <c r="DU16" s="24">
        <v>6.0999999999999999E-5</v>
      </c>
      <c r="DV16" s="24">
        <v>13.5124</v>
      </c>
      <c r="DW16" s="24">
        <v>1.0042E-3</v>
      </c>
      <c r="DX16" s="24">
        <v>0.30719600000000002</v>
      </c>
      <c r="DY16" s="24">
        <v>6.4660000000000004E-3</v>
      </c>
      <c r="DZ16" s="24">
        <v>0.30719600000000002</v>
      </c>
      <c r="EA16" s="24">
        <v>6.4660000000000004E-3</v>
      </c>
      <c r="EB16" s="24">
        <v>8.0473000000000003E-4</v>
      </c>
      <c r="EC16" s="24">
        <v>1.3008E-5</v>
      </c>
      <c r="ED16" s="24">
        <v>1264.03</v>
      </c>
      <c r="EE16" s="24">
        <v>76.489999999999995</v>
      </c>
      <c r="EF16" s="24">
        <v>16.759799999999998</v>
      </c>
      <c r="EG16" s="24">
        <v>0</v>
      </c>
      <c r="EH16" s="24">
        <v>5.6699519000000002E-3</v>
      </c>
      <c r="EI16" s="24">
        <v>1.5477981999999999E-4</v>
      </c>
      <c r="EJ16" s="24">
        <v>-1.2111083E-4</v>
      </c>
      <c r="EK16" s="24">
        <v>9.9467810000000004E-5</v>
      </c>
      <c r="EL16" s="24">
        <v>1</v>
      </c>
      <c r="EM16" s="24">
        <v>1.79</v>
      </c>
      <c r="EN16" s="24">
        <v>0.80510099999999996</v>
      </c>
      <c r="EO16" s="24">
        <v>5.5000000000000002E-5</v>
      </c>
      <c r="EP16" s="24">
        <v>13.177</v>
      </c>
      <c r="EQ16" s="24">
        <v>9.0634000000000005E-4</v>
      </c>
      <c r="ER16" s="24">
        <v>0.37531199999999998</v>
      </c>
      <c r="ES16" s="24">
        <v>7.0498000000000002E-3</v>
      </c>
      <c r="ET16" s="24">
        <v>0.37531199999999998</v>
      </c>
      <c r="EU16" s="24">
        <v>7.0498000000000002E-3</v>
      </c>
      <c r="EV16" s="24">
        <v>8.0473000000000003E-4</v>
      </c>
      <c r="EW16" s="24">
        <v>1.3008E-5</v>
      </c>
      <c r="EX16" s="24">
        <v>1343.01</v>
      </c>
      <c r="EY16" s="24">
        <v>70.069999999999993</v>
      </c>
      <c r="EZ16" s="24">
        <v>15.7372</v>
      </c>
      <c r="FA16" s="24">
        <v>0</v>
      </c>
      <c r="FB16" s="24">
        <v>5.7921363999999999E-3</v>
      </c>
      <c r="FC16" s="24">
        <v>1.3755642E-4</v>
      </c>
      <c r="FD16" s="24">
        <v>3.7262544E-6</v>
      </c>
      <c r="FE16" s="24">
        <v>1.0201765E-4</v>
      </c>
      <c r="FF16" s="24">
        <v>1</v>
      </c>
      <c r="FG16" s="24">
        <v>1.29</v>
      </c>
      <c r="FH16" s="24">
        <v>0.73481399999999997</v>
      </c>
      <c r="FI16" s="24">
        <v>5.7000000000000003E-5</v>
      </c>
      <c r="FJ16" s="24">
        <v>12.0266</v>
      </c>
      <c r="FK16" s="24">
        <v>9.2975999999999996E-4</v>
      </c>
      <c r="FL16" s="24">
        <v>0.27424999999999999</v>
      </c>
      <c r="FM16" s="24">
        <v>6.3036999999999998E-3</v>
      </c>
      <c r="FN16" s="24">
        <v>0.27424999999999999</v>
      </c>
      <c r="FO16" s="24">
        <v>6.3036999999999998E-3</v>
      </c>
      <c r="FP16" s="24">
        <v>8.9751000000000002E-4</v>
      </c>
      <c r="FQ16" s="24">
        <v>1.9936999999999999E-5</v>
      </c>
      <c r="FR16" s="24">
        <v>1081.3800000000001</v>
      </c>
      <c r="FS16" s="24">
        <v>65.34</v>
      </c>
      <c r="FT16" s="24">
        <v>11.132</v>
      </c>
      <c r="FU16" s="24">
        <v>0</v>
      </c>
      <c r="FV16" s="24">
        <v>5.0970677999999997E-3</v>
      </c>
      <c r="FW16" s="24">
        <v>1.4294808000000001E-4</v>
      </c>
      <c r="FX16" s="24">
        <v>-9.5261294999999992E-6</v>
      </c>
      <c r="FY16" s="24">
        <v>1.1164103E-4</v>
      </c>
      <c r="FZ16" s="24">
        <v>1</v>
      </c>
      <c r="GA16" s="24">
        <v>1.5</v>
      </c>
      <c r="GB16" s="24">
        <v>0.69273899999999999</v>
      </c>
      <c r="GC16" s="24">
        <v>5.0000000000000002E-5</v>
      </c>
      <c r="GD16" s="24">
        <v>11.337899999999999</v>
      </c>
      <c r="GE16" s="24">
        <v>8.1985999999999995E-4</v>
      </c>
      <c r="GF16" s="24">
        <v>0.43213299999999999</v>
      </c>
      <c r="GG16" s="24">
        <v>8.5889999999999994E-3</v>
      </c>
      <c r="GH16" s="24">
        <v>0.43213299999999999</v>
      </c>
      <c r="GI16" s="24">
        <v>8.5889999999999994E-3</v>
      </c>
      <c r="GJ16" s="24">
        <v>9.6440000000000002E-4</v>
      </c>
      <c r="GK16" s="24">
        <v>2.4746E-5</v>
      </c>
      <c r="GL16" s="24">
        <v>1108.23</v>
      </c>
      <c r="GM16" s="24">
        <v>57.86</v>
      </c>
      <c r="GN16" s="24">
        <v>13.2814</v>
      </c>
      <c r="GO16" s="24">
        <v>0</v>
      </c>
      <c r="GP16" s="24">
        <v>5.2273259000000004E-3</v>
      </c>
      <c r="GQ16" s="24">
        <v>1.2504083E-4</v>
      </c>
      <c r="GR16" s="24">
        <v>-6.3511951000000004E-5</v>
      </c>
      <c r="GS16" s="24">
        <v>1.0836098E-4</v>
      </c>
    </row>
    <row r="17" spans="1:201">
      <c r="A17">
        <v>81256</v>
      </c>
      <c r="B17" s="24">
        <v>1</v>
      </c>
      <c r="C17" s="24">
        <v>5.8699998999999998</v>
      </c>
      <c r="D17" s="24">
        <v>2.0787550000000001</v>
      </c>
      <c r="E17" s="24">
        <v>1.5200000000000001E-4</v>
      </c>
      <c r="F17" s="24">
        <v>34.026400000000002</v>
      </c>
      <c r="G17" s="24">
        <v>2.4830999999999998E-3</v>
      </c>
      <c r="H17" s="24">
        <v>2.1799900000000001</v>
      </c>
      <c r="I17" s="24">
        <v>5.0568000000000002E-2</v>
      </c>
      <c r="J17" s="24">
        <v>2.1799900000000001</v>
      </c>
      <c r="K17" s="24">
        <v>5.0568000000000002E-2</v>
      </c>
      <c r="L17" s="24">
        <v>1.9467E-4</v>
      </c>
      <c r="M17" s="24">
        <v>2.0237E-5</v>
      </c>
      <c r="N17" s="24">
        <v>7661.11</v>
      </c>
      <c r="O17" s="24">
        <v>413.9</v>
      </c>
      <c r="P17" s="24">
        <v>37.480800000000002</v>
      </c>
      <c r="Q17" s="24">
        <v>0</v>
      </c>
      <c r="R17" s="24">
        <v>1.383033E-2</v>
      </c>
      <c r="S17" s="24">
        <v>3.4020285000000003E-4</v>
      </c>
      <c r="T17" s="24">
        <v>4.1388039E-4</v>
      </c>
      <c r="U17" s="24">
        <v>9.8497228999999995E-5</v>
      </c>
      <c r="V17" s="24">
        <v>1</v>
      </c>
      <c r="W17" s="24">
        <v>9</v>
      </c>
      <c r="X17" s="24">
        <v>1.800664</v>
      </c>
      <c r="Y17" s="24">
        <v>1.4200000000000001E-4</v>
      </c>
      <c r="Z17" s="24">
        <v>29.473800000000001</v>
      </c>
      <c r="AA17" s="24">
        <v>2.3262000000000001E-3</v>
      </c>
      <c r="AB17" s="24">
        <v>2.3876499999999998</v>
      </c>
      <c r="AC17" s="24">
        <v>5.2075000000000003E-2</v>
      </c>
      <c r="AD17" s="24">
        <v>2.3876499999999998</v>
      </c>
      <c r="AE17" s="24">
        <v>5.2075000000000003E-2</v>
      </c>
      <c r="AF17" s="24">
        <v>2.3711000000000001E-4</v>
      </c>
      <c r="AG17" s="24">
        <v>2.2031999999999998E-5</v>
      </c>
      <c r="AH17" s="24">
        <v>6842.42</v>
      </c>
      <c r="AI17" s="24">
        <v>389.2</v>
      </c>
      <c r="AJ17" s="24">
        <v>48.587400000000002</v>
      </c>
      <c r="AK17" s="24">
        <v>0</v>
      </c>
      <c r="AL17" s="24">
        <v>1.3522986000000001E-2</v>
      </c>
      <c r="AM17" s="24">
        <v>3.3849818E-4</v>
      </c>
      <c r="AN17" s="24">
        <v>2.8219776999999999E-4</v>
      </c>
      <c r="AO17" s="24">
        <v>1.1516282E-4</v>
      </c>
      <c r="AP17" s="24">
        <v>1</v>
      </c>
      <c r="AQ17" s="24">
        <v>5.3400002000000004</v>
      </c>
      <c r="AR17" s="24">
        <v>1.2728660000000001</v>
      </c>
      <c r="AS17" s="24">
        <v>8.7999999999999998E-5</v>
      </c>
      <c r="AT17" s="24">
        <v>20.8337</v>
      </c>
      <c r="AU17" s="24">
        <v>1.4457999999999999E-3</v>
      </c>
      <c r="AV17" s="24">
        <v>0.76872499999999999</v>
      </c>
      <c r="AW17" s="24">
        <v>1.5938000000000001E-2</v>
      </c>
      <c r="AX17" s="24">
        <v>0.76872499999999999</v>
      </c>
      <c r="AY17" s="24">
        <v>1.5938000000000001E-2</v>
      </c>
      <c r="AZ17" s="24">
        <v>3.6894E-4</v>
      </c>
      <c r="BA17" s="24">
        <v>1.5848000000000001E-5</v>
      </c>
      <c r="BB17" s="24">
        <v>2919.25</v>
      </c>
      <c r="BC17" s="24">
        <v>160.30000000000001</v>
      </c>
      <c r="BD17" s="24">
        <v>25.930599999999998</v>
      </c>
      <c r="BE17" s="24">
        <v>0</v>
      </c>
      <c r="BF17" s="24">
        <v>8.6323414000000001E-3</v>
      </c>
      <c r="BG17" s="24">
        <v>2.1344513000000001E-4</v>
      </c>
      <c r="BH17" s="24">
        <v>-7.2272611999999996E-5</v>
      </c>
      <c r="BI17" s="24">
        <v>9.8878596999999997E-5</v>
      </c>
      <c r="BJ17" s="24">
        <v>1</v>
      </c>
      <c r="BK17" s="24">
        <v>3.01</v>
      </c>
      <c r="BL17" s="24">
        <v>1.0856920000000001</v>
      </c>
      <c r="BM17" s="24">
        <v>5.0000000000000002E-5</v>
      </c>
      <c r="BN17" s="24">
        <v>17.7699</v>
      </c>
      <c r="BO17" s="24">
        <v>8.2014999999999996E-4</v>
      </c>
      <c r="BP17" s="24">
        <v>0.955341</v>
      </c>
      <c r="BQ17" s="24">
        <v>1.2468999999999999E-2</v>
      </c>
      <c r="BR17" s="24">
        <v>0.955341</v>
      </c>
      <c r="BS17" s="24">
        <v>1.2468999999999999E-2</v>
      </c>
      <c r="BT17" s="24">
        <v>5.2282999999999995E-4</v>
      </c>
      <c r="BU17" s="24">
        <v>1.6506000000000001E-5</v>
      </c>
      <c r="BV17" s="24">
        <v>2557.75</v>
      </c>
      <c r="BW17" s="24">
        <v>84.71</v>
      </c>
      <c r="BX17" s="24">
        <v>20.465</v>
      </c>
      <c r="BY17" s="24">
        <v>0</v>
      </c>
      <c r="BZ17" s="24">
        <v>7.9510337000000004E-3</v>
      </c>
      <c r="CA17" s="24">
        <v>1.2050193E-4</v>
      </c>
      <c r="CB17" s="24">
        <v>7.0006337000000002E-5</v>
      </c>
      <c r="CC17" s="24">
        <v>7.1240729999999999E-5</v>
      </c>
      <c r="CD17" s="24">
        <v>1</v>
      </c>
      <c r="CE17" s="24">
        <v>1.88</v>
      </c>
      <c r="CF17" s="24">
        <v>1.039328</v>
      </c>
      <c r="CG17" s="24">
        <v>7.1000000000000005E-5</v>
      </c>
      <c r="CH17" s="24">
        <v>17.010999999999999</v>
      </c>
      <c r="CI17" s="24">
        <v>1.1605000000000001E-3</v>
      </c>
      <c r="CJ17" s="24">
        <v>0.28183900000000001</v>
      </c>
      <c r="CK17" s="24">
        <v>6.0867999999999998E-3</v>
      </c>
      <c r="CL17" s="24">
        <v>0.28183900000000001</v>
      </c>
      <c r="CM17" s="24">
        <v>6.0867999999999998E-3</v>
      </c>
      <c r="CN17" s="24">
        <v>5.1243999999999997E-4</v>
      </c>
      <c r="CO17" s="24">
        <v>1.2374E-5</v>
      </c>
      <c r="CP17" s="24">
        <v>1846.53</v>
      </c>
      <c r="CQ17" s="24">
        <v>104.8</v>
      </c>
      <c r="CR17" s="24">
        <v>14.5463</v>
      </c>
      <c r="CS17" s="24">
        <v>0</v>
      </c>
      <c r="CT17" s="24">
        <v>6.6605290999999997E-3</v>
      </c>
      <c r="CU17" s="24">
        <v>1.7545730999999999E-4</v>
      </c>
      <c r="CV17" s="24">
        <v>5.5451157000000004E-4</v>
      </c>
      <c r="CW17" s="24">
        <v>9.9452548999999998E-5</v>
      </c>
      <c r="CX17" s="24">
        <v>1</v>
      </c>
      <c r="CY17" s="24">
        <v>1.1499999999999999</v>
      </c>
      <c r="CZ17" s="24">
        <v>0.90048700000000004</v>
      </c>
      <c r="DA17" s="24">
        <v>5.8999999999999998E-5</v>
      </c>
      <c r="DB17" s="24">
        <v>14.738300000000001</v>
      </c>
      <c r="DC17" s="24">
        <v>9.6078000000000005E-4</v>
      </c>
      <c r="DD17" s="24">
        <v>0.28254000000000001</v>
      </c>
      <c r="DE17" s="24">
        <v>4.8418999999999997E-3</v>
      </c>
      <c r="DF17" s="24">
        <v>0.28254000000000001</v>
      </c>
      <c r="DG17" s="24">
        <v>4.8418999999999997E-3</v>
      </c>
      <c r="DH17" s="24">
        <v>6.4972000000000001E-4</v>
      </c>
      <c r="DI17" s="24">
        <v>9.5047999999999992E-6</v>
      </c>
      <c r="DJ17" s="24">
        <v>2145.54</v>
      </c>
      <c r="DK17" s="24">
        <v>91.28</v>
      </c>
      <c r="DL17" s="24">
        <v>10.213200000000001</v>
      </c>
      <c r="DM17" s="24">
        <v>0</v>
      </c>
      <c r="DN17" s="24">
        <v>6.9989346999999999E-3</v>
      </c>
      <c r="DO17" s="24">
        <v>1.4177370999999999E-4</v>
      </c>
      <c r="DP17" s="24">
        <v>1.5438474999999999E-4</v>
      </c>
      <c r="DQ17" s="24">
        <v>9.5066739000000002E-5</v>
      </c>
      <c r="DR17" s="24">
        <v>1</v>
      </c>
      <c r="DS17" s="24">
        <v>1.98</v>
      </c>
      <c r="DT17" s="24">
        <v>0.82552599999999998</v>
      </c>
      <c r="DU17" s="24">
        <v>6.3999999999999997E-5</v>
      </c>
      <c r="DV17" s="24">
        <v>13.5114</v>
      </c>
      <c r="DW17" s="24">
        <v>1.0444E-3</v>
      </c>
      <c r="DX17" s="24">
        <v>0.30617699999999998</v>
      </c>
      <c r="DY17" s="24">
        <v>6.7391999999999999E-3</v>
      </c>
      <c r="DZ17" s="24">
        <v>0.30617699999999998</v>
      </c>
      <c r="EA17" s="24">
        <v>6.7391999999999999E-3</v>
      </c>
      <c r="EB17" s="24">
        <v>7.7161999999999999E-4</v>
      </c>
      <c r="EC17" s="24">
        <v>1.345E-5</v>
      </c>
      <c r="ED17" s="24">
        <v>1256.94</v>
      </c>
      <c r="EE17" s="24">
        <v>78.47</v>
      </c>
      <c r="EF17" s="24">
        <v>16.192900000000002</v>
      </c>
      <c r="EG17" s="24">
        <v>0</v>
      </c>
      <c r="EH17" s="24">
        <v>5.6363185999999997E-3</v>
      </c>
      <c r="EI17" s="24">
        <v>1.5923361E-4</v>
      </c>
      <c r="EJ17" s="24">
        <v>-1.9862176000000001E-4</v>
      </c>
      <c r="EK17" s="24">
        <v>1.0219198E-4</v>
      </c>
      <c r="EL17" s="24">
        <v>1</v>
      </c>
      <c r="EM17" s="24">
        <v>1.98</v>
      </c>
      <c r="EN17" s="24">
        <v>0.80495799999999995</v>
      </c>
      <c r="EO17" s="24">
        <v>6.7000000000000002E-5</v>
      </c>
      <c r="EP17" s="24">
        <v>13.1747</v>
      </c>
      <c r="EQ17" s="24">
        <v>1.0981000000000001E-3</v>
      </c>
      <c r="ER17" s="24">
        <v>0.33069900000000002</v>
      </c>
      <c r="ES17" s="24">
        <v>7.182E-3</v>
      </c>
      <c r="ET17" s="24">
        <v>0.33069900000000002</v>
      </c>
      <c r="EU17" s="24">
        <v>7.182E-3</v>
      </c>
      <c r="EV17" s="24">
        <v>7.7161999999999999E-4</v>
      </c>
      <c r="EW17" s="24">
        <v>1.345E-5</v>
      </c>
      <c r="EX17" s="24">
        <v>1476.38</v>
      </c>
      <c r="EY17" s="24">
        <v>89.46</v>
      </c>
      <c r="EZ17" s="24">
        <v>17.100300000000001</v>
      </c>
      <c r="FA17" s="24">
        <v>0</v>
      </c>
      <c r="FB17" s="24">
        <v>6.0932720000000003E-3</v>
      </c>
      <c r="FC17" s="24">
        <v>1.6750129999999999E-4</v>
      </c>
      <c r="FD17" s="24">
        <v>-1.7389187000000001E-4</v>
      </c>
      <c r="FE17" s="24">
        <v>1.1253526E-4</v>
      </c>
      <c r="FF17" s="24">
        <v>1</v>
      </c>
      <c r="FG17" s="24">
        <v>1.74</v>
      </c>
      <c r="FH17" s="24">
        <v>0.73487499999999994</v>
      </c>
      <c r="FI17" s="24">
        <v>6.8999999999999997E-5</v>
      </c>
      <c r="FJ17" s="24">
        <v>12.0276</v>
      </c>
      <c r="FK17" s="24">
        <v>1.1309E-3</v>
      </c>
      <c r="FL17" s="24">
        <v>0.26157900000000001</v>
      </c>
      <c r="FM17" s="24">
        <v>7.2031999999999999E-3</v>
      </c>
      <c r="FN17" s="24">
        <v>0.26157900000000001</v>
      </c>
      <c r="FO17" s="24">
        <v>7.2031999999999999E-3</v>
      </c>
      <c r="FP17" s="24">
        <v>8.8453999999999996E-4</v>
      </c>
      <c r="FQ17" s="24">
        <v>2.2838999999999999E-5</v>
      </c>
      <c r="FR17" s="24">
        <v>1121.3399999999999</v>
      </c>
      <c r="FS17" s="24">
        <v>81.040000000000006</v>
      </c>
      <c r="FT17" s="24">
        <v>11.5128</v>
      </c>
      <c r="FU17" s="24">
        <v>0</v>
      </c>
      <c r="FV17" s="24">
        <v>5.1962878000000002E-3</v>
      </c>
      <c r="FW17" s="24">
        <v>1.7410816999999999E-4</v>
      </c>
      <c r="FX17" s="24">
        <v>7.3487284999999996E-5</v>
      </c>
      <c r="FY17" s="24">
        <v>1.2355156E-4</v>
      </c>
      <c r="FZ17" s="24">
        <v>1</v>
      </c>
      <c r="GA17" s="24">
        <v>1.34</v>
      </c>
      <c r="GB17" s="24">
        <v>0.69295300000000004</v>
      </c>
      <c r="GC17" s="24">
        <v>5.1E-5</v>
      </c>
      <c r="GD17" s="24">
        <v>11.3414</v>
      </c>
      <c r="GE17" s="24">
        <v>8.3193000000000004E-4</v>
      </c>
      <c r="GF17" s="24">
        <v>0.40490100000000001</v>
      </c>
      <c r="GG17" s="24">
        <v>7.9729999999999992E-3</v>
      </c>
      <c r="GH17" s="24">
        <v>0.40490100000000001</v>
      </c>
      <c r="GI17" s="24">
        <v>7.9729999999999992E-3</v>
      </c>
      <c r="GJ17" s="24">
        <v>8.6901999999999997E-4</v>
      </c>
      <c r="GK17" s="24">
        <v>2.2517000000000001E-5</v>
      </c>
      <c r="GL17" s="24">
        <v>1178.4100000000001</v>
      </c>
      <c r="GM17" s="24">
        <v>60.91</v>
      </c>
      <c r="GN17" s="24">
        <v>13.830399999999999</v>
      </c>
      <c r="GO17" s="24">
        <v>0</v>
      </c>
      <c r="GP17" s="24">
        <v>5.3948414000000002E-3</v>
      </c>
      <c r="GQ17" s="24">
        <v>1.2765233E-4</v>
      </c>
      <c r="GR17" s="24">
        <v>2.4538708000000002E-4</v>
      </c>
      <c r="GS17" s="24">
        <v>1.0934614E-4</v>
      </c>
    </row>
    <row r="18" spans="1:201">
      <c r="A18">
        <v>81257</v>
      </c>
      <c r="B18" s="24">
        <v>1</v>
      </c>
      <c r="C18" s="24">
        <v>6.0999999000000003</v>
      </c>
      <c r="D18" s="24">
        <v>2.0793849999999998</v>
      </c>
      <c r="E18" s="24">
        <v>1.46E-4</v>
      </c>
      <c r="F18" s="24">
        <v>34.036700000000003</v>
      </c>
      <c r="G18" s="24">
        <v>2.3833000000000001E-3</v>
      </c>
      <c r="H18" s="24">
        <v>2.3296100000000002</v>
      </c>
      <c r="I18" s="24">
        <v>5.3191000000000002E-2</v>
      </c>
      <c r="J18" s="24">
        <v>2.3296100000000002</v>
      </c>
      <c r="K18" s="24">
        <v>5.3191000000000002E-2</v>
      </c>
      <c r="L18" s="24">
        <v>1.9912E-4</v>
      </c>
      <c r="M18" s="24">
        <v>2.0468000000000001E-5</v>
      </c>
      <c r="N18" s="24">
        <v>6982.25</v>
      </c>
      <c r="O18" s="24">
        <v>389.2</v>
      </c>
      <c r="P18" s="24">
        <v>40.8767</v>
      </c>
      <c r="Q18" s="24">
        <v>0</v>
      </c>
      <c r="R18" s="24">
        <v>1.337676E-2</v>
      </c>
      <c r="S18" s="24">
        <v>3.3509156999999998E-4</v>
      </c>
      <c r="T18" s="24">
        <v>7.1707184000000001E-4</v>
      </c>
      <c r="U18" s="24">
        <v>9.6385823999999994E-5</v>
      </c>
      <c r="V18" s="24">
        <v>1</v>
      </c>
      <c r="W18" s="24">
        <v>8.8599996999999995</v>
      </c>
      <c r="X18" s="24">
        <v>1.8006219999999999</v>
      </c>
      <c r="Y18" s="24">
        <v>1.35E-4</v>
      </c>
      <c r="Z18" s="24">
        <v>29.473099999999999</v>
      </c>
      <c r="AA18" s="24">
        <v>2.2117999999999999E-3</v>
      </c>
      <c r="AB18" s="24">
        <v>2.4405100000000002</v>
      </c>
      <c r="AC18" s="24">
        <v>5.1978999999999997E-2</v>
      </c>
      <c r="AD18" s="24">
        <v>2.4405100000000002</v>
      </c>
      <c r="AE18" s="24">
        <v>5.1978999999999997E-2</v>
      </c>
      <c r="AF18" s="24">
        <v>2.3465000000000001E-4</v>
      </c>
      <c r="AG18" s="24">
        <v>2.1673000000000001E-5</v>
      </c>
      <c r="AH18" s="24">
        <v>6441.92</v>
      </c>
      <c r="AI18" s="24">
        <v>358.9</v>
      </c>
      <c r="AJ18" s="24">
        <v>47.337899999999998</v>
      </c>
      <c r="AK18" s="24">
        <v>0</v>
      </c>
      <c r="AL18" s="24">
        <v>1.3128028999999999E-2</v>
      </c>
      <c r="AM18" s="24">
        <v>3.2170229999999998E-4</v>
      </c>
      <c r="AN18" s="24">
        <v>2.5886645E-4</v>
      </c>
      <c r="AO18" s="24">
        <v>1.1253353E-4</v>
      </c>
      <c r="AP18" s="24">
        <v>1</v>
      </c>
      <c r="AQ18" s="24">
        <v>4.9499997999999996</v>
      </c>
      <c r="AR18" s="24">
        <v>1.2733829999999999</v>
      </c>
      <c r="AS18" s="24">
        <v>9.0000000000000006E-5</v>
      </c>
      <c r="AT18" s="24">
        <v>20.842199999999998</v>
      </c>
      <c r="AU18" s="24">
        <v>1.4767000000000001E-3</v>
      </c>
      <c r="AV18" s="24">
        <v>0.74208700000000005</v>
      </c>
      <c r="AW18" s="24">
        <v>1.5167999999999999E-2</v>
      </c>
      <c r="AX18" s="24">
        <v>0.74208700000000005</v>
      </c>
      <c r="AY18" s="24">
        <v>1.5167999999999999E-2</v>
      </c>
      <c r="AZ18" s="24">
        <v>3.6003000000000001E-4</v>
      </c>
      <c r="BA18" s="24">
        <v>1.5091E-5</v>
      </c>
      <c r="BB18" s="24">
        <v>3192.35</v>
      </c>
      <c r="BC18" s="24">
        <v>169.9</v>
      </c>
      <c r="BD18" s="24">
        <v>26.214300000000001</v>
      </c>
      <c r="BE18" s="24">
        <v>0</v>
      </c>
      <c r="BF18" s="24">
        <v>8.9963192000000001E-3</v>
      </c>
      <c r="BG18" s="24">
        <v>2.1633485000000001E-4</v>
      </c>
      <c r="BH18" s="24">
        <v>3.3386804999999999E-4</v>
      </c>
      <c r="BI18" s="24">
        <v>1.0000367E-4</v>
      </c>
      <c r="BJ18" s="24">
        <v>1</v>
      </c>
      <c r="BK18" s="24">
        <v>4.1599997999999996</v>
      </c>
      <c r="BL18" s="24">
        <v>1.085485</v>
      </c>
      <c r="BM18" s="24">
        <v>6.0999999999999999E-5</v>
      </c>
      <c r="BN18" s="24">
        <v>17.766500000000001</v>
      </c>
      <c r="BO18" s="24">
        <v>1.0008E-3</v>
      </c>
      <c r="BP18" s="24">
        <v>0.88200699999999999</v>
      </c>
      <c r="BQ18" s="24">
        <v>1.4256E-2</v>
      </c>
      <c r="BR18" s="24">
        <v>0.88200699999999999</v>
      </c>
      <c r="BS18" s="24">
        <v>1.4256E-2</v>
      </c>
      <c r="BT18" s="24">
        <v>5.5548000000000001E-4</v>
      </c>
      <c r="BU18" s="24">
        <v>1.9874999999999999E-5</v>
      </c>
      <c r="BV18" s="24">
        <v>2451.0700000000002</v>
      </c>
      <c r="BW18" s="24">
        <v>102.5</v>
      </c>
      <c r="BX18" s="24">
        <v>20.785499999999999</v>
      </c>
      <c r="BY18" s="24">
        <v>0</v>
      </c>
      <c r="BZ18" s="24">
        <v>7.8088193000000004E-3</v>
      </c>
      <c r="CA18" s="24">
        <v>1.489479E-4</v>
      </c>
      <c r="CB18" s="24">
        <v>-1.2066881999999999E-4</v>
      </c>
      <c r="CC18" s="24">
        <v>7.8167278999999995E-5</v>
      </c>
      <c r="CD18" s="24">
        <v>1</v>
      </c>
      <c r="CE18" s="24">
        <v>2.23</v>
      </c>
      <c r="CF18" s="24">
        <v>1.039474</v>
      </c>
      <c r="CG18" s="24">
        <v>6.9999999999999994E-5</v>
      </c>
      <c r="CH18" s="24">
        <v>17.013300000000001</v>
      </c>
      <c r="CI18" s="24">
        <v>1.1493E-3</v>
      </c>
      <c r="CJ18" s="24">
        <v>0.31946600000000003</v>
      </c>
      <c r="CK18" s="24">
        <v>6.8944999999999996E-3</v>
      </c>
      <c r="CL18" s="24">
        <v>0.31946600000000003</v>
      </c>
      <c r="CM18" s="24">
        <v>6.8944999999999996E-3</v>
      </c>
      <c r="CN18" s="24">
        <v>5.2607999999999995E-4</v>
      </c>
      <c r="CO18" s="24">
        <v>1.3662999999999999E-5</v>
      </c>
      <c r="CP18" s="24">
        <v>1821.81</v>
      </c>
      <c r="CQ18" s="24">
        <v>102.7</v>
      </c>
      <c r="CR18" s="24">
        <v>13.8504</v>
      </c>
      <c r="CS18" s="24">
        <v>0</v>
      </c>
      <c r="CT18" s="24">
        <v>6.5958880000000003E-3</v>
      </c>
      <c r="CU18" s="24">
        <v>1.7310407000000001E-4</v>
      </c>
      <c r="CV18" s="24">
        <v>6.9506484999999998E-4</v>
      </c>
      <c r="CW18" s="24">
        <v>9.8800810000000005E-5</v>
      </c>
      <c r="CX18" s="24">
        <v>1</v>
      </c>
      <c r="CY18" s="24">
        <v>1.92</v>
      </c>
      <c r="CZ18" s="24">
        <v>0.90036400000000005</v>
      </c>
      <c r="DA18" s="24">
        <v>7.4999999999999993E-5</v>
      </c>
      <c r="DB18" s="24">
        <v>14.7363</v>
      </c>
      <c r="DC18" s="24">
        <v>1.2294000000000001E-3</v>
      </c>
      <c r="DD18" s="24">
        <v>0.29883100000000001</v>
      </c>
      <c r="DE18" s="24">
        <v>6.4520999999999997E-3</v>
      </c>
      <c r="DF18" s="24">
        <v>0.29883100000000001</v>
      </c>
      <c r="DG18" s="24">
        <v>6.4520999999999997E-3</v>
      </c>
      <c r="DH18" s="24">
        <v>6.4254000000000004E-4</v>
      </c>
      <c r="DI18" s="24">
        <v>1.2170999999999999E-5</v>
      </c>
      <c r="DJ18" s="24">
        <v>1930.29</v>
      </c>
      <c r="DK18" s="24">
        <v>115.4</v>
      </c>
      <c r="DL18" s="24">
        <v>19.349399999999999</v>
      </c>
      <c r="DM18" s="24">
        <v>0</v>
      </c>
      <c r="DN18" s="24">
        <v>6.9603603000000002E-3</v>
      </c>
      <c r="DO18" s="24">
        <v>1.8896566E-4</v>
      </c>
      <c r="DP18" s="24">
        <v>1.7770905999999999E-5</v>
      </c>
      <c r="DQ18" s="24">
        <v>1.0807986E-4</v>
      </c>
      <c r="DR18" s="24">
        <v>1</v>
      </c>
      <c r="DS18" s="24">
        <v>1.71</v>
      </c>
      <c r="DT18" s="24">
        <v>0.82573700000000005</v>
      </c>
      <c r="DU18" s="24">
        <v>6.6000000000000005E-5</v>
      </c>
      <c r="DV18" s="24">
        <v>13.514799999999999</v>
      </c>
      <c r="DW18" s="24">
        <v>1.0861E-3</v>
      </c>
      <c r="DX18" s="24">
        <v>0.29541299999999998</v>
      </c>
      <c r="DY18" s="24">
        <v>6.3137999999999996E-3</v>
      </c>
      <c r="DZ18" s="24">
        <v>0.29541299999999998</v>
      </c>
      <c r="EA18" s="24">
        <v>6.3137999999999996E-3</v>
      </c>
      <c r="EB18" s="24">
        <v>7.5175000000000003E-4</v>
      </c>
      <c r="EC18" s="24">
        <v>1.2388000000000001E-5</v>
      </c>
      <c r="ED18" s="24">
        <v>1472.26</v>
      </c>
      <c r="EE18" s="24">
        <v>89.02</v>
      </c>
      <c r="EF18" s="24">
        <v>17.804500000000001</v>
      </c>
      <c r="EG18" s="24">
        <v>0</v>
      </c>
      <c r="EH18" s="24">
        <v>6.1095224999999998E-3</v>
      </c>
      <c r="EI18" s="24">
        <v>1.6691052E-4</v>
      </c>
      <c r="EJ18" s="24">
        <v>5.6922088999999998E-5</v>
      </c>
      <c r="EK18" s="24">
        <v>1.0405207E-4</v>
      </c>
      <c r="EL18" s="24">
        <v>1</v>
      </c>
      <c r="EM18" s="24">
        <v>1.71</v>
      </c>
      <c r="EN18" s="24">
        <v>0.80493099999999995</v>
      </c>
      <c r="EO18" s="24">
        <v>6.0999999999999999E-5</v>
      </c>
      <c r="EP18" s="24">
        <v>13.174300000000001</v>
      </c>
      <c r="EQ18" s="24">
        <v>1.0047000000000001E-3</v>
      </c>
      <c r="ER18" s="24">
        <v>0.33322400000000002</v>
      </c>
      <c r="ES18" s="24">
        <v>6.6543000000000001E-3</v>
      </c>
      <c r="ET18" s="24">
        <v>0.33322400000000002</v>
      </c>
      <c r="EU18" s="24">
        <v>6.6543000000000001E-3</v>
      </c>
      <c r="EV18" s="24">
        <v>7.5175000000000003E-4</v>
      </c>
      <c r="EW18" s="24">
        <v>1.2388000000000001E-5</v>
      </c>
      <c r="EX18" s="24">
        <v>1489.99</v>
      </c>
      <c r="EY18" s="24">
        <v>81.069999999999993</v>
      </c>
      <c r="EZ18" s="24">
        <v>15.855399999999999</v>
      </c>
      <c r="FA18" s="24">
        <v>0</v>
      </c>
      <c r="FB18" s="24">
        <v>6.0765111999999998E-3</v>
      </c>
      <c r="FC18" s="24">
        <v>1.5109735999999999E-4</v>
      </c>
      <c r="FD18" s="24">
        <v>-2.0742815999999999E-4</v>
      </c>
      <c r="FE18" s="24">
        <v>1.0713985E-4</v>
      </c>
      <c r="FF18" s="24">
        <v>1</v>
      </c>
      <c r="FG18" s="24">
        <v>1.27</v>
      </c>
      <c r="FH18" s="24">
        <v>0.73471600000000004</v>
      </c>
      <c r="FI18" s="24">
        <v>6.7000000000000002E-5</v>
      </c>
      <c r="FJ18" s="24">
        <v>12.025</v>
      </c>
      <c r="FK18" s="24">
        <v>1.1007E-3</v>
      </c>
      <c r="FL18" s="24">
        <v>0.21790799999999999</v>
      </c>
      <c r="FM18" s="24">
        <v>5.8352999999999999E-3</v>
      </c>
      <c r="FN18" s="24">
        <v>0.21790799999999999</v>
      </c>
      <c r="FO18" s="24">
        <v>5.8352999999999999E-3</v>
      </c>
      <c r="FP18" s="24">
        <v>8.4506000000000002E-4</v>
      </c>
      <c r="FQ18" s="24">
        <v>1.9191E-5</v>
      </c>
      <c r="FR18" s="24">
        <v>1137.8499999999999</v>
      </c>
      <c r="FS18" s="24">
        <v>79.39</v>
      </c>
      <c r="FT18" s="24">
        <v>11.169499999999999</v>
      </c>
      <c r="FU18" s="24">
        <v>0</v>
      </c>
      <c r="FV18" s="24">
        <v>5.2201534999999997E-3</v>
      </c>
      <c r="FW18" s="24">
        <v>1.6932133000000001E-4</v>
      </c>
      <c r="FX18" s="24">
        <v>-1.4289194000000001E-4</v>
      </c>
      <c r="FY18" s="24">
        <v>1.2148440000000001E-4</v>
      </c>
      <c r="FZ18" s="24">
        <v>1</v>
      </c>
      <c r="GA18" s="24">
        <v>2.0899999</v>
      </c>
      <c r="GB18" s="24">
        <v>0.69306900000000005</v>
      </c>
      <c r="GC18" s="24">
        <v>5.8E-5</v>
      </c>
      <c r="GD18" s="24">
        <v>11.343299999999999</v>
      </c>
      <c r="GE18" s="24">
        <v>9.5450000000000005E-4</v>
      </c>
      <c r="GF18" s="24">
        <v>0.463613</v>
      </c>
      <c r="GG18" s="24">
        <v>1.0389000000000001E-2</v>
      </c>
      <c r="GH18" s="24">
        <v>0.463613</v>
      </c>
      <c r="GI18" s="24">
        <v>1.0389000000000001E-2</v>
      </c>
      <c r="GJ18" s="24">
        <v>9.1940999999999995E-4</v>
      </c>
      <c r="GK18" s="24">
        <v>2.8540000000000001E-5</v>
      </c>
      <c r="GL18" s="24">
        <v>1167.45</v>
      </c>
      <c r="GM18" s="24">
        <v>69.88</v>
      </c>
      <c r="GN18" s="24">
        <v>14.859500000000001</v>
      </c>
      <c r="GO18" s="24">
        <v>0</v>
      </c>
      <c r="GP18" s="24">
        <v>5.4066339999999996E-3</v>
      </c>
      <c r="GQ18" s="24">
        <v>1.4713707E-4</v>
      </c>
      <c r="GR18" s="24">
        <v>4.1282767999999999E-4</v>
      </c>
      <c r="GS18" s="24">
        <v>1.1639812E-4</v>
      </c>
    </row>
    <row r="19" spans="1:201">
      <c r="A19">
        <v>81258</v>
      </c>
      <c r="B19" s="24">
        <v>1</v>
      </c>
      <c r="C19" s="24">
        <v>7.0900002000000004</v>
      </c>
      <c r="D19" s="24">
        <v>2.0788880000000001</v>
      </c>
      <c r="E19" s="24">
        <v>1.5899999999999999E-4</v>
      </c>
      <c r="F19" s="24">
        <v>34.028599999999997</v>
      </c>
      <c r="G19" s="24">
        <v>2.6007999999999999E-3</v>
      </c>
      <c r="H19" s="24">
        <v>2.38924</v>
      </c>
      <c r="I19" s="24">
        <v>5.7806999999999997E-2</v>
      </c>
      <c r="J19" s="24">
        <v>2.38924</v>
      </c>
      <c r="K19" s="24">
        <v>5.7806999999999997E-2</v>
      </c>
      <c r="L19" s="24">
        <v>1.5901000000000001E-4</v>
      </c>
      <c r="M19" s="24">
        <v>2.0353999999999999E-5</v>
      </c>
      <c r="N19" s="24">
        <v>7356.28</v>
      </c>
      <c r="O19" s="24">
        <v>435.6</v>
      </c>
      <c r="P19" s="24">
        <v>43.615299999999998</v>
      </c>
      <c r="Q19" s="24">
        <v>0</v>
      </c>
      <c r="R19" s="24">
        <v>1.3787248E-2</v>
      </c>
      <c r="S19" s="24">
        <v>3.6538196999999999E-4</v>
      </c>
      <c r="T19" s="24">
        <v>4.7788748000000001E-4</v>
      </c>
      <c r="U19" s="24">
        <v>1.0102708E-4</v>
      </c>
      <c r="V19" s="24">
        <v>1</v>
      </c>
      <c r="W19" s="24">
        <v>9.4200000999999993</v>
      </c>
      <c r="X19" s="24">
        <v>1.8004</v>
      </c>
      <c r="Y19" s="24">
        <v>1.3300000000000001E-4</v>
      </c>
      <c r="Z19" s="24">
        <v>29.4694</v>
      </c>
      <c r="AA19" s="24">
        <v>2.1771999999999998E-3</v>
      </c>
      <c r="AB19" s="24">
        <v>2.57315</v>
      </c>
      <c r="AC19" s="24">
        <v>5.4827000000000001E-2</v>
      </c>
      <c r="AD19" s="24">
        <v>2.57315</v>
      </c>
      <c r="AE19" s="24">
        <v>5.4827000000000001E-2</v>
      </c>
      <c r="AF19" s="24">
        <v>2.1664000000000001E-4</v>
      </c>
      <c r="AG19" s="24">
        <v>2.1764999999999999E-5</v>
      </c>
      <c r="AH19" s="24">
        <v>6095.37</v>
      </c>
      <c r="AI19" s="24">
        <v>348.1</v>
      </c>
      <c r="AJ19" s="24">
        <v>48.851599999999998</v>
      </c>
      <c r="AK19" s="24">
        <v>0</v>
      </c>
      <c r="AL19" s="24">
        <v>1.2868407E-2</v>
      </c>
      <c r="AM19" s="24">
        <v>3.2076897E-4</v>
      </c>
      <c r="AN19" s="24">
        <v>1.3554381E-4</v>
      </c>
      <c r="AO19" s="24">
        <v>1.1178844E-4</v>
      </c>
      <c r="AP19" s="24">
        <v>1</v>
      </c>
      <c r="AQ19" s="24">
        <v>5.2800001999999999</v>
      </c>
      <c r="AR19" s="24">
        <v>1.2732140000000001</v>
      </c>
      <c r="AS19" s="24">
        <v>8.6000000000000003E-5</v>
      </c>
      <c r="AT19" s="24">
        <v>20.839400000000001</v>
      </c>
      <c r="AU19" s="24">
        <v>1.4086000000000001E-3</v>
      </c>
      <c r="AV19" s="24">
        <v>0.84799400000000003</v>
      </c>
      <c r="AW19" s="24">
        <v>1.6500999999999998E-2</v>
      </c>
      <c r="AX19" s="24">
        <v>0.84799400000000003</v>
      </c>
      <c r="AY19" s="24">
        <v>1.6500999999999998E-2</v>
      </c>
      <c r="AZ19" s="24">
        <v>3.5668000000000001E-4</v>
      </c>
      <c r="BA19" s="24">
        <v>1.5656999999999999E-5</v>
      </c>
      <c r="BB19" s="24">
        <v>3191.48</v>
      </c>
      <c r="BC19" s="24">
        <v>161.5</v>
      </c>
      <c r="BD19" s="24">
        <v>26.9148</v>
      </c>
      <c r="BE19" s="24">
        <v>0</v>
      </c>
      <c r="BF19" s="24">
        <v>9.0191079999999996E-3</v>
      </c>
      <c r="BG19" s="24">
        <v>2.0566709999999999E-4</v>
      </c>
      <c r="BH19" s="24">
        <v>2.011064E-4</v>
      </c>
      <c r="BI19" s="24">
        <v>9.7800568999999995E-5</v>
      </c>
      <c r="BJ19" s="24">
        <v>1</v>
      </c>
      <c r="BK19" s="24">
        <v>4.8899999000000003</v>
      </c>
      <c r="BL19" s="24">
        <v>1.085418</v>
      </c>
      <c r="BM19" s="24">
        <v>5.7000000000000003E-5</v>
      </c>
      <c r="BN19" s="24">
        <v>17.7654</v>
      </c>
      <c r="BO19" s="24">
        <v>9.3375999999999995E-4</v>
      </c>
      <c r="BP19" s="24">
        <v>1.0878000000000001</v>
      </c>
      <c r="BQ19" s="24">
        <v>1.6726999999999999E-2</v>
      </c>
      <c r="BR19" s="24">
        <v>1.0878000000000001</v>
      </c>
      <c r="BS19" s="24">
        <v>1.6726999999999999E-2</v>
      </c>
      <c r="BT19" s="24">
        <v>5.3032000000000003E-4</v>
      </c>
      <c r="BU19" s="24">
        <v>2.1282000000000001E-5</v>
      </c>
      <c r="BV19" s="24">
        <v>2330.0100000000002</v>
      </c>
      <c r="BW19" s="24">
        <v>92.35</v>
      </c>
      <c r="BX19" s="24">
        <v>20.689499999999999</v>
      </c>
      <c r="BY19" s="24">
        <v>0</v>
      </c>
      <c r="BZ19" s="24">
        <v>7.6278654000000003E-3</v>
      </c>
      <c r="CA19" s="24">
        <v>1.3764054E-4</v>
      </c>
      <c r="CB19" s="24">
        <v>-1.8238493E-4</v>
      </c>
      <c r="CC19" s="24">
        <v>7.5559718000000004E-5</v>
      </c>
      <c r="CD19" s="24">
        <v>1</v>
      </c>
      <c r="CE19" s="24">
        <v>2.6700001000000002</v>
      </c>
      <c r="CF19" s="24">
        <v>1.0391840000000001</v>
      </c>
      <c r="CG19" s="24">
        <v>7.2000000000000002E-5</v>
      </c>
      <c r="CH19" s="24">
        <v>17.008600000000001</v>
      </c>
      <c r="CI19" s="24">
        <v>1.1737E-3</v>
      </c>
      <c r="CJ19" s="24">
        <v>0.34179799999999999</v>
      </c>
      <c r="CK19" s="24">
        <v>7.6251000000000001E-3</v>
      </c>
      <c r="CL19" s="24">
        <v>0.34179799999999999</v>
      </c>
      <c r="CM19" s="24">
        <v>7.6251000000000001E-3</v>
      </c>
      <c r="CN19" s="24">
        <v>4.8220000000000001E-4</v>
      </c>
      <c r="CO19" s="24">
        <v>1.4493E-5</v>
      </c>
      <c r="CP19" s="24">
        <v>1757.12</v>
      </c>
      <c r="CQ19" s="24">
        <v>101.9</v>
      </c>
      <c r="CR19" s="24">
        <v>13.7</v>
      </c>
      <c r="CS19" s="24">
        <v>0</v>
      </c>
      <c r="CT19" s="24">
        <v>6.4809734000000003E-3</v>
      </c>
      <c r="CU19" s="24">
        <v>1.7488873999999999E-4</v>
      </c>
      <c r="CV19" s="24">
        <v>4.1588368000000002E-4</v>
      </c>
      <c r="CW19" s="24">
        <v>1.001094E-4</v>
      </c>
      <c r="CX19" s="24">
        <v>1</v>
      </c>
      <c r="CY19" s="24">
        <v>1.47</v>
      </c>
      <c r="CZ19" s="24">
        <v>0.90018399999999998</v>
      </c>
      <c r="DA19" s="24">
        <v>6.4999999999999994E-5</v>
      </c>
      <c r="DB19" s="24">
        <v>14.7334</v>
      </c>
      <c r="DC19" s="24">
        <v>1.0617999999999999E-3</v>
      </c>
      <c r="DD19" s="24">
        <v>0.31414199999999998</v>
      </c>
      <c r="DE19" s="24">
        <v>5.7457999999999997E-3</v>
      </c>
      <c r="DF19" s="24">
        <v>0.31414199999999998</v>
      </c>
      <c r="DG19" s="24">
        <v>5.7457999999999997E-3</v>
      </c>
      <c r="DH19" s="24">
        <v>6.3177999999999997E-4</v>
      </c>
      <c r="DI19" s="24">
        <v>1.0606E-5</v>
      </c>
      <c r="DJ19" s="24">
        <v>2014.46</v>
      </c>
      <c r="DK19" s="24">
        <v>101.8</v>
      </c>
      <c r="DL19" s="24">
        <v>19.9453</v>
      </c>
      <c r="DM19" s="24">
        <v>0</v>
      </c>
      <c r="DN19" s="24">
        <v>7.1165509999999996E-3</v>
      </c>
      <c r="DO19" s="24">
        <v>1.631762E-4</v>
      </c>
      <c r="DP19" s="24">
        <v>-1.8215179000000001E-4</v>
      </c>
      <c r="DQ19" s="24">
        <v>9.9761223999999995E-5</v>
      </c>
      <c r="DR19" s="24">
        <v>1</v>
      </c>
      <c r="DS19" s="24">
        <v>1.55</v>
      </c>
      <c r="DT19" s="24">
        <v>0.82566099999999998</v>
      </c>
      <c r="DU19" s="24">
        <v>5.5000000000000002E-5</v>
      </c>
      <c r="DV19" s="24">
        <v>13.5136</v>
      </c>
      <c r="DW19" s="24">
        <v>9.0247999999999999E-4</v>
      </c>
      <c r="DX19" s="24">
        <v>0.32067600000000002</v>
      </c>
      <c r="DY19" s="24">
        <v>6.0410000000000004E-3</v>
      </c>
      <c r="DZ19" s="24">
        <v>0.32067600000000002</v>
      </c>
      <c r="EA19" s="24">
        <v>6.0410000000000004E-3</v>
      </c>
      <c r="EB19" s="24">
        <v>7.5265E-4</v>
      </c>
      <c r="EC19" s="24">
        <v>1.1788E-5</v>
      </c>
      <c r="ED19" s="24">
        <v>1278.3900000000001</v>
      </c>
      <c r="EE19" s="24">
        <v>69.489999999999995</v>
      </c>
      <c r="EF19" s="24">
        <v>17.049800000000001</v>
      </c>
      <c r="EG19" s="24">
        <v>0</v>
      </c>
      <c r="EH19" s="24">
        <v>5.7087262999999996E-3</v>
      </c>
      <c r="EI19" s="24">
        <v>1.3982312E-4</v>
      </c>
      <c r="EJ19" s="24">
        <v>-3.5122140000000003E-5</v>
      </c>
      <c r="EK19" s="24">
        <v>9.4200463000000006E-5</v>
      </c>
      <c r="EL19" s="24">
        <v>1</v>
      </c>
      <c r="EM19" s="24">
        <v>1.55</v>
      </c>
      <c r="EN19" s="24">
        <v>0.80505400000000005</v>
      </c>
      <c r="EO19" s="24">
        <v>5.5999999999999999E-5</v>
      </c>
      <c r="EP19" s="24">
        <v>13.176299999999999</v>
      </c>
      <c r="EQ19" s="24">
        <v>9.1155999999999995E-4</v>
      </c>
      <c r="ER19" s="24">
        <v>0.37219799999999997</v>
      </c>
      <c r="ES19" s="24">
        <v>6.5935999999999998E-3</v>
      </c>
      <c r="ET19" s="24">
        <v>0.37219799999999997</v>
      </c>
      <c r="EU19" s="24">
        <v>6.5935999999999998E-3</v>
      </c>
      <c r="EV19" s="24">
        <v>7.5265E-4</v>
      </c>
      <c r="EW19" s="24">
        <v>1.1788E-5</v>
      </c>
      <c r="EX19" s="24">
        <v>1531.57</v>
      </c>
      <c r="EY19" s="24">
        <v>75.27</v>
      </c>
      <c r="EZ19" s="24">
        <v>17.6691</v>
      </c>
      <c r="FA19" s="24">
        <v>0</v>
      </c>
      <c r="FB19" s="24">
        <v>6.2146791000000003E-3</v>
      </c>
      <c r="FC19" s="24">
        <v>1.3836997E-4</v>
      </c>
      <c r="FD19" s="24">
        <v>-5.4651731999999998E-5</v>
      </c>
      <c r="FE19" s="24">
        <v>1.0285027E-4</v>
      </c>
      <c r="FF19" s="24">
        <v>1</v>
      </c>
      <c r="FG19" s="24">
        <v>1.24</v>
      </c>
      <c r="FH19" s="24">
        <v>0.73474399999999995</v>
      </c>
      <c r="FI19" s="24">
        <v>6.4999999999999994E-5</v>
      </c>
      <c r="FJ19" s="24">
        <v>12.025399999999999</v>
      </c>
      <c r="FK19" s="24">
        <v>1.0654E-3</v>
      </c>
      <c r="FL19" s="24">
        <v>0.217727</v>
      </c>
      <c r="FM19" s="24">
        <v>5.7266000000000001E-3</v>
      </c>
      <c r="FN19" s="24">
        <v>0.217727</v>
      </c>
      <c r="FO19" s="24">
        <v>5.7266000000000001E-3</v>
      </c>
      <c r="FP19" s="24">
        <v>8.5526999999999999E-4</v>
      </c>
      <c r="FQ19" s="24">
        <v>1.8970999999999998E-5</v>
      </c>
      <c r="FR19" s="24">
        <v>1094.4100000000001</v>
      </c>
      <c r="FS19" s="24">
        <v>75.81</v>
      </c>
      <c r="FT19" s="24">
        <v>11.2088</v>
      </c>
      <c r="FU19" s="24">
        <v>0</v>
      </c>
      <c r="FV19" s="24">
        <v>5.1280151999999997E-3</v>
      </c>
      <c r="FW19" s="24">
        <v>1.6486362E-4</v>
      </c>
      <c r="FX19" s="24">
        <v>-1.0478742E-4</v>
      </c>
      <c r="FY19" s="24">
        <v>1.1945721999999999E-4</v>
      </c>
      <c r="FZ19" s="24">
        <v>1</v>
      </c>
      <c r="GA19" s="24">
        <v>1.71</v>
      </c>
      <c r="GB19" s="24">
        <v>0.69299699999999997</v>
      </c>
      <c r="GC19" s="24">
        <v>5.1E-5</v>
      </c>
      <c r="GD19" s="24">
        <v>11.3422</v>
      </c>
      <c r="GE19" s="24">
        <v>8.3138999999999999E-4</v>
      </c>
      <c r="GF19" s="24">
        <v>0.43993100000000002</v>
      </c>
      <c r="GG19" s="24">
        <v>9.0726999999999995E-3</v>
      </c>
      <c r="GH19" s="24">
        <v>0.43993100000000002</v>
      </c>
      <c r="GI19" s="24">
        <v>9.0726999999999995E-3</v>
      </c>
      <c r="GJ19" s="24">
        <v>8.8827999999999997E-4</v>
      </c>
      <c r="GK19" s="24">
        <v>2.5432999999999999E-5</v>
      </c>
      <c r="GL19" s="24">
        <v>1038.72</v>
      </c>
      <c r="GM19" s="24">
        <v>56.98</v>
      </c>
      <c r="GN19" s="24">
        <v>13.154199999999999</v>
      </c>
      <c r="GO19" s="24">
        <v>0</v>
      </c>
      <c r="GP19" s="24">
        <v>5.0707106999999998E-3</v>
      </c>
      <c r="GQ19" s="24">
        <v>1.2719251999999999E-4</v>
      </c>
      <c r="GR19" s="24">
        <v>3.0889903E-4</v>
      </c>
      <c r="GS19" s="24">
        <v>1.0934994E-4</v>
      </c>
    </row>
    <row r="20" spans="1:201">
      <c r="A20">
        <v>81259</v>
      </c>
      <c r="B20" s="24">
        <v>1</v>
      </c>
      <c r="C20" s="24">
        <v>8.0500001999999995</v>
      </c>
      <c r="D20" s="24">
        <v>2.0788259999999998</v>
      </c>
      <c r="E20" s="24">
        <v>1.4999999999999999E-4</v>
      </c>
      <c r="F20" s="24">
        <v>34.0276</v>
      </c>
      <c r="G20" s="24">
        <v>2.4542000000000001E-3</v>
      </c>
      <c r="H20" s="24">
        <v>2.8901400000000002</v>
      </c>
      <c r="I20" s="24">
        <v>6.7349000000000006E-2</v>
      </c>
      <c r="J20" s="24">
        <v>2.8901400000000002</v>
      </c>
      <c r="K20" s="24">
        <v>6.7349000000000006E-2</v>
      </c>
      <c r="L20" s="24">
        <v>1.7427E-4</v>
      </c>
      <c r="M20" s="24">
        <v>2.2918999999999999E-5</v>
      </c>
      <c r="N20" s="24">
        <v>7178.15</v>
      </c>
      <c r="O20" s="24">
        <v>398.9</v>
      </c>
      <c r="P20" s="24">
        <v>40.554900000000004</v>
      </c>
      <c r="Q20" s="24">
        <v>0</v>
      </c>
      <c r="R20" s="24">
        <v>1.3532634999999999E-2</v>
      </c>
      <c r="S20" s="24">
        <v>3.3872413000000001E-4</v>
      </c>
      <c r="T20" s="24">
        <v>4.4804958999999998E-4</v>
      </c>
      <c r="U20" s="24">
        <v>9.7786043000000006E-5</v>
      </c>
      <c r="V20" s="24">
        <v>1</v>
      </c>
      <c r="W20" s="24">
        <v>10.5</v>
      </c>
      <c r="X20" s="24">
        <v>1.8001400000000001</v>
      </c>
      <c r="Y20" s="24">
        <v>1.4300000000000001E-4</v>
      </c>
      <c r="Z20" s="24">
        <v>29.465199999999999</v>
      </c>
      <c r="AA20" s="24">
        <v>2.3386000000000001E-3</v>
      </c>
      <c r="AB20" s="24">
        <v>2.5792899999999999</v>
      </c>
      <c r="AC20" s="24">
        <v>5.8063999999999998E-2</v>
      </c>
      <c r="AD20" s="24">
        <v>2.5792899999999999</v>
      </c>
      <c r="AE20" s="24">
        <v>5.8063999999999998E-2</v>
      </c>
      <c r="AF20" s="24">
        <v>2.3076999999999999E-4</v>
      </c>
      <c r="AG20" s="24">
        <v>2.3566000000000001E-5</v>
      </c>
      <c r="AH20" s="24">
        <v>6239.42</v>
      </c>
      <c r="AI20" s="24">
        <v>382.5</v>
      </c>
      <c r="AJ20" s="24">
        <v>50.928100000000001</v>
      </c>
      <c r="AK20" s="24">
        <v>0</v>
      </c>
      <c r="AL20" s="24">
        <v>1.3072589000000001E-2</v>
      </c>
      <c r="AM20" s="24">
        <v>3.4837557E-4</v>
      </c>
      <c r="AN20" s="24">
        <v>-8.8881185999999994E-6</v>
      </c>
      <c r="AO20" s="24">
        <v>1.155263E-4</v>
      </c>
      <c r="AP20" s="24">
        <v>1</v>
      </c>
      <c r="AQ20" s="24">
        <v>6.3499999000000003</v>
      </c>
      <c r="AR20" s="24">
        <v>1.273072</v>
      </c>
      <c r="AS20" s="24">
        <v>9.3999999999999994E-5</v>
      </c>
      <c r="AT20" s="24">
        <v>20.8371</v>
      </c>
      <c r="AU20" s="24">
        <v>1.5441999999999999E-3</v>
      </c>
      <c r="AV20" s="24">
        <v>0.83290900000000001</v>
      </c>
      <c r="AW20" s="24">
        <v>1.7984E-2</v>
      </c>
      <c r="AX20" s="24">
        <v>0.83290900000000001</v>
      </c>
      <c r="AY20" s="24">
        <v>1.7984E-2</v>
      </c>
      <c r="AZ20" s="24">
        <v>3.5698000000000001E-4</v>
      </c>
      <c r="BA20" s="24">
        <v>1.7204E-5</v>
      </c>
      <c r="BB20" s="24">
        <v>3077.17</v>
      </c>
      <c r="BC20" s="24">
        <v>175.3</v>
      </c>
      <c r="BD20" s="24">
        <v>27.2866</v>
      </c>
      <c r="BE20" s="24">
        <v>0</v>
      </c>
      <c r="BF20" s="24">
        <v>8.8854677E-3</v>
      </c>
      <c r="BG20" s="24">
        <v>2.2734978000000001E-4</v>
      </c>
      <c r="BH20" s="24">
        <v>8.9555192999999993E-5</v>
      </c>
      <c r="BI20" s="24">
        <v>1.0223743999999999E-4</v>
      </c>
      <c r="BJ20" s="24">
        <v>1</v>
      </c>
      <c r="BK20" s="24">
        <v>4.9200001000000002</v>
      </c>
      <c r="BL20" s="24">
        <v>1.085731</v>
      </c>
      <c r="BM20" s="24">
        <v>5.7000000000000003E-5</v>
      </c>
      <c r="BN20" s="24">
        <v>17.770499999999998</v>
      </c>
      <c r="BO20" s="24">
        <v>9.3566999999999999E-4</v>
      </c>
      <c r="BP20" s="24">
        <v>1.21801</v>
      </c>
      <c r="BQ20" s="24">
        <v>1.7784000000000001E-2</v>
      </c>
      <c r="BR20" s="24">
        <v>1.21801</v>
      </c>
      <c r="BS20" s="24">
        <v>1.7784000000000001E-2</v>
      </c>
      <c r="BT20" s="24">
        <v>5.0584999999999996E-4</v>
      </c>
      <c r="BU20" s="24">
        <v>2.1234E-5</v>
      </c>
      <c r="BV20" s="24">
        <v>2633.89</v>
      </c>
      <c r="BW20" s="24">
        <v>97.86</v>
      </c>
      <c r="BX20" s="24">
        <v>22.300599999999999</v>
      </c>
      <c r="BY20" s="24">
        <v>0</v>
      </c>
      <c r="BZ20" s="24">
        <v>8.1203070999999998E-3</v>
      </c>
      <c r="CA20" s="24">
        <v>1.3718125E-4</v>
      </c>
      <c r="CB20" s="24">
        <v>1.0593064E-4</v>
      </c>
      <c r="CC20" s="24">
        <v>7.5570986999999996E-5</v>
      </c>
      <c r="CD20" s="24">
        <v>1</v>
      </c>
      <c r="CE20" s="24">
        <v>3.73</v>
      </c>
      <c r="CF20" s="24">
        <v>1.0392669999999999</v>
      </c>
      <c r="CG20" s="24">
        <v>8.1000000000000004E-5</v>
      </c>
      <c r="CH20" s="24">
        <v>17.009899999999998</v>
      </c>
      <c r="CI20" s="24">
        <v>1.3290000000000001E-3</v>
      </c>
      <c r="CJ20" s="24">
        <v>0.38202999999999998</v>
      </c>
      <c r="CK20" s="24">
        <v>9.4199999999999996E-3</v>
      </c>
      <c r="CL20" s="24">
        <v>0.38202999999999998</v>
      </c>
      <c r="CM20" s="24">
        <v>9.4199999999999996E-3</v>
      </c>
      <c r="CN20" s="24">
        <v>4.9618000000000004E-4</v>
      </c>
      <c r="CO20" s="24">
        <v>1.7278E-5</v>
      </c>
      <c r="CP20" s="24">
        <v>1810.78</v>
      </c>
      <c r="CQ20" s="24">
        <v>118</v>
      </c>
      <c r="CR20" s="24">
        <v>15.832700000000001</v>
      </c>
      <c r="CS20" s="24">
        <v>0</v>
      </c>
      <c r="CT20" s="24">
        <v>6.6434383999999999E-3</v>
      </c>
      <c r="CU20" s="24">
        <v>1.9949753E-4</v>
      </c>
      <c r="CV20" s="24">
        <v>4.9578725000000001E-4</v>
      </c>
      <c r="CW20" s="24">
        <v>1.0629628999999999E-4</v>
      </c>
      <c r="CX20" s="24">
        <v>1</v>
      </c>
      <c r="CY20" s="24">
        <v>1.39</v>
      </c>
      <c r="CZ20" s="24">
        <v>0.90009499999999998</v>
      </c>
      <c r="DA20" s="24">
        <v>5.8999999999999998E-5</v>
      </c>
      <c r="DB20" s="24">
        <v>14.7319</v>
      </c>
      <c r="DC20" s="24">
        <v>9.7106000000000004E-4</v>
      </c>
      <c r="DD20" s="24">
        <v>0.32413599999999998</v>
      </c>
      <c r="DE20" s="24">
        <v>5.6153000000000002E-3</v>
      </c>
      <c r="DF20" s="24">
        <v>0.32413599999999998</v>
      </c>
      <c r="DG20" s="24">
        <v>5.6153000000000002E-3</v>
      </c>
      <c r="DH20" s="24">
        <v>6.5539000000000005E-4</v>
      </c>
      <c r="DI20" s="24">
        <v>1.0477E-5</v>
      </c>
      <c r="DJ20" s="24">
        <v>1888.19</v>
      </c>
      <c r="DK20" s="24">
        <v>89.34</v>
      </c>
      <c r="DL20" s="24">
        <v>18.073499999999999</v>
      </c>
      <c r="DM20" s="24">
        <v>0</v>
      </c>
      <c r="DN20" s="24">
        <v>6.8480457999999999E-3</v>
      </c>
      <c r="DO20" s="24">
        <v>1.4791473999999999E-4</v>
      </c>
      <c r="DP20" s="24">
        <v>-2.8100245999999998E-4</v>
      </c>
      <c r="DQ20" s="24">
        <v>9.5045019999999997E-5</v>
      </c>
      <c r="DR20" s="24">
        <v>1</v>
      </c>
      <c r="DS20" s="24">
        <v>2.4500000000000002</v>
      </c>
      <c r="DT20" s="24">
        <v>0.82571799999999995</v>
      </c>
      <c r="DU20" s="24">
        <v>5.7000000000000003E-5</v>
      </c>
      <c r="DV20" s="24">
        <v>13.5145</v>
      </c>
      <c r="DW20" s="24">
        <v>9.3524000000000005E-4</v>
      </c>
      <c r="DX20" s="24">
        <v>0.38972000000000001</v>
      </c>
      <c r="DY20" s="24">
        <v>8.0175999999999997E-3</v>
      </c>
      <c r="DZ20" s="24">
        <v>0.38972000000000001</v>
      </c>
      <c r="EA20" s="24">
        <v>8.0175999999999997E-3</v>
      </c>
      <c r="EB20" s="24">
        <v>7.7342999999999997E-4</v>
      </c>
      <c r="EC20" s="24">
        <v>1.4918E-5</v>
      </c>
      <c r="ED20" s="24">
        <v>1154.97</v>
      </c>
      <c r="EE20" s="24">
        <v>66.81</v>
      </c>
      <c r="EF20" s="24">
        <v>14.934799999999999</v>
      </c>
      <c r="EG20" s="24">
        <v>0</v>
      </c>
      <c r="EH20" s="24">
        <v>5.3829092999999996E-3</v>
      </c>
      <c r="EI20" s="24">
        <v>1.4143095999999999E-4</v>
      </c>
      <c r="EJ20" s="24">
        <v>3.3911032000000002E-5</v>
      </c>
      <c r="EK20" s="24">
        <v>9.5931742999999999E-5</v>
      </c>
      <c r="EL20" s="24">
        <v>1</v>
      </c>
      <c r="EM20" s="24">
        <v>2.4500000000000002</v>
      </c>
      <c r="EN20" s="24">
        <v>0.80501800000000001</v>
      </c>
      <c r="EO20" s="24">
        <v>6.7000000000000002E-5</v>
      </c>
      <c r="EP20" s="24">
        <v>13.175700000000001</v>
      </c>
      <c r="EQ20" s="24">
        <v>1.1023999999999999E-3</v>
      </c>
      <c r="ER20" s="24">
        <v>0.35664600000000002</v>
      </c>
      <c r="ES20" s="24">
        <v>8.0862E-3</v>
      </c>
      <c r="ET20" s="24">
        <v>0.35664600000000002</v>
      </c>
      <c r="EU20" s="24">
        <v>8.0862E-3</v>
      </c>
      <c r="EV20" s="24">
        <v>7.7342999999999997E-4</v>
      </c>
      <c r="EW20" s="24">
        <v>1.4918E-5</v>
      </c>
      <c r="EX20" s="24">
        <v>1365.64</v>
      </c>
      <c r="EY20" s="24">
        <v>85.93</v>
      </c>
      <c r="EZ20" s="24">
        <v>15.8712</v>
      </c>
      <c r="FA20" s="24">
        <v>0</v>
      </c>
      <c r="FB20" s="24">
        <v>5.8407985000000001E-3</v>
      </c>
      <c r="FC20" s="24">
        <v>1.6728811E-4</v>
      </c>
      <c r="FD20" s="24">
        <v>-9.9366785000000004E-5</v>
      </c>
      <c r="FE20" s="24">
        <v>1.1253906000000001E-4</v>
      </c>
      <c r="FF20" s="24">
        <v>1</v>
      </c>
      <c r="FG20" s="24">
        <v>1.52</v>
      </c>
      <c r="FH20" s="24">
        <v>0.73486799999999997</v>
      </c>
      <c r="FI20" s="24">
        <v>7.1000000000000005E-5</v>
      </c>
      <c r="FJ20" s="24">
        <v>12.0275</v>
      </c>
      <c r="FK20" s="24">
        <v>1.1632999999999999E-3</v>
      </c>
      <c r="FL20" s="24">
        <v>0.21707099999999999</v>
      </c>
      <c r="FM20" s="24">
        <v>6.3807999999999998E-3</v>
      </c>
      <c r="FN20" s="24">
        <v>0.21707099999999999</v>
      </c>
      <c r="FO20" s="24">
        <v>6.3807999999999998E-3</v>
      </c>
      <c r="FP20" s="24">
        <v>8.8763000000000004E-4</v>
      </c>
      <c r="FQ20" s="24">
        <v>2.1446000000000001E-5</v>
      </c>
      <c r="FR20" s="24">
        <v>1038.06</v>
      </c>
      <c r="FS20" s="24">
        <v>81.11</v>
      </c>
      <c r="FT20" s="24">
        <v>10.8665</v>
      </c>
      <c r="FU20" s="24">
        <v>0</v>
      </c>
      <c r="FV20" s="24">
        <v>4.9925895999999997E-3</v>
      </c>
      <c r="FW20" s="24">
        <v>1.811138E-4</v>
      </c>
      <c r="FX20" s="24">
        <v>6.3961154999999997E-5</v>
      </c>
      <c r="FY20" s="24">
        <v>1.2563208000000001E-4</v>
      </c>
      <c r="FZ20" s="24">
        <v>1</v>
      </c>
      <c r="GA20" s="24">
        <v>1.66</v>
      </c>
      <c r="GB20" s="24">
        <v>0.69273799999999996</v>
      </c>
      <c r="GC20" s="24">
        <v>4.8000000000000001E-5</v>
      </c>
      <c r="GD20" s="24">
        <v>11.337899999999999</v>
      </c>
      <c r="GE20" s="24">
        <v>7.8916000000000001E-4</v>
      </c>
      <c r="GF20" s="24">
        <v>0.478987</v>
      </c>
      <c r="GG20" s="24">
        <v>9.1576999999999995E-3</v>
      </c>
      <c r="GH20" s="24">
        <v>0.478987</v>
      </c>
      <c r="GI20" s="24">
        <v>9.1576999999999995E-3</v>
      </c>
      <c r="GJ20" s="24">
        <v>9.3745000000000005E-4</v>
      </c>
      <c r="GK20" s="24">
        <v>2.5500999999999999E-5</v>
      </c>
      <c r="GL20" s="24">
        <v>1223.1199999999999</v>
      </c>
      <c r="GM20" s="24">
        <v>56.22</v>
      </c>
      <c r="GN20" s="24">
        <v>8.0586400000000005</v>
      </c>
      <c r="GO20" s="24">
        <v>0</v>
      </c>
      <c r="GP20" s="24">
        <v>5.2958336999999996E-3</v>
      </c>
      <c r="GQ20" s="24">
        <v>1.1564974E-4</v>
      </c>
      <c r="GR20" s="24">
        <v>-6.4955404999999999E-5</v>
      </c>
      <c r="GS20" s="24">
        <v>1.0645988E-4</v>
      </c>
    </row>
    <row r="21" spans="1:201">
      <c r="A21">
        <v>81260</v>
      </c>
      <c r="B21" s="24">
        <v>1</v>
      </c>
      <c r="C21" s="24">
        <v>6.5599999000000002</v>
      </c>
      <c r="D21" s="24">
        <v>2.0789399999999998</v>
      </c>
      <c r="E21" s="24">
        <v>1.37E-4</v>
      </c>
      <c r="F21" s="24">
        <v>34.029400000000003</v>
      </c>
      <c r="G21" s="24">
        <v>2.2461999999999998E-3</v>
      </c>
      <c r="H21" s="24">
        <v>2.9829400000000001</v>
      </c>
      <c r="I21" s="24">
        <v>6.1768999999999998E-2</v>
      </c>
      <c r="J21" s="24">
        <v>2.9829400000000001</v>
      </c>
      <c r="K21" s="24">
        <v>6.1768999999999998E-2</v>
      </c>
      <c r="L21" s="24">
        <v>1.7430000000000001E-4</v>
      </c>
      <c r="M21" s="24">
        <v>2.0744E-5</v>
      </c>
      <c r="N21" s="24">
        <v>7852.84</v>
      </c>
      <c r="O21" s="24">
        <v>376.8</v>
      </c>
      <c r="P21" s="24">
        <v>38.889299999999999</v>
      </c>
      <c r="Q21" s="24">
        <v>0</v>
      </c>
      <c r="R21" s="24">
        <v>1.4034240999999999E-2</v>
      </c>
      <c r="S21" s="24">
        <v>3.0590450999999999E-4</v>
      </c>
      <c r="T21" s="24">
        <v>5.0291279999999995E-4</v>
      </c>
      <c r="U21" s="24">
        <v>9.3265531999999998E-5</v>
      </c>
      <c r="V21" s="24">
        <v>1</v>
      </c>
      <c r="W21" s="24">
        <v>6.0799998999999998</v>
      </c>
      <c r="X21" s="24">
        <v>1.7999540000000001</v>
      </c>
      <c r="Y21" s="24">
        <v>1.3100000000000001E-4</v>
      </c>
      <c r="Z21" s="24">
        <v>29.4621</v>
      </c>
      <c r="AA21" s="24">
        <v>2.1405999999999999E-3</v>
      </c>
      <c r="AB21" s="24">
        <v>1.75658</v>
      </c>
      <c r="AC21" s="24">
        <v>3.6775000000000002E-2</v>
      </c>
      <c r="AD21" s="24">
        <v>1.75658</v>
      </c>
      <c r="AE21" s="24">
        <v>3.6775000000000002E-2</v>
      </c>
      <c r="AF21" s="24">
        <v>2.2929999999999999E-4</v>
      </c>
      <c r="AG21" s="24">
        <v>1.7343E-5</v>
      </c>
      <c r="AH21" s="24">
        <v>6386.34</v>
      </c>
      <c r="AI21" s="24">
        <v>344.8</v>
      </c>
      <c r="AJ21" s="24">
        <v>44.037199999999999</v>
      </c>
      <c r="AK21" s="24">
        <v>0</v>
      </c>
      <c r="AL21" s="24">
        <v>1.2963512E-2</v>
      </c>
      <c r="AM21" s="24">
        <v>3.1040564000000002E-4</v>
      </c>
      <c r="AN21" s="24">
        <v>-1.122125E-4</v>
      </c>
      <c r="AO21" s="24">
        <v>1.1104159E-4</v>
      </c>
      <c r="AP21" s="24">
        <v>1</v>
      </c>
      <c r="AQ21" s="24">
        <v>4.4400000999999998</v>
      </c>
      <c r="AR21" s="24">
        <v>1.272888</v>
      </c>
      <c r="AS21" s="24">
        <v>8.8999999999999995E-5</v>
      </c>
      <c r="AT21" s="24">
        <v>20.834099999999999</v>
      </c>
      <c r="AU21" s="24">
        <v>1.4566E-3</v>
      </c>
      <c r="AV21" s="24">
        <v>0.69152400000000003</v>
      </c>
      <c r="AW21" s="24">
        <v>1.3932E-2</v>
      </c>
      <c r="AX21" s="24">
        <v>0.69152400000000003</v>
      </c>
      <c r="AY21" s="24">
        <v>1.3932E-2</v>
      </c>
      <c r="AZ21" s="24">
        <v>3.7257000000000002E-4</v>
      </c>
      <c r="BA21" s="24">
        <v>1.4394E-5</v>
      </c>
      <c r="BB21" s="24">
        <v>3203.61</v>
      </c>
      <c r="BC21" s="24">
        <v>168.3</v>
      </c>
      <c r="BD21" s="24">
        <v>25.931100000000001</v>
      </c>
      <c r="BE21" s="24">
        <v>0</v>
      </c>
      <c r="BF21" s="24">
        <v>9.0009559999999992E-3</v>
      </c>
      <c r="BG21" s="24">
        <v>2.1392062999999999E-4</v>
      </c>
      <c r="BH21" s="24">
        <v>-5.4990030999999998E-5</v>
      </c>
      <c r="BI21" s="24">
        <v>9.9430279999999994E-5</v>
      </c>
      <c r="BJ21" s="24">
        <v>1</v>
      </c>
      <c r="BK21" s="24">
        <v>4.4800000000000004</v>
      </c>
      <c r="BL21" s="24">
        <v>1.0856570000000001</v>
      </c>
      <c r="BM21" s="24">
        <v>5.5999999999999999E-5</v>
      </c>
      <c r="BN21" s="24">
        <v>17.769300000000001</v>
      </c>
      <c r="BO21" s="24">
        <v>9.2351E-4</v>
      </c>
      <c r="BP21" s="24">
        <v>1.08904</v>
      </c>
      <c r="BQ21" s="24">
        <v>1.6112000000000001E-2</v>
      </c>
      <c r="BR21" s="24">
        <v>1.08904</v>
      </c>
      <c r="BS21" s="24">
        <v>1.6112000000000001E-2</v>
      </c>
      <c r="BT21" s="24">
        <v>5.1670999999999998E-4</v>
      </c>
      <c r="BU21" s="24">
        <v>2.0356999999999998E-5</v>
      </c>
      <c r="BV21" s="24">
        <v>2506.7800000000002</v>
      </c>
      <c r="BW21" s="24">
        <v>94.57</v>
      </c>
      <c r="BX21" s="24">
        <v>20.840499999999999</v>
      </c>
      <c r="BY21" s="24">
        <v>0</v>
      </c>
      <c r="BZ21" s="24">
        <v>7.8909880999999994E-3</v>
      </c>
      <c r="CA21" s="24">
        <v>1.3588879000000001E-4</v>
      </c>
      <c r="CB21" s="24">
        <v>3.7766577000000002E-5</v>
      </c>
      <c r="CC21" s="24">
        <v>7.4931246999999994E-5</v>
      </c>
      <c r="CD21" s="24">
        <v>1</v>
      </c>
      <c r="CE21" s="24">
        <v>3.04</v>
      </c>
      <c r="CF21" s="24">
        <v>1.0393829999999999</v>
      </c>
      <c r="CG21" s="24">
        <v>7.7000000000000001E-5</v>
      </c>
      <c r="CH21" s="24">
        <v>17.011900000000001</v>
      </c>
      <c r="CI21" s="24">
        <v>1.2553E-3</v>
      </c>
      <c r="CJ21" s="24">
        <v>0.37563200000000002</v>
      </c>
      <c r="CK21" s="24">
        <v>8.4650999999999997E-3</v>
      </c>
      <c r="CL21" s="24">
        <v>0.37563200000000002</v>
      </c>
      <c r="CM21" s="24">
        <v>8.4650999999999997E-3</v>
      </c>
      <c r="CN21" s="24">
        <v>4.9306999999999997E-4</v>
      </c>
      <c r="CO21" s="24">
        <v>1.5591E-5</v>
      </c>
      <c r="CP21" s="24">
        <v>2123.7800000000002</v>
      </c>
      <c r="CQ21" s="24">
        <v>118.8</v>
      </c>
      <c r="CR21" s="24">
        <v>11.605</v>
      </c>
      <c r="CS21" s="24">
        <v>0</v>
      </c>
      <c r="CT21" s="24">
        <v>7.0108044E-3</v>
      </c>
      <c r="CU21" s="24">
        <v>1.8545991000000001E-4</v>
      </c>
      <c r="CV21" s="24">
        <v>6.0745972000000002E-4</v>
      </c>
      <c r="CW21" s="24">
        <v>1.035101E-4</v>
      </c>
      <c r="CX21" s="24">
        <v>1</v>
      </c>
      <c r="CY21" s="24">
        <v>1.4</v>
      </c>
      <c r="CZ21" s="24">
        <v>0.89998</v>
      </c>
      <c r="DA21" s="24">
        <v>8.7000000000000001E-5</v>
      </c>
      <c r="DB21" s="24">
        <v>14.73</v>
      </c>
      <c r="DC21" s="24">
        <v>1.4166999999999999E-3</v>
      </c>
      <c r="DD21" s="24">
        <v>0.19272400000000001</v>
      </c>
      <c r="DE21" s="24">
        <v>4.8235999999999999E-3</v>
      </c>
      <c r="DF21" s="24">
        <v>0.19272400000000001</v>
      </c>
      <c r="DG21" s="24">
        <v>4.8235999999999999E-3</v>
      </c>
      <c r="DH21" s="24">
        <v>6.6251999999999999E-4</v>
      </c>
      <c r="DI21" s="24">
        <v>1.0458E-5</v>
      </c>
      <c r="DJ21" s="24">
        <v>2181.19</v>
      </c>
      <c r="DK21" s="24">
        <v>139.1</v>
      </c>
      <c r="DL21" s="24">
        <v>11.026400000000001</v>
      </c>
      <c r="DM21" s="24">
        <v>0</v>
      </c>
      <c r="DN21" s="24">
        <v>7.0807728999999998E-3</v>
      </c>
      <c r="DO21" s="24">
        <v>2.1427364E-4</v>
      </c>
      <c r="DP21" s="24">
        <v>-4.0873085000000002E-4</v>
      </c>
      <c r="DQ21" s="24">
        <v>1.1863961E-4</v>
      </c>
      <c r="DR21" s="24">
        <v>1</v>
      </c>
      <c r="DS21" s="24">
        <v>1.74</v>
      </c>
      <c r="DT21" s="24">
        <v>0.82569499999999996</v>
      </c>
      <c r="DU21" s="24">
        <v>5.5000000000000002E-5</v>
      </c>
      <c r="DV21" s="24">
        <v>13.514099999999999</v>
      </c>
      <c r="DW21" s="24">
        <v>9.0591000000000001E-4</v>
      </c>
      <c r="DX21" s="24">
        <v>0.3478</v>
      </c>
      <c r="DY21" s="24">
        <v>6.6030999999999998E-3</v>
      </c>
      <c r="DZ21" s="24">
        <v>0.3478</v>
      </c>
      <c r="EA21" s="24">
        <v>6.6030999999999998E-3</v>
      </c>
      <c r="EB21" s="24">
        <v>7.6583E-4</v>
      </c>
      <c r="EC21" s="24">
        <v>1.2592000000000001E-5</v>
      </c>
      <c r="ED21" s="24">
        <v>1266.93</v>
      </c>
      <c r="EE21" s="24">
        <v>68.819999999999993</v>
      </c>
      <c r="EF21" s="24">
        <v>16.829899999999999</v>
      </c>
      <c r="EG21" s="24">
        <v>0</v>
      </c>
      <c r="EH21" s="24">
        <v>5.6781886E-3</v>
      </c>
      <c r="EI21" s="24">
        <v>1.3909987E-4</v>
      </c>
      <c r="EJ21" s="24">
        <v>6.0555414000000001E-6</v>
      </c>
      <c r="EK21" s="24">
        <v>9.4202401999999997E-5</v>
      </c>
      <c r="EL21" s="24">
        <v>1</v>
      </c>
      <c r="EM21" s="24">
        <v>1.74</v>
      </c>
      <c r="EN21" s="24">
        <v>0.80496299999999998</v>
      </c>
      <c r="EO21" s="24">
        <v>6.0000000000000002E-5</v>
      </c>
      <c r="EP21" s="24">
        <v>13.174799999999999</v>
      </c>
      <c r="EQ21" s="24">
        <v>9.8334000000000008E-4</v>
      </c>
      <c r="ER21" s="24">
        <v>0.35516900000000001</v>
      </c>
      <c r="ES21" s="24">
        <v>6.8944000000000002E-3</v>
      </c>
      <c r="ET21" s="24">
        <v>0.35516900000000001</v>
      </c>
      <c r="EU21" s="24">
        <v>6.8944000000000002E-3</v>
      </c>
      <c r="EV21" s="24">
        <v>7.6583E-4</v>
      </c>
      <c r="EW21" s="24">
        <v>1.2592000000000001E-5</v>
      </c>
      <c r="EX21" s="24">
        <v>1481.63</v>
      </c>
      <c r="EY21" s="24">
        <v>80.05</v>
      </c>
      <c r="EZ21" s="24">
        <v>17.188300000000002</v>
      </c>
      <c r="FA21" s="24">
        <v>0</v>
      </c>
      <c r="FB21" s="24">
        <v>6.1060524E-3</v>
      </c>
      <c r="FC21" s="24">
        <v>1.4961660999999999E-4</v>
      </c>
      <c r="FD21" s="24">
        <v>-1.6768145E-4</v>
      </c>
      <c r="FE21" s="24">
        <v>1.0626724999999999E-4</v>
      </c>
      <c r="FF21" s="24">
        <v>1</v>
      </c>
      <c r="FG21" s="24">
        <v>1.38</v>
      </c>
      <c r="FH21" s="24">
        <v>0.73472099999999996</v>
      </c>
      <c r="FI21" s="24">
        <v>5.8999999999999998E-5</v>
      </c>
      <c r="FJ21" s="24">
        <v>12.0251</v>
      </c>
      <c r="FK21" s="24">
        <v>9.7092999999999995E-4</v>
      </c>
      <c r="FL21" s="24">
        <v>0.26924100000000001</v>
      </c>
      <c r="FM21" s="24">
        <v>6.4565999999999998E-3</v>
      </c>
      <c r="FN21" s="24">
        <v>0.26924100000000001</v>
      </c>
      <c r="FO21" s="24">
        <v>6.4565999999999998E-3</v>
      </c>
      <c r="FP21" s="24">
        <v>8.7445000000000003E-4</v>
      </c>
      <c r="FQ21" s="24">
        <v>2.0324999999999999E-5</v>
      </c>
      <c r="FR21" s="24">
        <v>1064.22</v>
      </c>
      <c r="FS21" s="24">
        <v>68.63</v>
      </c>
      <c r="FT21" s="24">
        <v>12.249499999999999</v>
      </c>
      <c r="FU21" s="24">
        <v>0</v>
      </c>
      <c r="FV21" s="24">
        <v>5.0967694999999999E-3</v>
      </c>
      <c r="FW21" s="24">
        <v>1.5135147E-4</v>
      </c>
      <c r="FX21" s="24">
        <v>-1.3608756E-4</v>
      </c>
      <c r="FY21" s="24">
        <v>1.1354183000000001E-4</v>
      </c>
      <c r="FZ21" s="24">
        <v>1</v>
      </c>
      <c r="GA21" s="24">
        <v>1.3</v>
      </c>
      <c r="GB21" s="24">
        <v>0.69290300000000005</v>
      </c>
      <c r="GC21" s="24">
        <v>4.6E-5</v>
      </c>
      <c r="GD21" s="24">
        <v>11.3406</v>
      </c>
      <c r="GE21" s="24">
        <v>7.4616000000000005E-4</v>
      </c>
      <c r="GF21" s="24">
        <v>0.44861000000000001</v>
      </c>
      <c r="GG21" s="24">
        <v>8.0570999999999993E-3</v>
      </c>
      <c r="GH21" s="24">
        <v>0.44861000000000001</v>
      </c>
      <c r="GI21" s="24">
        <v>8.0570999999999993E-3</v>
      </c>
      <c r="GJ21" s="24">
        <v>9.2473999999999996E-4</v>
      </c>
      <c r="GK21" s="24">
        <v>2.2694E-5</v>
      </c>
      <c r="GL21" s="24">
        <v>1134.8399999999999</v>
      </c>
      <c r="GM21" s="24">
        <v>52.87</v>
      </c>
      <c r="GN21" s="24">
        <v>12.998100000000001</v>
      </c>
      <c r="GO21" s="24">
        <v>0</v>
      </c>
      <c r="GP21" s="24">
        <v>5.2748587000000001E-3</v>
      </c>
      <c r="GQ21" s="24">
        <v>1.1290947000000001E-4</v>
      </c>
      <c r="GR21" s="24">
        <v>1.7321441E-4</v>
      </c>
      <c r="GS21" s="24">
        <v>1.0461888E-4</v>
      </c>
    </row>
    <row r="22" spans="1:201">
      <c r="A22">
        <v>81261</v>
      </c>
      <c r="B22" s="24">
        <v>1</v>
      </c>
      <c r="C22" s="24">
        <v>7.4099997999999996</v>
      </c>
      <c r="D22" s="24">
        <v>2.0788220000000002</v>
      </c>
      <c r="E22" s="24">
        <v>1.4999999999999999E-4</v>
      </c>
      <c r="F22" s="24">
        <v>34.027500000000003</v>
      </c>
      <c r="G22" s="24">
        <v>2.4505E-3</v>
      </c>
      <c r="H22" s="24">
        <v>2.78606</v>
      </c>
      <c r="I22" s="24">
        <v>6.3648999999999997E-2</v>
      </c>
      <c r="J22" s="24">
        <v>2.78606</v>
      </c>
      <c r="K22" s="24">
        <v>6.3648999999999997E-2</v>
      </c>
      <c r="L22" s="24">
        <v>1.8241000000000001E-4</v>
      </c>
      <c r="M22" s="24">
        <v>2.2401000000000001E-5</v>
      </c>
      <c r="N22" s="24">
        <v>7498.83</v>
      </c>
      <c r="O22" s="24">
        <v>408.3</v>
      </c>
      <c r="P22" s="24">
        <v>40.919699999999999</v>
      </c>
      <c r="Q22" s="24">
        <v>0</v>
      </c>
      <c r="R22" s="24">
        <v>1.3813476999999999E-2</v>
      </c>
      <c r="S22" s="24">
        <v>3.3921183000000001E-4</v>
      </c>
      <c r="T22" s="24">
        <v>4.4612455999999998E-4</v>
      </c>
      <c r="U22" s="24">
        <v>9.7785957999999994E-5</v>
      </c>
      <c r="V22" s="24">
        <v>1</v>
      </c>
      <c r="W22" s="24">
        <v>6.4499997999999996</v>
      </c>
      <c r="X22" s="24">
        <v>1.799698</v>
      </c>
      <c r="Y22" s="24">
        <v>1.3799999999999999E-4</v>
      </c>
      <c r="Z22" s="24">
        <v>29.457899999999999</v>
      </c>
      <c r="AA22" s="24">
        <v>2.2658999999999999E-3</v>
      </c>
      <c r="AB22" s="24">
        <v>1.73272</v>
      </c>
      <c r="AC22" s="24">
        <v>3.7770999999999999E-2</v>
      </c>
      <c r="AD22" s="24">
        <v>1.73272</v>
      </c>
      <c r="AE22" s="24">
        <v>3.7770999999999999E-2</v>
      </c>
      <c r="AF22" s="24">
        <v>2.2855E-4</v>
      </c>
      <c r="AG22" s="24">
        <v>1.7921E-5</v>
      </c>
      <c r="AH22" s="24">
        <v>6439.93</v>
      </c>
      <c r="AI22" s="24">
        <v>373.6</v>
      </c>
      <c r="AJ22" s="24">
        <v>47.678800000000003</v>
      </c>
      <c r="AK22" s="24">
        <v>0</v>
      </c>
      <c r="AL22" s="24">
        <v>1.3138176E-2</v>
      </c>
      <c r="AM22" s="24">
        <v>3.3493047000000001E-4</v>
      </c>
      <c r="AN22" s="24">
        <v>-2.5442238999999998E-4</v>
      </c>
      <c r="AO22" s="24">
        <v>1.1361912000000001E-4</v>
      </c>
      <c r="AP22" s="24">
        <v>1</v>
      </c>
      <c r="AQ22" s="24">
        <v>3.0699999</v>
      </c>
      <c r="AR22" s="24">
        <v>1.2729699999999999</v>
      </c>
      <c r="AS22" s="24">
        <v>7.8999999999999996E-5</v>
      </c>
      <c r="AT22" s="24">
        <v>20.8354</v>
      </c>
      <c r="AU22" s="24">
        <v>1.2936E-3</v>
      </c>
      <c r="AV22" s="24">
        <v>0.64654599999999995</v>
      </c>
      <c r="AW22" s="24">
        <v>1.1325E-2</v>
      </c>
      <c r="AX22" s="24">
        <v>0.64654599999999995</v>
      </c>
      <c r="AY22" s="24">
        <v>1.1325E-2</v>
      </c>
      <c r="AZ22" s="24">
        <v>3.7160999999999997E-4</v>
      </c>
      <c r="BA22" s="24">
        <v>1.1987999999999999E-5</v>
      </c>
      <c r="BB22" s="24">
        <v>3409.03</v>
      </c>
      <c r="BC22" s="24">
        <v>153.19999999999999</v>
      </c>
      <c r="BD22" s="24">
        <v>25.119299999999999</v>
      </c>
      <c r="BE22" s="24">
        <v>0</v>
      </c>
      <c r="BF22" s="24">
        <v>9.2297214999999995E-3</v>
      </c>
      <c r="BG22" s="24">
        <v>1.8876945E-4</v>
      </c>
      <c r="BH22" s="24">
        <v>9.4268625000000002E-6</v>
      </c>
      <c r="BI22" s="24">
        <v>9.4075808000000007E-5</v>
      </c>
      <c r="BJ22" s="24">
        <v>1</v>
      </c>
      <c r="BK22" s="24">
        <v>4.6300001000000002</v>
      </c>
      <c r="BL22" s="24">
        <v>1.0857699999999999</v>
      </c>
      <c r="BM22" s="24">
        <v>5.8E-5</v>
      </c>
      <c r="BN22" s="24">
        <v>17.7712</v>
      </c>
      <c r="BO22" s="24">
        <v>9.5074999999999999E-4</v>
      </c>
      <c r="BP22" s="24">
        <v>1.1188800000000001</v>
      </c>
      <c r="BQ22" s="24">
        <v>1.6643000000000002E-2</v>
      </c>
      <c r="BR22" s="24">
        <v>1.1188800000000001</v>
      </c>
      <c r="BS22" s="24">
        <v>1.6643000000000002E-2</v>
      </c>
      <c r="BT22" s="24">
        <v>5.2557000000000005E-4</v>
      </c>
      <c r="BU22" s="24">
        <v>2.073E-5</v>
      </c>
      <c r="BV22" s="24">
        <v>2627.86</v>
      </c>
      <c r="BW22" s="24">
        <v>99.01</v>
      </c>
      <c r="BX22" s="24">
        <v>21.750800000000002</v>
      </c>
      <c r="BY22" s="24">
        <v>0</v>
      </c>
      <c r="BZ22" s="24">
        <v>8.0932635999999992E-3</v>
      </c>
      <c r="CA22" s="24">
        <v>1.3895248E-4</v>
      </c>
      <c r="CB22" s="24">
        <v>1.4185495000000001E-4</v>
      </c>
      <c r="CC22" s="24">
        <v>7.6215240000000005E-5</v>
      </c>
      <c r="CD22" s="24">
        <v>1</v>
      </c>
      <c r="CE22" s="24">
        <v>2.8099999000000002</v>
      </c>
      <c r="CF22" s="24">
        <v>1.039344</v>
      </c>
      <c r="CG22" s="24">
        <v>7.4999999999999993E-5</v>
      </c>
      <c r="CH22" s="24">
        <v>17.011199999999999</v>
      </c>
      <c r="CI22" s="24">
        <v>1.2231E-3</v>
      </c>
      <c r="CJ22" s="24">
        <v>0.35810199999999998</v>
      </c>
      <c r="CK22" s="24">
        <v>8.0321000000000004E-3</v>
      </c>
      <c r="CL22" s="24">
        <v>0.35810199999999998</v>
      </c>
      <c r="CM22" s="24">
        <v>8.0321000000000004E-3</v>
      </c>
      <c r="CN22" s="24">
        <v>4.8639000000000001E-4</v>
      </c>
      <c r="CO22" s="24">
        <v>1.49E-5</v>
      </c>
      <c r="CP22" s="24">
        <v>1900.37</v>
      </c>
      <c r="CQ22" s="24">
        <v>110.6</v>
      </c>
      <c r="CR22" s="24">
        <v>14.907400000000001</v>
      </c>
      <c r="CS22" s="24">
        <v>0</v>
      </c>
      <c r="CT22" s="24">
        <v>6.7619504999999998E-3</v>
      </c>
      <c r="CU22" s="24">
        <v>1.8252586000000001E-4</v>
      </c>
      <c r="CV22" s="24">
        <v>5.6991466999999996E-4</v>
      </c>
      <c r="CW22" s="24">
        <v>1.0213819E-4</v>
      </c>
      <c r="CX22" s="24">
        <v>1</v>
      </c>
      <c r="CY22" s="24">
        <v>1.0900000000000001</v>
      </c>
      <c r="CZ22" s="24">
        <v>0.899976</v>
      </c>
      <c r="DA22" s="24">
        <v>7.2000000000000002E-5</v>
      </c>
      <c r="DB22" s="24">
        <v>14.73</v>
      </c>
      <c r="DC22" s="24">
        <v>1.1862000000000001E-3</v>
      </c>
      <c r="DD22" s="24">
        <v>0.192887</v>
      </c>
      <c r="DE22" s="24">
        <v>4.2307999999999998E-3</v>
      </c>
      <c r="DF22" s="24">
        <v>0.192887</v>
      </c>
      <c r="DG22" s="24">
        <v>4.2307999999999998E-3</v>
      </c>
      <c r="DH22" s="24">
        <v>6.5578999999999995E-4</v>
      </c>
      <c r="DI22" s="24">
        <v>9.1962000000000001E-6</v>
      </c>
      <c r="DJ22" s="24">
        <v>1784.44</v>
      </c>
      <c r="DK22" s="24">
        <v>106.8</v>
      </c>
      <c r="DL22" s="24">
        <v>15.7803</v>
      </c>
      <c r="DM22" s="24">
        <v>0</v>
      </c>
      <c r="DN22" s="24">
        <v>6.5970595000000003E-3</v>
      </c>
      <c r="DO22" s="24">
        <v>1.8188992999999999E-4</v>
      </c>
      <c r="DP22" s="24">
        <v>-4.1317357000000002E-4</v>
      </c>
      <c r="DQ22" s="24">
        <v>1.0551373E-4</v>
      </c>
      <c r="DR22" s="24">
        <v>1</v>
      </c>
      <c r="DS22" s="24">
        <v>2.4500000000000002</v>
      </c>
      <c r="DT22" s="24">
        <v>0.82578200000000002</v>
      </c>
      <c r="DU22" s="24">
        <v>6.3999999999999997E-5</v>
      </c>
      <c r="DV22" s="24">
        <v>13.515599999999999</v>
      </c>
      <c r="DW22" s="24">
        <v>1.0509E-3</v>
      </c>
      <c r="DX22" s="24">
        <v>0.36264200000000002</v>
      </c>
      <c r="DY22" s="24">
        <v>7.9798000000000004E-3</v>
      </c>
      <c r="DZ22" s="24">
        <v>0.36264200000000002</v>
      </c>
      <c r="EA22" s="24">
        <v>7.9798000000000004E-3</v>
      </c>
      <c r="EB22" s="24">
        <v>7.8874999999999995E-4</v>
      </c>
      <c r="EC22" s="24">
        <v>1.5096000000000001E-5</v>
      </c>
      <c r="ED22" s="24">
        <v>1256.07</v>
      </c>
      <c r="EE22" s="24">
        <v>80.66</v>
      </c>
      <c r="EF22" s="24">
        <v>17.5701</v>
      </c>
      <c r="EG22" s="24">
        <v>0</v>
      </c>
      <c r="EH22" s="24">
        <v>5.6815892999999996E-3</v>
      </c>
      <c r="EI22" s="24">
        <v>1.6373430000000001E-4</v>
      </c>
      <c r="EJ22" s="24">
        <v>1.1142196E-4</v>
      </c>
      <c r="EK22" s="24">
        <v>1.0220544000000001E-4</v>
      </c>
      <c r="EL22" s="24">
        <v>1</v>
      </c>
      <c r="EM22" s="24">
        <v>2.4500000000000002</v>
      </c>
      <c r="EN22" s="24">
        <v>0.80489200000000005</v>
      </c>
      <c r="EO22" s="24">
        <v>7.3999999999999996E-5</v>
      </c>
      <c r="EP22" s="24">
        <v>13.1736</v>
      </c>
      <c r="EQ22" s="24">
        <v>1.2116E-3</v>
      </c>
      <c r="ER22" s="24">
        <v>0.32615499999999997</v>
      </c>
      <c r="ES22" s="24">
        <v>7.9603E-3</v>
      </c>
      <c r="ET22" s="24">
        <v>0.32615499999999997</v>
      </c>
      <c r="EU22" s="24">
        <v>7.9603E-3</v>
      </c>
      <c r="EV22" s="24">
        <v>7.8874999999999995E-4</v>
      </c>
      <c r="EW22" s="24">
        <v>1.5096000000000001E-5</v>
      </c>
      <c r="EX22" s="24">
        <v>1416.71</v>
      </c>
      <c r="EY22" s="24">
        <v>97.28</v>
      </c>
      <c r="EZ22" s="24">
        <v>16.869599999999998</v>
      </c>
      <c r="FA22" s="24">
        <v>0</v>
      </c>
      <c r="FB22" s="24">
        <v>5.9728890000000003E-3</v>
      </c>
      <c r="FC22" s="24">
        <v>1.8593941E-4</v>
      </c>
      <c r="FD22" s="24">
        <v>-2.5586947000000001E-4</v>
      </c>
      <c r="FE22" s="24">
        <v>1.1910482999999999E-4</v>
      </c>
      <c r="FF22" s="24">
        <v>1</v>
      </c>
      <c r="FG22" s="24">
        <v>1.9</v>
      </c>
      <c r="FH22" s="24">
        <v>0.73471699999999995</v>
      </c>
      <c r="FI22" s="24">
        <v>7.7000000000000001E-5</v>
      </c>
      <c r="FJ22" s="24">
        <v>12.025</v>
      </c>
      <c r="FK22" s="24">
        <v>1.2576E-3</v>
      </c>
      <c r="FL22" s="24">
        <v>0.218277</v>
      </c>
      <c r="FM22" s="24">
        <v>7.0529E-3</v>
      </c>
      <c r="FN22" s="24">
        <v>0.218277</v>
      </c>
      <c r="FO22" s="24">
        <v>7.0529E-3</v>
      </c>
      <c r="FP22" s="24">
        <v>9.2400999999999996E-4</v>
      </c>
      <c r="FQ22" s="24">
        <v>2.4196E-5</v>
      </c>
      <c r="FR22" s="24">
        <v>977.91</v>
      </c>
      <c r="FS22" s="24">
        <v>84.96</v>
      </c>
      <c r="FT22" s="24">
        <v>11.1287</v>
      </c>
      <c r="FU22" s="24">
        <v>0</v>
      </c>
      <c r="FV22" s="24">
        <v>4.8651896999999996E-3</v>
      </c>
      <c r="FW22" s="24">
        <v>1.9545799000000001E-4</v>
      </c>
      <c r="FX22" s="24">
        <v>-1.4153106999999999E-4</v>
      </c>
      <c r="FY22" s="24">
        <v>1.3200504000000001E-4</v>
      </c>
      <c r="FZ22" s="24">
        <v>1</v>
      </c>
      <c r="GA22" s="24">
        <v>1.62</v>
      </c>
      <c r="GB22" s="24">
        <v>0.692971</v>
      </c>
      <c r="GC22" s="24">
        <v>5.0000000000000002E-5</v>
      </c>
      <c r="GD22" s="24">
        <v>11.341699999999999</v>
      </c>
      <c r="GE22" s="24">
        <v>8.2620999999999997E-4</v>
      </c>
      <c r="GF22" s="24">
        <v>0.44430700000000001</v>
      </c>
      <c r="GG22" s="24">
        <v>8.9105E-3</v>
      </c>
      <c r="GH22" s="24">
        <v>0.44430700000000001</v>
      </c>
      <c r="GI22" s="24">
        <v>8.9105E-3</v>
      </c>
      <c r="GJ22" s="24">
        <v>9.1905999999999997E-4</v>
      </c>
      <c r="GK22" s="24">
        <v>2.5007E-5</v>
      </c>
      <c r="GL22" s="24">
        <v>1090.57</v>
      </c>
      <c r="GM22" s="24">
        <v>57.69</v>
      </c>
      <c r="GN22" s="24">
        <v>13.5281</v>
      </c>
      <c r="GO22" s="24">
        <v>0</v>
      </c>
      <c r="GP22" s="24">
        <v>5.1973994000000003E-3</v>
      </c>
      <c r="GQ22" s="24">
        <v>1.2567882999999999E-4</v>
      </c>
      <c r="GR22" s="24">
        <v>2.7136925000000001E-4</v>
      </c>
      <c r="GS22" s="24">
        <v>1.0838117E-4</v>
      </c>
    </row>
    <row r="23" spans="1:201">
      <c r="A23">
        <v>81262</v>
      </c>
      <c r="B23" s="24">
        <v>1</v>
      </c>
      <c r="C23" s="24">
        <v>7.1799998</v>
      </c>
      <c r="D23" s="24">
        <v>2.0786829999999998</v>
      </c>
      <c r="E23" s="24">
        <v>1.44E-4</v>
      </c>
      <c r="F23" s="24">
        <v>34.025199999999998</v>
      </c>
      <c r="G23" s="24">
        <v>2.3560999999999999E-3</v>
      </c>
      <c r="H23" s="24">
        <v>2.8289399999999998</v>
      </c>
      <c r="I23" s="24">
        <v>6.3166E-2</v>
      </c>
      <c r="J23" s="24">
        <v>2.8289399999999998</v>
      </c>
      <c r="K23" s="24">
        <v>6.3166E-2</v>
      </c>
      <c r="L23" s="24">
        <v>1.9078000000000001E-4</v>
      </c>
      <c r="M23" s="24">
        <v>2.2515999999999999E-5</v>
      </c>
      <c r="N23" s="24">
        <v>7277.65</v>
      </c>
      <c r="O23" s="24">
        <v>387.3</v>
      </c>
      <c r="P23" s="24">
        <v>39.551400000000001</v>
      </c>
      <c r="Q23" s="24">
        <v>0</v>
      </c>
      <c r="R23" s="24">
        <v>1.3582314E-2</v>
      </c>
      <c r="S23" s="24">
        <v>3.2661811999999999E-4</v>
      </c>
      <c r="T23" s="24">
        <v>3.7922994000000001E-4</v>
      </c>
      <c r="U23" s="24">
        <v>9.5671081999999997E-5</v>
      </c>
      <c r="V23" s="24">
        <v>1</v>
      </c>
      <c r="W23" s="24">
        <v>6.25</v>
      </c>
      <c r="X23" s="24">
        <v>1.7997639999999999</v>
      </c>
      <c r="Y23" s="24">
        <v>1.36E-4</v>
      </c>
      <c r="Z23" s="24">
        <v>29.459</v>
      </c>
      <c r="AA23" s="24">
        <v>2.2231999999999998E-3</v>
      </c>
      <c r="AB23" s="24">
        <v>1.9029400000000001</v>
      </c>
      <c r="AC23" s="24">
        <v>3.9061999999999999E-2</v>
      </c>
      <c r="AD23" s="24">
        <v>1.9029400000000001</v>
      </c>
      <c r="AE23" s="24">
        <v>3.9061999999999999E-2</v>
      </c>
      <c r="AF23" s="24">
        <v>2.4840000000000002E-4</v>
      </c>
      <c r="AG23" s="24">
        <v>1.8335999999999999E-5</v>
      </c>
      <c r="AH23" s="24">
        <v>7096.49</v>
      </c>
      <c r="AI23" s="24">
        <v>378.7</v>
      </c>
      <c r="AJ23" s="24">
        <v>48.612099999999998</v>
      </c>
      <c r="AK23" s="24">
        <v>0</v>
      </c>
      <c r="AL23" s="24">
        <v>1.3741437E-2</v>
      </c>
      <c r="AM23" s="24">
        <v>3.2341628E-4</v>
      </c>
      <c r="AN23" s="24">
        <v>-2.1775890999999999E-4</v>
      </c>
      <c r="AO23" s="24">
        <v>1.1287477E-4</v>
      </c>
      <c r="AP23" s="24">
        <v>1</v>
      </c>
      <c r="AQ23" s="24">
        <v>4.9899997999999997</v>
      </c>
      <c r="AR23" s="24">
        <v>1.2724359999999999</v>
      </c>
      <c r="AS23" s="24">
        <v>8.7000000000000001E-5</v>
      </c>
      <c r="AT23" s="24">
        <v>20.826699999999999</v>
      </c>
      <c r="AU23" s="24">
        <v>1.4170000000000001E-3</v>
      </c>
      <c r="AV23" s="24">
        <v>0.73784499999999997</v>
      </c>
      <c r="AW23" s="24">
        <v>1.5122999999999999E-2</v>
      </c>
      <c r="AX23" s="24">
        <v>0.73784499999999997</v>
      </c>
      <c r="AY23" s="24">
        <v>1.5122999999999999E-2</v>
      </c>
      <c r="AZ23" s="24">
        <v>3.8205999999999998E-4</v>
      </c>
      <c r="BA23" s="24">
        <v>1.5494000000000001E-5</v>
      </c>
      <c r="BB23" s="24">
        <v>2873.25</v>
      </c>
      <c r="BC23" s="24">
        <v>155.69999999999999</v>
      </c>
      <c r="BD23" s="24">
        <v>25.3096</v>
      </c>
      <c r="BE23" s="24">
        <v>0</v>
      </c>
      <c r="BF23" s="24">
        <v>8.5498579000000009E-3</v>
      </c>
      <c r="BG23" s="24">
        <v>2.0897305000000001E-4</v>
      </c>
      <c r="BH23" s="24">
        <v>-4.1006852000000001E-4</v>
      </c>
      <c r="BI23" s="24">
        <v>9.8313804000000005E-5</v>
      </c>
      <c r="BJ23" s="24">
        <v>1</v>
      </c>
      <c r="BK23" s="24">
        <v>5.25</v>
      </c>
      <c r="BL23" s="24">
        <v>1.0859049999999999</v>
      </c>
      <c r="BM23" s="24">
        <v>5.8E-5</v>
      </c>
      <c r="BN23" s="24">
        <v>17.773399999999999</v>
      </c>
      <c r="BO23" s="24">
        <v>9.5244999999999998E-4</v>
      </c>
      <c r="BP23" s="24">
        <v>1.2324600000000001</v>
      </c>
      <c r="BQ23" s="24">
        <v>1.8443000000000001E-2</v>
      </c>
      <c r="BR23" s="24">
        <v>1.2324600000000001</v>
      </c>
      <c r="BS23" s="24">
        <v>1.8443000000000001E-2</v>
      </c>
      <c r="BT23" s="24">
        <v>5.4303000000000001E-4</v>
      </c>
      <c r="BU23" s="24">
        <v>2.2361000000000002E-5</v>
      </c>
      <c r="BV23" s="24">
        <v>2575.29</v>
      </c>
      <c r="BW23" s="24">
        <v>98.77</v>
      </c>
      <c r="BX23" s="24">
        <v>22.224</v>
      </c>
      <c r="BY23" s="24">
        <v>0</v>
      </c>
      <c r="BZ23" s="24">
        <v>8.0353249999999994E-3</v>
      </c>
      <c r="CA23" s="24">
        <v>1.4002331000000001E-4</v>
      </c>
      <c r="CB23" s="24">
        <v>2.6620830999999999E-4</v>
      </c>
      <c r="CC23" s="24">
        <v>7.6220060000000003E-5</v>
      </c>
      <c r="CD23" s="24">
        <v>1</v>
      </c>
      <c r="CE23" s="24">
        <v>3.0899999</v>
      </c>
      <c r="CF23" s="24">
        <v>1.039221</v>
      </c>
      <c r="CG23" s="24">
        <v>7.4999999999999993E-5</v>
      </c>
      <c r="CH23" s="24">
        <v>17.0092</v>
      </c>
      <c r="CI23" s="24">
        <v>1.2331E-3</v>
      </c>
      <c r="CJ23" s="24">
        <v>0.37679600000000002</v>
      </c>
      <c r="CK23" s="24">
        <v>8.6061999999999996E-3</v>
      </c>
      <c r="CL23" s="24">
        <v>0.37679600000000002</v>
      </c>
      <c r="CM23" s="24">
        <v>8.6061999999999996E-3</v>
      </c>
      <c r="CN23" s="24">
        <v>5.3220000000000003E-4</v>
      </c>
      <c r="CO23" s="24">
        <v>1.6209999999999999E-5</v>
      </c>
      <c r="CP23" s="24">
        <v>1859.73</v>
      </c>
      <c r="CQ23" s="24">
        <v>109.8</v>
      </c>
      <c r="CR23" s="24">
        <v>14.4224</v>
      </c>
      <c r="CS23" s="24">
        <v>0</v>
      </c>
      <c r="CT23" s="24">
        <v>6.6784382999999998E-3</v>
      </c>
      <c r="CU23" s="24">
        <v>1.8317480999999999E-4</v>
      </c>
      <c r="CV23" s="24">
        <v>4.5150334000000001E-4</v>
      </c>
      <c r="CW23" s="24">
        <v>1.0213214E-4</v>
      </c>
      <c r="CX23" s="24">
        <v>1</v>
      </c>
      <c r="CY23" s="24">
        <v>1.17</v>
      </c>
      <c r="CZ23" s="24">
        <v>0.900003</v>
      </c>
      <c r="DA23" s="24">
        <v>7.7000000000000001E-5</v>
      </c>
      <c r="DB23" s="24">
        <v>14.730399999999999</v>
      </c>
      <c r="DC23" s="24">
        <v>1.256E-3</v>
      </c>
      <c r="DD23" s="24">
        <v>0.20385200000000001</v>
      </c>
      <c r="DE23" s="24">
        <v>4.5287000000000001E-3</v>
      </c>
      <c r="DF23" s="24">
        <v>0.20385200000000001</v>
      </c>
      <c r="DG23" s="24">
        <v>4.5287000000000001E-3</v>
      </c>
      <c r="DH23" s="24">
        <v>6.8944999999999998E-4</v>
      </c>
      <c r="DI23" s="24">
        <v>9.8217999999999997E-6</v>
      </c>
      <c r="DJ23" s="24">
        <v>2247.4899999999998</v>
      </c>
      <c r="DK23" s="24">
        <v>121.5</v>
      </c>
      <c r="DL23" s="24">
        <v>8.1856799999999996</v>
      </c>
      <c r="DM23" s="24">
        <v>0</v>
      </c>
      <c r="DN23" s="24">
        <v>7.0890275999999997E-3</v>
      </c>
      <c r="DO23" s="24">
        <v>1.8438083000000001E-4</v>
      </c>
      <c r="DP23" s="24">
        <v>-3.8318517E-4</v>
      </c>
      <c r="DQ23" s="24">
        <v>1.0978376E-4</v>
      </c>
      <c r="DR23" s="24">
        <v>1</v>
      </c>
      <c r="DS23" s="24">
        <v>1.71</v>
      </c>
      <c r="DT23" s="24">
        <v>0.82597799999999999</v>
      </c>
      <c r="DU23" s="24">
        <v>5.3000000000000001E-5</v>
      </c>
      <c r="DV23" s="24">
        <v>13.518800000000001</v>
      </c>
      <c r="DW23" s="24">
        <v>8.7275000000000004E-4</v>
      </c>
      <c r="DX23" s="24">
        <v>0.36383700000000002</v>
      </c>
      <c r="DY23" s="24">
        <v>6.6845000000000003E-3</v>
      </c>
      <c r="DZ23" s="24">
        <v>0.36383700000000002</v>
      </c>
      <c r="EA23" s="24">
        <v>6.6845000000000003E-3</v>
      </c>
      <c r="EB23" s="24">
        <v>8.2311999999999999E-4</v>
      </c>
      <c r="EC23" s="24">
        <v>1.2911999999999999E-5</v>
      </c>
      <c r="ED23" s="24">
        <v>1258.8499999999999</v>
      </c>
      <c r="EE23" s="24">
        <v>66.23</v>
      </c>
      <c r="EF23" s="24">
        <v>16.660599999999999</v>
      </c>
      <c r="EG23" s="24">
        <v>0</v>
      </c>
      <c r="EH23" s="24">
        <v>5.6561110999999997E-3</v>
      </c>
      <c r="EI23" s="24">
        <v>1.3429385E-4</v>
      </c>
      <c r="EJ23" s="24">
        <v>3.4879919000000001E-4</v>
      </c>
      <c r="EK23" s="24">
        <v>9.2521940000000002E-5</v>
      </c>
      <c r="EL23" s="24">
        <v>1</v>
      </c>
      <c r="EM23" s="24">
        <v>1.71</v>
      </c>
      <c r="EN23" s="24">
        <v>0.80501699999999998</v>
      </c>
      <c r="EO23" s="24">
        <v>6.3E-5</v>
      </c>
      <c r="EP23" s="24">
        <v>13.175700000000001</v>
      </c>
      <c r="EQ23" s="24">
        <v>1.0332E-3</v>
      </c>
      <c r="ER23" s="24">
        <v>0.34414</v>
      </c>
      <c r="ES23" s="24">
        <v>6.8731E-3</v>
      </c>
      <c r="ET23" s="24">
        <v>0.34414</v>
      </c>
      <c r="EU23" s="24">
        <v>6.8731E-3</v>
      </c>
      <c r="EV23" s="24">
        <v>8.2311999999999999E-4</v>
      </c>
      <c r="EW23" s="24">
        <v>1.2911999999999999E-5</v>
      </c>
      <c r="EX23" s="24">
        <v>1571.09</v>
      </c>
      <c r="EY23" s="24">
        <v>86.22</v>
      </c>
      <c r="EZ23" s="24">
        <v>16.8995</v>
      </c>
      <c r="FA23" s="24">
        <v>0</v>
      </c>
      <c r="FB23" s="24">
        <v>6.2605763E-3</v>
      </c>
      <c r="FC23" s="24">
        <v>1.5649334E-4</v>
      </c>
      <c r="FD23" s="24">
        <v>-1.0060887E-4</v>
      </c>
      <c r="FE23" s="24">
        <v>1.089164E-4</v>
      </c>
      <c r="FF23" s="24">
        <v>1</v>
      </c>
      <c r="FG23" s="24">
        <v>1.42</v>
      </c>
      <c r="FH23" s="24">
        <v>0.73478399999999999</v>
      </c>
      <c r="FI23" s="24">
        <v>6.7000000000000002E-5</v>
      </c>
      <c r="FJ23" s="24">
        <v>12.0261</v>
      </c>
      <c r="FK23" s="24">
        <v>1.1004000000000001E-3</v>
      </c>
      <c r="FL23" s="24">
        <v>0.246169</v>
      </c>
      <c r="FM23" s="24">
        <v>6.5411000000000002E-3</v>
      </c>
      <c r="FN23" s="24">
        <v>0.246169</v>
      </c>
      <c r="FO23" s="24">
        <v>6.5411000000000002E-3</v>
      </c>
      <c r="FP23" s="24">
        <v>9.2752000000000004E-4</v>
      </c>
      <c r="FQ23" s="24">
        <v>2.1168000000000001E-5</v>
      </c>
      <c r="FR23" s="24">
        <v>1162.22</v>
      </c>
      <c r="FS23" s="24">
        <v>79.78</v>
      </c>
      <c r="FT23" s="24">
        <v>11.147600000000001</v>
      </c>
      <c r="FU23" s="24">
        <v>0</v>
      </c>
      <c r="FV23" s="24">
        <v>5.2710724E-3</v>
      </c>
      <c r="FW23" s="24">
        <v>1.6835972999999999E-4</v>
      </c>
      <c r="FX23" s="24">
        <v>-5.0352399E-5</v>
      </c>
      <c r="FY23" s="24">
        <v>1.2148931E-4</v>
      </c>
      <c r="FZ23" s="24">
        <v>1</v>
      </c>
      <c r="GA23" s="24">
        <v>1.59</v>
      </c>
      <c r="GB23" s="24">
        <v>0.69286199999999998</v>
      </c>
      <c r="GC23" s="24">
        <v>5.1E-5</v>
      </c>
      <c r="GD23" s="24">
        <v>11.3399</v>
      </c>
      <c r="GE23" s="24">
        <v>8.3075E-4</v>
      </c>
      <c r="GF23" s="24">
        <v>0.42924000000000001</v>
      </c>
      <c r="GG23" s="24">
        <v>8.8041000000000005E-3</v>
      </c>
      <c r="GH23" s="24">
        <v>0.42924000000000001</v>
      </c>
      <c r="GI23" s="24">
        <v>8.8041000000000005E-3</v>
      </c>
      <c r="GJ23" s="24">
        <v>9.9338000000000009E-4</v>
      </c>
      <c r="GK23" s="24">
        <v>2.5775E-5</v>
      </c>
      <c r="GL23" s="24">
        <v>1054.8900000000001</v>
      </c>
      <c r="GM23" s="24">
        <v>57.57</v>
      </c>
      <c r="GN23" s="24">
        <v>13.143800000000001</v>
      </c>
      <c r="GO23" s="24">
        <v>0</v>
      </c>
      <c r="GP23" s="24">
        <v>5.1062390000000003E-3</v>
      </c>
      <c r="GQ23" s="24">
        <v>1.2752079000000001E-4</v>
      </c>
      <c r="GR23" s="24">
        <v>1.1403282E-4</v>
      </c>
      <c r="GS23" s="24">
        <v>1.0933829E-4</v>
      </c>
    </row>
    <row r="24" spans="1:201">
      <c r="A24">
        <v>81263</v>
      </c>
      <c r="B24" s="24">
        <v>1</v>
      </c>
      <c r="C24" s="24">
        <v>6.6599997999999996</v>
      </c>
      <c r="D24" s="24">
        <v>2.0784400000000001</v>
      </c>
      <c r="E24" s="24">
        <v>1.4300000000000001E-4</v>
      </c>
      <c r="F24" s="24">
        <v>34.021299999999997</v>
      </c>
      <c r="G24" s="24">
        <v>2.3343999999999999E-3</v>
      </c>
      <c r="H24" s="24">
        <v>2.75264</v>
      </c>
      <c r="I24" s="24">
        <v>6.0200999999999998E-2</v>
      </c>
      <c r="J24" s="24">
        <v>2.75264</v>
      </c>
      <c r="K24" s="24">
        <v>6.0200999999999998E-2</v>
      </c>
      <c r="L24" s="24">
        <v>2.2816000000000001E-4</v>
      </c>
      <c r="M24" s="24">
        <v>2.2861E-5</v>
      </c>
      <c r="N24" s="24">
        <v>7395.56</v>
      </c>
      <c r="O24" s="24">
        <v>387.2</v>
      </c>
      <c r="P24" s="24">
        <v>40.698999999999998</v>
      </c>
      <c r="Q24" s="24">
        <v>0</v>
      </c>
      <c r="R24" s="24">
        <v>1.3720148E-2</v>
      </c>
      <c r="S24" s="24">
        <v>3.2392031000000001E-4</v>
      </c>
      <c r="T24" s="24">
        <v>2.6228466999999998E-4</v>
      </c>
      <c r="U24" s="24">
        <v>9.5317718E-5</v>
      </c>
      <c r="V24" s="24">
        <v>1</v>
      </c>
      <c r="W24" s="24">
        <v>6.3800001000000002</v>
      </c>
      <c r="X24" s="24">
        <v>1.799641</v>
      </c>
      <c r="Y24" s="24">
        <v>1.2899999999999999E-4</v>
      </c>
      <c r="Z24" s="24">
        <v>29.457000000000001</v>
      </c>
      <c r="AA24" s="24">
        <v>2.1059E-3</v>
      </c>
      <c r="AB24" s="24">
        <v>2.0710999999999999</v>
      </c>
      <c r="AC24" s="24">
        <v>4.1061E-2</v>
      </c>
      <c r="AD24" s="24">
        <v>2.0710999999999999</v>
      </c>
      <c r="AE24" s="24">
        <v>4.1061E-2</v>
      </c>
      <c r="AF24" s="24">
        <v>2.6635999999999999E-4</v>
      </c>
      <c r="AG24" s="24">
        <v>1.9201000000000001E-5</v>
      </c>
      <c r="AH24" s="24">
        <v>6846.31</v>
      </c>
      <c r="AI24" s="24">
        <v>353.4</v>
      </c>
      <c r="AJ24" s="24">
        <v>47.191600000000001</v>
      </c>
      <c r="AK24" s="24">
        <v>0</v>
      </c>
      <c r="AL24" s="24">
        <v>1.3477681E-2</v>
      </c>
      <c r="AM24" s="24">
        <v>3.0727458000000003E-4</v>
      </c>
      <c r="AN24" s="24">
        <v>-2.8608631999999998E-4</v>
      </c>
      <c r="AO24" s="24">
        <v>1.1030557999999999E-4</v>
      </c>
      <c r="AP24" s="24">
        <v>1</v>
      </c>
      <c r="AQ24" s="24">
        <v>5.7199998000000001</v>
      </c>
      <c r="AR24" s="24">
        <v>1.2723949999999999</v>
      </c>
      <c r="AS24" s="24">
        <v>8.2999999999999998E-5</v>
      </c>
      <c r="AT24" s="24">
        <v>20.826000000000001</v>
      </c>
      <c r="AU24" s="24">
        <v>1.3636E-3</v>
      </c>
      <c r="AV24" s="24">
        <v>0.90525800000000001</v>
      </c>
      <c r="AW24" s="24">
        <v>1.7750999999999999E-2</v>
      </c>
      <c r="AX24" s="24">
        <v>0.90525800000000001</v>
      </c>
      <c r="AY24" s="24">
        <v>1.7750999999999999E-2</v>
      </c>
      <c r="AZ24" s="24">
        <v>4.1501999999999999E-4</v>
      </c>
      <c r="BA24" s="24">
        <v>1.7373000000000001E-5</v>
      </c>
      <c r="BB24" s="24">
        <v>2937.1</v>
      </c>
      <c r="BC24" s="24">
        <v>149.6</v>
      </c>
      <c r="BD24" s="24">
        <v>24.898499999999999</v>
      </c>
      <c r="BE24" s="24">
        <v>0</v>
      </c>
      <c r="BF24" s="24">
        <v>8.6207933000000004E-3</v>
      </c>
      <c r="BG24" s="24">
        <v>1.9859146999999999E-4</v>
      </c>
      <c r="BH24" s="24">
        <v>-4.4227695999999998E-4</v>
      </c>
      <c r="BI24" s="24">
        <v>9.6154243000000006E-5</v>
      </c>
      <c r="BJ24" s="24">
        <v>1</v>
      </c>
      <c r="BK24" s="24">
        <v>5.2800001999999999</v>
      </c>
      <c r="BL24" s="24">
        <v>1.0856319999999999</v>
      </c>
      <c r="BM24" s="24">
        <v>5.5000000000000002E-5</v>
      </c>
      <c r="BN24" s="24">
        <v>17.768899999999999</v>
      </c>
      <c r="BO24" s="24">
        <v>8.9561999999999997E-4</v>
      </c>
      <c r="BP24" s="24">
        <v>1.35842</v>
      </c>
      <c r="BQ24" s="24">
        <v>1.9304999999999999E-2</v>
      </c>
      <c r="BR24" s="24">
        <v>1.35842</v>
      </c>
      <c r="BS24" s="24">
        <v>1.9304999999999999E-2</v>
      </c>
      <c r="BT24" s="24">
        <v>5.6636000000000002E-4</v>
      </c>
      <c r="BU24" s="24">
        <v>2.3124000000000001E-5</v>
      </c>
      <c r="BV24" s="24">
        <v>2521.7800000000002</v>
      </c>
      <c r="BW24" s="24">
        <v>91.65</v>
      </c>
      <c r="BX24" s="24">
        <v>21.856200000000001</v>
      </c>
      <c r="BY24" s="24">
        <v>0</v>
      </c>
      <c r="BZ24" s="24">
        <v>7.9468079999999996E-3</v>
      </c>
      <c r="CA24" s="24">
        <v>1.3130075999999999E-4</v>
      </c>
      <c r="CB24" s="24">
        <v>1.4738176E-5</v>
      </c>
      <c r="CC24" s="24">
        <v>7.4299214E-5</v>
      </c>
      <c r="CD24" s="24">
        <v>1</v>
      </c>
      <c r="CE24" s="24">
        <v>3.9200001000000002</v>
      </c>
      <c r="CF24" s="24">
        <v>1.0390159999999999</v>
      </c>
      <c r="CG24" s="24">
        <v>8.2000000000000001E-5</v>
      </c>
      <c r="CH24" s="24">
        <v>17.005800000000001</v>
      </c>
      <c r="CI24" s="24">
        <v>1.3498E-3</v>
      </c>
      <c r="CJ24" s="24">
        <v>0.37065999999999999</v>
      </c>
      <c r="CK24" s="24">
        <v>9.6416999999999996E-3</v>
      </c>
      <c r="CL24" s="24">
        <v>0.37065999999999999</v>
      </c>
      <c r="CM24" s="24">
        <v>9.6416999999999996E-3</v>
      </c>
      <c r="CN24" s="24">
        <v>5.5822000000000001E-4</v>
      </c>
      <c r="CO24" s="24">
        <v>1.8638E-5</v>
      </c>
      <c r="CP24" s="24">
        <v>1649.2</v>
      </c>
      <c r="CQ24" s="24">
        <v>115</v>
      </c>
      <c r="CR24" s="24">
        <v>15.2121</v>
      </c>
      <c r="CS24" s="24">
        <v>0</v>
      </c>
      <c r="CT24" s="24">
        <v>6.3435365999999997E-3</v>
      </c>
      <c r="CU24" s="24">
        <v>2.0372745E-4</v>
      </c>
      <c r="CV24" s="24">
        <v>2.5415114000000002E-4</v>
      </c>
      <c r="CW24" s="24">
        <v>1.0699274000000001E-4</v>
      </c>
      <c r="CX24" s="24">
        <v>1</v>
      </c>
      <c r="CY24" s="24">
        <v>1.2</v>
      </c>
      <c r="CZ24" s="24">
        <v>0.90011699999999994</v>
      </c>
      <c r="DA24" s="24">
        <v>7.7000000000000001E-5</v>
      </c>
      <c r="DB24" s="24">
        <v>14.7323</v>
      </c>
      <c r="DC24" s="24">
        <v>1.2549E-3</v>
      </c>
      <c r="DD24" s="24">
        <v>0.233265</v>
      </c>
      <c r="DE24" s="24">
        <v>4.9484999999999998E-3</v>
      </c>
      <c r="DF24" s="24">
        <v>0.233265</v>
      </c>
      <c r="DG24" s="24">
        <v>4.9484999999999998E-3</v>
      </c>
      <c r="DH24" s="24">
        <v>7.3249999999999997E-4</v>
      </c>
      <c r="DI24" s="24">
        <v>1.0241000000000001E-5</v>
      </c>
      <c r="DJ24" s="24">
        <v>2164.44</v>
      </c>
      <c r="DK24" s="24">
        <v>125</v>
      </c>
      <c r="DL24" s="24">
        <v>18.770199999999999</v>
      </c>
      <c r="DM24" s="24">
        <v>0</v>
      </c>
      <c r="DN24" s="24">
        <v>7.3123323E-3</v>
      </c>
      <c r="DO24" s="24">
        <v>1.9329722E-4</v>
      </c>
      <c r="DP24" s="24">
        <v>-2.5656745999999998E-4</v>
      </c>
      <c r="DQ24" s="24">
        <v>1.0978923E-4</v>
      </c>
      <c r="DR24" s="24">
        <v>1</v>
      </c>
      <c r="DS24" s="24">
        <v>2.0799998999999998</v>
      </c>
      <c r="DT24" s="24">
        <v>0.82580200000000004</v>
      </c>
      <c r="DU24" s="24">
        <v>5.8E-5</v>
      </c>
      <c r="DV24" s="24">
        <v>13.5159</v>
      </c>
      <c r="DW24" s="24">
        <v>9.5505000000000004E-4</v>
      </c>
      <c r="DX24" s="24">
        <v>0.392069</v>
      </c>
      <c r="DY24" s="24">
        <v>7.6654999999999996E-3</v>
      </c>
      <c r="DZ24" s="24">
        <v>0.392069</v>
      </c>
      <c r="EA24" s="24">
        <v>7.6654999999999996E-3</v>
      </c>
      <c r="EB24" s="24">
        <v>8.7653999999999998E-4</v>
      </c>
      <c r="EC24" s="24">
        <v>1.4634000000000001E-5</v>
      </c>
      <c r="ED24" s="24">
        <v>1342.94</v>
      </c>
      <c r="EE24" s="24">
        <v>74.34</v>
      </c>
      <c r="EF24" s="24">
        <v>17.0169</v>
      </c>
      <c r="EG24" s="24">
        <v>0</v>
      </c>
      <c r="EH24" s="24">
        <v>5.8354527999999999E-3</v>
      </c>
      <c r="EI24" s="24">
        <v>1.4594278000000001E-4</v>
      </c>
      <c r="EJ24" s="24">
        <v>1.3564413E-4</v>
      </c>
      <c r="EK24" s="24">
        <v>9.6811581000000001E-5</v>
      </c>
      <c r="EL24" s="24">
        <v>1</v>
      </c>
      <c r="EM24" s="24">
        <v>2.0799998999999998</v>
      </c>
      <c r="EN24" s="24">
        <v>0.80494500000000002</v>
      </c>
      <c r="EO24" s="24">
        <v>6.9999999999999994E-5</v>
      </c>
      <c r="EP24" s="24">
        <v>13.1745</v>
      </c>
      <c r="EQ24" s="24">
        <v>1.1452000000000001E-3</v>
      </c>
      <c r="ER24" s="24">
        <v>0.32980100000000001</v>
      </c>
      <c r="ES24" s="24">
        <v>7.5129000000000003E-3</v>
      </c>
      <c r="ET24" s="24">
        <v>0.32980100000000001</v>
      </c>
      <c r="EU24" s="24">
        <v>7.5129000000000003E-3</v>
      </c>
      <c r="EV24" s="24">
        <v>8.7653999999999998E-4</v>
      </c>
      <c r="EW24" s="24">
        <v>1.4634000000000001E-5</v>
      </c>
      <c r="EX24" s="24">
        <v>1470.92</v>
      </c>
      <c r="EY24" s="24">
        <v>93.67</v>
      </c>
      <c r="EZ24" s="24">
        <v>16.622299999999999</v>
      </c>
      <c r="FA24" s="24">
        <v>0</v>
      </c>
      <c r="FB24" s="24">
        <v>6.0668603E-3</v>
      </c>
      <c r="FC24" s="24">
        <v>1.7570914E-4</v>
      </c>
      <c r="FD24" s="24">
        <v>-1.9003898E-4</v>
      </c>
      <c r="FE24" s="24">
        <v>1.153173E-4</v>
      </c>
      <c r="FF24" s="24">
        <v>1</v>
      </c>
      <c r="FG24" s="24">
        <v>2.1600001</v>
      </c>
      <c r="FH24" s="24">
        <v>0.73493699999999995</v>
      </c>
      <c r="FI24" s="24">
        <v>7.6000000000000004E-5</v>
      </c>
      <c r="FJ24" s="24">
        <v>12.028600000000001</v>
      </c>
      <c r="FK24" s="24">
        <v>1.2444000000000001E-3</v>
      </c>
      <c r="FL24" s="24">
        <v>0.269486</v>
      </c>
      <c r="FM24" s="24">
        <v>8.2728999999999997E-3</v>
      </c>
      <c r="FN24" s="24">
        <v>0.269486</v>
      </c>
      <c r="FO24" s="24">
        <v>8.2728999999999997E-3</v>
      </c>
      <c r="FP24" s="24">
        <v>9.7566999999999999E-4</v>
      </c>
      <c r="FQ24" s="24">
        <v>2.6701999999999999E-5</v>
      </c>
      <c r="FR24" s="24">
        <v>1057.6300000000001</v>
      </c>
      <c r="FS24" s="24">
        <v>88.18</v>
      </c>
      <c r="FT24" s="24">
        <v>12.9626</v>
      </c>
      <c r="FU24" s="24">
        <v>0</v>
      </c>
      <c r="FV24" s="24">
        <v>5.1061904000000002E-3</v>
      </c>
      <c r="FW24" s="24">
        <v>1.9507049000000001E-4</v>
      </c>
      <c r="FX24" s="24">
        <v>1.5786157E-4</v>
      </c>
      <c r="FY24" s="24">
        <v>1.3094212E-4</v>
      </c>
      <c r="FZ24" s="24">
        <v>1</v>
      </c>
      <c r="GA24" s="24">
        <v>1.58</v>
      </c>
      <c r="GB24" s="24">
        <v>0.69285799999999997</v>
      </c>
      <c r="GC24" s="24">
        <v>4.8000000000000001E-5</v>
      </c>
      <c r="GD24" s="24">
        <v>11.3399</v>
      </c>
      <c r="GE24" s="24">
        <v>7.9027999999999998E-4</v>
      </c>
      <c r="GF24" s="24">
        <v>0.44814100000000001</v>
      </c>
      <c r="GG24" s="24">
        <v>8.8312000000000009E-3</v>
      </c>
      <c r="GH24" s="24">
        <v>0.44814100000000001</v>
      </c>
      <c r="GI24" s="24">
        <v>8.8312000000000009E-3</v>
      </c>
      <c r="GJ24" s="24">
        <v>1.0294E-3</v>
      </c>
      <c r="GK24" s="24">
        <v>2.6128000000000001E-5</v>
      </c>
      <c r="GL24" s="24">
        <v>1160.08</v>
      </c>
      <c r="GM24" s="24">
        <v>55.42</v>
      </c>
      <c r="GN24" s="24">
        <v>7.5138800000000003</v>
      </c>
      <c r="GO24" s="24">
        <v>0</v>
      </c>
      <c r="GP24" s="24">
        <v>5.1465768000000002E-3</v>
      </c>
      <c r="GQ24" s="24">
        <v>1.1706065E-4</v>
      </c>
      <c r="GR24" s="24">
        <v>1.0825901E-4</v>
      </c>
      <c r="GS24" s="24">
        <v>1.0647051E-4</v>
      </c>
    </row>
    <row r="25" spans="1:201">
      <c r="A25">
        <v>81264</v>
      </c>
      <c r="B25" s="24">
        <v>1</v>
      </c>
      <c r="C25" s="24">
        <v>6.3800001000000002</v>
      </c>
      <c r="D25" s="24">
        <v>2.0781800000000001</v>
      </c>
      <c r="E25" s="24">
        <v>1.6000000000000001E-4</v>
      </c>
      <c r="F25" s="24">
        <v>34.017000000000003</v>
      </c>
      <c r="G25" s="24">
        <v>2.6177000000000001E-3</v>
      </c>
      <c r="H25" s="24">
        <v>2.3471600000000001</v>
      </c>
      <c r="I25" s="24">
        <v>5.4727999999999999E-2</v>
      </c>
      <c r="J25" s="24">
        <v>2.3471600000000001</v>
      </c>
      <c r="K25" s="24">
        <v>5.4727999999999999E-2</v>
      </c>
      <c r="L25" s="24">
        <v>2.1452999999999999E-4</v>
      </c>
      <c r="M25" s="24">
        <v>2.2031999999999998E-5</v>
      </c>
      <c r="N25" s="24">
        <v>8453.19</v>
      </c>
      <c r="O25" s="24">
        <v>458.9</v>
      </c>
      <c r="P25" s="24">
        <v>39.520099999999999</v>
      </c>
      <c r="Q25" s="24">
        <v>0</v>
      </c>
      <c r="R25" s="24">
        <v>1.453276E-2</v>
      </c>
      <c r="S25" s="24">
        <v>3.5908404999999998E-4</v>
      </c>
      <c r="T25" s="24">
        <v>1.3715803999999999E-4</v>
      </c>
      <c r="U25" s="24">
        <v>1.0137745999999999E-4</v>
      </c>
      <c r="V25" s="24">
        <v>1</v>
      </c>
      <c r="W25" s="24">
        <v>9.3699998999999998</v>
      </c>
      <c r="X25" s="24">
        <v>1.800019</v>
      </c>
      <c r="Y25" s="24">
        <v>1.46E-4</v>
      </c>
      <c r="Z25" s="24">
        <v>29.463200000000001</v>
      </c>
      <c r="AA25" s="24">
        <v>2.3904E-3</v>
      </c>
      <c r="AB25" s="24">
        <v>2.3259099999999999</v>
      </c>
      <c r="AC25" s="24">
        <v>5.2493999999999999E-2</v>
      </c>
      <c r="AD25" s="24">
        <v>2.3259099999999999</v>
      </c>
      <c r="AE25" s="24">
        <v>5.2493999999999999E-2</v>
      </c>
      <c r="AF25" s="24">
        <v>2.477E-4</v>
      </c>
      <c r="AG25" s="24">
        <v>2.2892E-5</v>
      </c>
      <c r="AH25" s="24">
        <v>6715.48</v>
      </c>
      <c r="AI25" s="24">
        <v>398.4</v>
      </c>
      <c r="AJ25" s="24">
        <v>48.573599999999999</v>
      </c>
      <c r="AK25" s="24">
        <v>0</v>
      </c>
      <c r="AL25" s="24">
        <v>1.3412301999999999E-2</v>
      </c>
      <c r="AM25" s="24">
        <v>3.4975921999999998E-4</v>
      </c>
      <c r="AN25" s="24">
        <v>-7.6104515000000004E-5</v>
      </c>
      <c r="AO25" s="24">
        <v>1.1667445000000001E-4</v>
      </c>
      <c r="AP25" s="24">
        <v>1</v>
      </c>
      <c r="AQ25" s="24">
        <v>3.99</v>
      </c>
      <c r="AR25" s="24">
        <v>1.272807</v>
      </c>
      <c r="AS25" s="24">
        <v>8.7999999999999998E-5</v>
      </c>
      <c r="AT25" s="24">
        <v>20.832799999999999</v>
      </c>
      <c r="AU25" s="24">
        <v>1.438E-3</v>
      </c>
      <c r="AV25" s="24">
        <v>0.68828900000000004</v>
      </c>
      <c r="AW25" s="24">
        <v>1.3381000000000001E-2</v>
      </c>
      <c r="AX25" s="24">
        <v>0.68828900000000004</v>
      </c>
      <c r="AY25" s="24">
        <v>1.3381000000000001E-2</v>
      </c>
      <c r="AZ25" s="24">
        <v>4.0902000000000001E-4</v>
      </c>
      <c r="BA25" s="24">
        <v>1.4316E-5</v>
      </c>
      <c r="BB25" s="24">
        <v>3382.07</v>
      </c>
      <c r="BC25" s="24">
        <v>169.3</v>
      </c>
      <c r="BD25" s="24">
        <v>25.841200000000001</v>
      </c>
      <c r="BE25" s="24">
        <v>0</v>
      </c>
      <c r="BF25" s="24">
        <v>9.2209940999999993E-3</v>
      </c>
      <c r="BG25" s="24">
        <v>2.094373E-4</v>
      </c>
      <c r="BH25" s="24">
        <v>-1.1862135E-4</v>
      </c>
      <c r="BI25" s="24">
        <v>9.8876253999999995E-5</v>
      </c>
      <c r="BJ25" s="24">
        <v>1</v>
      </c>
      <c r="BK25" s="24">
        <v>5.5900002000000004</v>
      </c>
      <c r="BL25" s="24">
        <v>1.085378</v>
      </c>
      <c r="BM25" s="24">
        <v>5.7000000000000003E-5</v>
      </c>
      <c r="BN25" s="24">
        <v>17.764700000000001</v>
      </c>
      <c r="BO25" s="24">
        <v>9.3358000000000004E-4</v>
      </c>
      <c r="BP25" s="24">
        <v>1.2441800000000001</v>
      </c>
      <c r="BQ25" s="24">
        <v>1.9089999999999999E-2</v>
      </c>
      <c r="BR25" s="24">
        <v>1.2441800000000001</v>
      </c>
      <c r="BS25" s="24">
        <v>1.9089999999999999E-2</v>
      </c>
      <c r="BT25" s="24">
        <v>5.6734000000000005E-4</v>
      </c>
      <c r="BU25" s="24">
        <v>2.3807000000000001E-5</v>
      </c>
      <c r="BV25" s="24">
        <v>2344.2800000000002</v>
      </c>
      <c r="BW25" s="24">
        <v>92.42</v>
      </c>
      <c r="BX25" s="24">
        <v>20.679400000000001</v>
      </c>
      <c r="BY25" s="24">
        <v>0</v>
      </c>
      <c r="BZ25" s="24">
        <v>7.6487059000000003E-3</v>
      </c>
      <c r="CA25" s="24">
        <v>1.3732499E-4</v>
      </c>
      <c r="CB25" s="24">
        <v>-2.1923037000000001E-4</v>
      </c>
      <c r="CC25" s="24">
        <v>7.5558277999999998E-5</v>
      </c>
      <c r="CD25" s="24">
        <v>1</v>
      </c>
      <c r="CE25" s="24">
        <v>2.4100001</v>
      </c>
      <c r="CF25" s="24">
        <v>1.0389390000000001</v>
      </c>
      <c r="CG25" s="24">
        <v>7.6000000000000004E-5</v>
      </c>
      <c r="CH25" s="24">
        <v>17.0046</v>
      </c>
      <c r="CI25" s="24">
        <v>1.2522E-3</v>
      </c>
      <c r="CJ25" s="24">
        <v>0.31395800000000001</v>
      </c>
      <c r="CK25" s="24">
        <v>7.2694999999999999E-3</v>
      </c>
      <c r="CL25" s="24">
        <v>0.31395800000000001</v>
      </c>
      <c r="CM25" s="24">
        <v>7.2694999999999999E-3</v>
      </c>
      <c r="CN25" s="24">
        <v>5.6607999999999995E-4</v>
      </c>
      <c r="CO25" s="24">
        <v>1.4781E-5</v>
      </c>
      <c r="CP25" s="24">
        <v>1865.15</v>
      </c>
      <c r="CQ25" s="24">
        <v>113.6</v>
      </c>
      <c r="CR25" s="24">
        <v>14.810700000000001</v>
      </c>
      <c r="CS25" s="24">
        <v>0</v>
      </c>
      <c r="CT25" s="24">
        <v>6.7004001000000001E-3</v>
      </c>
      <c r="CU25" s="24">
        <v>1.8923864000000001E-4</v>
      </c>
      <c r="CV25" s="24">
        <v>1.8002371999999999E-4</v>
      </c>
      <c r="CW25" s="24">
        <v>1.0280119999999999E-4</v>
      </c>
      <c r="CX25" s="24">
        <v>1</v>
      </c>
      <c r="CY25" s="24">
        <v>1.29</v>
      </c>
      <c r="CZ25" s="24">
        <v>0.90034999999999998</v>
      </c>
      <c r="DA25" s="24">
        <v>6.7000000000000002E-5</v>
      </c>
      <c r="DB25" s="24">
        <v>14.7361</v>
      </c>
      <c r="DC25" s="24">
        <v>1.0954999999999999E-3</v>
      </c>
      <c r="DD25" s="24">
        <v>0.27810299999999999</v>
      </c>
      <c r="DE25" s="24">
        <v>5.3194000000000002E-3</v>
      </c>
      <c r="DF25" s="24">
        <v>0.27810299999999999</v>
      </c>
      <c r="DG25" s="24">
        <v>5.3194000000000002E-3</v>
      </c>
      <c r="DH25" s="24">
        <v>6.9833000000000004E-4</v>
      </c>
      <c r="DI25" s="24">
        <v>1.0458E-5</v>
      </c>
      <c r="DJ25" s="24">
        <v>2003.84</v>
      </c>
      <c r="DK25" s="24">
        <v>103.9</v>
      </c>
      <c r="DL25" s="24">
        <v>17.8734</v>
      </c>
      <c r="DM25" s="24">
        <v>0</v>
      </c>
      <c r="DN25" s="24">
        <v>7.0295223000000004E-3</v>
      </c>
      <c r="DO25" s="24">
        <v>1.6698304999999999E-4</v>
      </c>
      <c r="DP25" s="24">
        <v>2.2213632999999999E-6</v>
      </c>
      <c r="DQ25" s="24">
        <v>1.0138897E-4</v>
      </c>
      <c r="DR25" s="24">
        <v>1</v>
      </c>
      <c r="DS25" s="24">
        <v>2.2200000000000002</v>
      </c>
      <c r="DT25" s="24">
        <v>0.82579400000000003</v>
      </c>
      <c r="DU25" s="24">
        <v>5.5999999999999999E-5</v>
      </c>
      <c r="DV25" s="24">
        <v>13.5158</v>
      </c>
      <c r="DW25" s="24">
        <v>9.2173000000000005E-4</v>
      </c>
      <c r="DX25" s="24">
        <v>0.42932999999999999</v>
      </c>
      <c r="DY25" s="24">
        <v>8.1410000000000007E-3</v>
      </c>
      <c r="DZ25" s="24">
        <v>0.42932999999999999</v>
      </c>
      <c r="EA25" s="24">
        <v>8.1410000000000007E-3</v>
      </c>
      <c r="EB25" s="24">
        <v>8.4648000000000004E-4</v>
      </c>
      <c r="EC25" s="24">
        <v>1.4916000000000001E-5</v>
      </c>
      <c r="ED25" s="24">
        <v>1305.3399999999999</v>
      </c>
      <c r="EE25" s="24">
        <v>71.45</v>
      </c>
      <c r="EF25" s="24">
        <v>18.027100000000001</v>
      </c>
      <c r="EG25" s="24">
        <v>0</v>
      </c>
      <c r="EH25" s="24">
        <v>5.7959172000000003E-3</v>
      </c>
      <c r="EI25" s="24">
        <v>1.4227506000000001E-4</v>
      </c>
      <c r="EJ25" s="24">
        <v>1.2595525999999999E-4</v>
      </c>
      <c r="EK25" s="24">
        <v>9.5068235999999997E-5</v>
      </c>
      <c r="EL25" s="24">
        <v>1</v>
      </c>
      <c r="EM25" s="24">
        <v>2.2200000000000002</v>
      </c>
      <c r="EN25" s="24">
        <v>0.80509399999999998</v>
      </c>
      <c r="EO25" s="24">
        <v>6.9999999999999994E-5</v>
      </c>
      <c r="EP25" s="24">
        <v>13.1769</v>
      </c>
      <c r="EQ25" s="24">
        <v>1.1425000000000001E-3</v>
      </c>
      <c r="ER25" s="24">
        <v>0.33487499999999998</v>
      </c>
      <c r="ES25" s="24">
        <v>7.7194999999999998E-3</v>
      </c>
      <c r="ET25" s="24">
        <v>0.33487499999999998</v>
      </c>
      <c r="EU25" s="24">
        <v>7.7194999999999998E-3</v>
      </c>
      <c r="EV25" s="24">
        <v>8.4648000000000004E-4</v>
      </c>
      <c r="EW25" s="24">
        <v>1.4916000000000001E-5</v>
      </c>
      <c r="EX25" s="24">
        <v>1458.78</v>
      </c>
      <c r="EY25" s="24">
        <v>91.39</v>
      </c>
      <c r="EZ25" s="24">
        <v>14.8071</v>
      </c>
      <c r="FA25" s="24">
        <v>0</v>
      </c>
      <c r="FB25" s="24">
        <v>5.9828687000000004E-3</v>
      </c>
      <c r="FC25" s="24">
        <v>1.721441E-4</v>
      </c>
      <c r="FD25" s="24">
        <v>-4.9683393000000002E-6</v>
      </c>
      <c r="FE25" s="24">
        <v>1.1532651E-4</v>
      </c>
      <c r="FF25" s="24">
        <v>1</v>
      </c>
      <c r="FG25" s="24">
        <v>1.34</v>
      </c>
      <c r="FH25" s="24">
        <v>0.73488100000000001</v>
      </c>
      <c r="FI25" s="24">
        <v>4.8999999999999998E-5</v>
      </c>
      <c r="FJ25" s="24">
        <v>12.027699999999999</v>
      </c>
      <c r="FK25" s="24">
        <v>7.9726000000000005E-4</v>
      </c>
      <c r="FL25" s="24">
        <v>0.35844500000000001</v>
      </c>
      <c r="FM25" s="24">
        <v>7.0356000000000004E-3</v>
      </c>
      <c r="FN25" s="24">
        <v>0.35844500000000001</v>
      </c>
      <c r="FO25" s="24">
        <v>7.0356000000000004E-3</v>
      </c>
      <c r="FP25" s="24">
        <v>9.6803000000000004E-4</v>
      </c>
      <c r="FQ25" s="24">
        <v>2.1033E-5</v>
      </c>
      <c r="FR25" s="24">
        <v>1070.48</v>
      </c>
      <c r="FS25" s="24">
        <v>55.58</v>
      </c>
      <c r="FT25" s="24">
        <v>11.963100000000001</v>
      </c>
      <c r="FU25" s="24">
        <v>0</v>
      </c>
      <c r="FV25" s="24">
        <v>5.1009412000000004E-3</v>
      </c>
      <c r="FW25" s="24">
        <v>1.2221306000000001E-4</v>
      </c>
      <c r="FX25" s="24">
        <v>8.1652538999999998E-5</v>
      </c>
      <c r="FY25" s="24">
        <v>1.0437631E-4</v>
      </c>
      <c r="FZ25" s="24">
        <v>1</v>
      </c>
      <c r="GA25" s="24">
        <v>1.29</v>
      </c>
      <c r="GB25" s="24">
        <v>0.69286899999999996</v>
      </c>
      <c r="GC25" s="24">
        <v>5.1999999999999997E-5</v>
      </c>
      <c r="GD25" s="24">
        <v>11.34</v>
      </c>
      <c r="GE25" s="24">
        <v>8.5285000000000005E-4</v>
      </c>
      <c r="GF25" s="24">
        <v>0.37413800000000003</v>
      </c>
      <c r="GG25" s="24">
        <v>7.7115999999999999E-3</v>
      </c>
      <c r="GH25" s="24">
        <v>0.37413800000000003</v>
      </c>
      <c r="GI25" s="24">
        <v>7.7115999999999999E-3</v>
      </c>
      <c r="GJ25" s="24">
        <v>1.0127999999999999E-3</v>
      </c>
      <c r="GK25" s="24">
        <v>2.3487999999999999E-5</v>
      </c>
      <c r="GL25" s="24">
        <v>1154.17</v>
      </c>
      <c r="GM25" s="24">
        <v>60.79</v>
      </c>
      <c r="GN25" s="24">
        <v>11.9392</v>
      </c>
      <c r="GO25" s="24">
        <v>0</v>
      </c>
      <c r="GP25" s="24">
        <v>5.2804501000000004E-3</v>
      </c>
      <c r="GQ25" s="24">
        <v>1.2873172999999999E-4</v>
      </c>
      <c r="GR25" s="24">
        <v>1.2413699999999999E-4</v>
      </c>
      <c r="GS25" s="24">
        <v>1.1031591E-4</v>
      </c>
    </row>
    <row r="26" spans="1:201">
      <c r="A26">
        <v>81265</v>
      </c>
      <c r="B26" s="24">
        <v>1</v>
      </c>
      <c r="C26" s="24">
        <v>5.6799998</v>
      </c>
      <c r="D26" s="24">
        <v>2.0783529999999999</v>
      </c>
      <c r="E26" s="24">
        <v>1.45E-4</v>
      </c>
      <c r="F26" s="24">
        <v>34.019799999999996</v>
      </c>
      <c r="G26" s="24">
        <v>2.3682999999999998E-3</v>
      </c>
      <c r="H26" s="24">
        <v>2.4646400000000002</v>
      </c>
      <c r="I26" s="24">
        <v>5.2877E-2</v>
      </c>
      <c r="J26" s="24">
        <v>2.4646400000000002</v>
      </c>
      <c r="K26" s="24">
        <v>5.2877E-2</v>
      </c>
      <c r="L26" s="24">
        <v>2.2309000000000001E-4</v>
      </c>
      <c r="M26" s="24">
        <v>2.1158999999999999E-5</v>
      </c>
      <c r="N26" s="24">
        <v>8145.51</v>
      </c>
      <c r="O26" s="24">
        <v>407.6</v>
      </c>
      <c r="P26" s="24">
        <v>39.286700000000003</v>
      </c>
      <c r="Q26" s="24">
        <v>0</v>
      </c>
      <c r="R26" s="24">
        <v>1.4282504E-2</v>
      </c>
      <c r="S26" s="24">
        <v>3.2491023999999999E-4</v>
      </c>
      <c r="T26" s="24">
        <v>2.2041537E-4</v>
      </c>
      <c r="U26" s="24">
        <v>9.6013068000000003E-5</v>
      </c>
      <c r="V26" s="24">
        <v>1</v>
      </c>
      <c r="W26" s="24">
        <v>8.0900002000000004</v>
      </c>
      <c r="X26" s="24">
        <v>1.7993680000000001</v>
      </c>
      <c r="Y26" s="24">
        <v>1.3899999999999999E-4</v>
      </c>
      <c r="Z26" s="24">
        <v>29.452500000000001</v>
      </c>
      <c r="AA26" s="24">
        <v>2.2718E-3</v>
      </c>
      <c r="AB26" s="24">
        <v>2.11402</v>
      </c>
      <c r="AC26" s="24">
        <v>4.6600000000000003E-2</v>
      </c>
      <c r="AD26" s="24">
        <v>2.11402</v>
      </c>
      <c r="AE26" s="24">
        <v>4.6600000000000003E-2</v>
      </c>
      <c r="AF26" s="24">
        <v>2.7169E-4</v>
      </c>
      <c r="AG26" s="24">
        <v>2.177E-5</v>
      </c>
      <c r="AH26" s="24">
        <v>6325.74</v>
      </c>
      <c r="AI26" s="24">
        <v>366.9</v>
      </c>
      <c r="AJ26" s="24">
        <v>46.959899999999998</v>
      </c>
      <c r="AK26" s="24">
        <v>0</v>
      </c>
      <c r="AL26" s="24">
        <v>1.3010885E-2</v>
      </c>
      <c r="AM26" s="24">
        <v>3.3187948999999998E-4</v>
      </c>
      <c r="AN26" s="24">
        <v>-4.3773983999999998E-4</v>
      </c>
      <c r="AO26" s="24">
        <v>1.1398335999999999E-4</v>
      </c>
      <c r="AP26" s="24">
        <v>1</v>
      </c>
      <c r="AQ26" s="24">
        <v>5.5900002000000004</v>
      </c>
      <c r="AR26" s="24">
        <v>1.272767</v>
      </c>
      <c r="AS26" s="24">
        <v>8.1000000000000004E-5</v>
      </c>
      <c r="AT26" s="24">
        <v>20.832100000000001</v>
      </c>
      <c r="AU26" s="24">
        <v>1.3194000000000001E-3</v>
      </c>
      <c r="AV26" s="24">
        <v>1.0016799999999999</v>
      </c>
      <c r="AW26" s="24">
        <v>1.8391000000000001E-2</v>
      </c>
      <c r="AX26" s="24">
        <v>1.0016799999999999</v>
      </c>
      <c r="AY26" s="24">
        <v>1.8391000000000001E-2</v>
      </c>
      <c r="AZ26" s="24">
        <v>4.1648999999999999E-4</v>
      </c>
      <c r="BA26" s="24">
        <v>1.7220000000000001E-5</v>
      </c>
      <c r="BB26" s="24">
        <v>3155.27</v>
      </c>
      <c r="BC26" s="24">
        <v>149.30000000000001</v>
      </c>
      <c r="BD26" s="24">
        <v>26.104800000000001</v>
      </c>
      <c r="BE26" s="24">
        <v>0</v>
      </c>
      <c r="BF26" s="24">
        <v>8.9453906000000003E-3</v>
      </c>
      <c r="BG26" s="24">
        <v>1.9121850000000001E-4</v>
      </c>
      <c r="BH26" s="24">
        <v>-1.5004423E-4</v>
      </c>
      <c r="BI26" s="24">
        <v>9.5111212999999994E-5</v>
      </c>
      <c r="BJ26" s="24">
        <v>1</v>
      </c>
      <c r="BK26" s="24">
        <v>3.99</v>
      </c>
      <c r="BL26" s="24">
        <v>1.085342</v>
      </c>
      <c r="BM26" s="24">
        <v>5.5999999999999999E-5</v>
      </c>
      <c r="BN26" s="24">
        <v>17.764099999999999</v>
      </c>
      <c r="BO26" s="24">
        <v>9.1034999999999998E-4</v>
      </c>
      <c r="BP26" s="24">
        <v>1.0456300000000001</v>
      </c>
      <c r="BQ26" s="24">
        <v>1.5086E-2</v>
      </c>
      <c r="BR26" s="24">
        <v>1.0456300000000001</v>
      </c>
      <c r="BS26" s="24">
        <v>1.5086E-2</v>
      </c>
      <c r="BT26" s="24">
        <v>5.8356E-4</v>
      </c>
      <c r="BU26" s="24">
        <v>2.0148000000000001E-5</v>
      </c>
      <c r="BV26" s="24">
        <v>2562.38</v>
      </c>
      <c r="BW26" s="24">
        <v>94.28</v>
      </c>
      <c r="BX26" s="24">
        <v>21.012</v>
      </c>
      <c r="BY26" s="24">
        <v>0</v>
      </c>
      <c r="BZ26" s="24">
        <v>7.9760487000000001E-3</v>
      </c>
      <c r="CA26" s="24">
        <v>1.3399425E-4</v>
      </c>
      <c r="CB26" s="24">
        <v>-2.5239126999999998E-4</v>
      </c>
      <c r="CC26" s="24">
        <v>7.4919809999999994E-5</v>
      </c>
      <c r="CD26" s="24">
        <v>1</v>
      </c>
      <c r="CE26" s="24">
        <v>2.5799998999999998</v>
      </c>
      <c r="CF26" s="24">
        <v>1.0391619999999999</v>
      </c>
      <c r="CG26" s="24">
        <v>8.0000000000000007E-5</v>
      </c>
      <c r="CH26" s="24">
        <v>17.008199999999999</v>
      </c>
      <c r="CI26" s="24">
        <v>1.3156000000000001E-3</v>
      </c>
      <c r="CJ26" s="24">
        <v>0.31976199999999999</v>
      </c>
      <c r="CK26" s="24">
        <v>7.6033999999999997E-3</v>
      </c>
      <c r="CL26" s="24">
        <v>0.31976199999999999</v>
      </c>
      <c r="CM26" s="24">
        <v>7.6033999999999997E-3</v>
      </c>
      <c r="CN26" s="24">
        <v>5.5592E-4</v>
      </c>
      <c r="CO26" s="24">
        <v>1.5183E-5</v>
      </c>
      <c r="CP26" s="24">
        <v>1982.51</v>
      </c>
      <c r="CQ26" s="24">
        <v>122.7</v>
      </c>
      <c r="CR26" s="24">
        <v>14.9542</v>
      </c>
      <c r="CS26" s="24">
        <v>0</v>
      </c>
      <c r="CT26" s="24">
        <v>6.8974798999999996E-3</v>
      </c>
      <c r="CU26" s="24">
        <v>1.982555E-4</v>
      </c>
      <c r="CV26" s="24">
        <v>3.9470441E-4</v>
      </c>
      <c r="CW26" s="24">
        <v>1.055871E-4</v>
      </c>
      <c r="CX26" s="24">
        <v>1</v>
      </c>
      <c r="CY26" s="24">
        <v>1.1000000000000001</v>
      </c>
      <c r="CZ26" s="24">
        <v>0.899864</v>
      </c>
      <c r="DA26" s="24">
        <v>6.7999999999999999E-5</v>
      </c>
      <c r="DB26" s="24">
        <v>14.7281</v>
      </c>
      <c r="DC26" s="24">
        <v>1.1192999999999999E-3</v>
      </c>
      <c r="DD26" s="24">
        <v>0.245417</v>
      </c>
      <c r="DE26" s="24">
        <v>4.7632000000000004E-3</v>
      </c>
      <c r="DF26" s="24">
        <v>0.245417</v>
      </c>
      <c r="DG26" s="24">
        <v>4.7632000000000004E-3</v>
      </c>
      <c r="DH26" s="24">
        <v>7.2552999999999995E-4</v>
      </c>
      <c r="DI26" s="24">
        <v>9.8146999999999994E-6</v>
      </c>
      <c r="DJ26" s="24">
        <v>2063.5300000000002</v>
      </c>
      <c r="DK26" s="24">
        <v>107.6</v>
      </c>
      <c r="DL26" s="24">
        <v>17.1326</v>
      </c>
      <c r="DM26" s="24">
        <v>0</v>
      </c>
      <c r="DN26" s="24">
        <v>7.0996886E-3</v>
      </c>
      <c r="DO26" s="24">
        <v>1.7041007000000001E-4</v>
      </c>
      <c r="DP26" s="24">
        <v>-5.3756992000000001E-4</v>
      </c>
      <c r="DQ26" s="24">
        <v>1.0218192E-4</v>
      </c>
      <c r="DR26" s="24">
        <v>1</v>
      </c>
      <c r="DS26" s="24">
        <v>2.4100001</v>
      </c>
      <c r="DT26" s="24">
        <v>0.82573799999999997</v>
      </c>
      <c r="DU26" s="24">
        <v>6.6000000000000005E-5</v>
      </c>
      <c r="DV26" s="24">
        <v>13.514799999999999</v>
      </c>
      <c r="DW26" s="24">
        <v>1.0878999999999999E-3</v>
      </c>
      <c r="DX26" s="24">
        <v>0.37706600000000001</v>
      </c>
      <c r="DY26" s="24">
        <v>8.2366000000000002E-3</v>
      </c>
      <c r="DZ26" s="24">
        <v>0.37706600000000001</v>
      </c>
      <c r="EA26" s="24">
        <v>8.2366000000000002E-3</v>
      </c>
      <c r="EB26" s="24">
        <v>8.6463999999999996E-4</v>
      </c>
      <c r="EC26" s="24">
        <v>1.5741999999999999E-5</v>
      </c>
      <c r="ED26" s="24">
        <v>1372.65</v>
      </c>
      <c r="EE26" s="24">
        <v>86.86</v>
      </c>
      <c r="EF26" s="24">
        <v>18.6706</v>
      </c>
      <c r="EG26" s="24">
        <v>0</v>
      </c>
      <c r="EH26" s="24">
        <v>5.9498064999999999E-3</v>
      </c>
      <c r="EI26" s="24">
        <v>1.6866628999999999E-4</v>
      </c>
      <c r="EJ26" s="24">
        <v>5.8133198000000002E-5</v>
      </c>
      <c r="EK26" s="24">
        <v>1.0405211999999999E-4</v>
      </c>
      <c r="EL26" s="24">
        <v>1</v>
      </c>
      <c r="EM26" s="24">
        <v>2.4100001</v>
      </c>
      <c r="EN26" s="24">
        <v>0.80490700000000004</v>
      </c>
      <c r="EO26" s="24">
        <v>5.8E-5</v>
      </c>
      <c r="EP26" s="24">
        <v>13.1739</v>
      </c>
      <c r="EQ26" s="24">
        <v>9.5063000000000005E-4</v>
      </c>
      <c r="ER26" s="24">
        <v>0.49422500000000003</v>
      </c>
      <c r="ES26" s="24">
        <v>9.2222999999999992E-3</v>
      </c>
      <c r="ET26" s="24">
        <v>0.49422500000000003</v>
      </c>
      <c r="EU26" s="24">
        <v>9.2222999999999992E-3</v>
      </c>
      <c r="EV26" s="24">
        <v>8.6463999999999996E-4</v>
      </c>
      <c r="EW26" s="24">
        <v>1.5741999999999999E-5</v>
      </c>
      <c r="EX26" s="24">
        <v>1478.17</v>
      </c>
      <c r="EY26" s="24">
        <v>76.8</v>
      </c>
      <c r="EZ26" s="24">
        <v>18.153600000000001</v>
      </c>
      <c r="FA26" s="24">
        <v>0</v>
      </c>
      <c r="FB26" s="24">
        <v>6.1324580000000004E-3</v>
      </c>
      <c r="FC26" s="24">
        <v>1.4371012999999999E-4</v>
      </c>
      <c r="FD26" s="24">
        <v>-2.3723820000000001E-4</v>
      </c>
      <c r="FE26" s="24">
        <v>1.0453629E-4</v>
      </c>
      <c r="FF26" s="24">
        <v>1</v>
      </c>
      <c r="FG26" s="24">
        <v>1.84</v>
      </c>
      <c r="FH26" s="24">
        <v>0.73478500000000002</v>
      </c>
      <c r="FI26" s="24">
        <v>5.8999999999999998E-5</v>
      </c>
      <c r="FJ26" s="24">
        <v>12.0261</v>
      </c>
      <c r="FK26" s="24">
        <v>9.7013999999999998E-4</v>
      </c>
      <c r="FL26" s="24">
        <v>0.32709100000000002</v>
      </c>
      <c r="FM26" s="24">
        <v>7.9495E-3</v>
      </c>
      <c r="FN26" s="24">
        <v>0.32709100000000002</v>
      </c>
      <c r="FO26" s="24">
        <v>7.9495E-3</v>
      </c>
      <c r="FP26" s="24">
        <v>9.5604000000000001E-4</v>
      </c>
      <c r="FQ26" s="24">
        <v>2.4510000000000001E-5</v>
      </c>
      <c r="FR26" s="24">
        <v>1019.95</v>
      </c>
      <c r="FS26" s="24">
        <v>66.239999999999995</v>
      </c>
      <c r="FT26" s="24">
        <v>11.952199999999999</v>
      </c>
      <c r="FU26" s="24">
        <v>0</v>
      </c>
      <c r="FV26" s="24">
        <v>4.9883000999999998E-3</v>
      </c>
      <c r="FW26" s="24">
        <v>1.4921732000000001E-4</v>
      </c>
      <c r="FX26" s="24">
        <v>-4.8991523000000003E-5</v>
      </c>
      <c r="FY26" s="24">
        <v>1.1354678E-4</v>
      </c>
      <c r="FZ26" s="24">
        <v>1</v>
      </c>
      <c r="GA26" s="24">
        <v>1.6</v>
      </c>
      <c r="GB26" s="24">
        <v>0.69295399999999996</v>
      </c>
      <c r="GC26" s="24">
        <v>5.5000000000000002E-5</v>
      </c>
      <c r="GD26" s="24">
        <v>11.3414</v>
      </c>
      <c r="GE26" s="24">
        <v>8.9393000000000003E-4</v>
      </c>
      <c r="GF26" s="24">
        <v>0.41070000000000001</v>
      </c>
      <c r="GG26" s="24">
        <v>8.8734999999999994E-3</v>
      </c>
      <c r="GH26" s="24">
        <v>0.41070000000000001</v>
      </c>
      <c r="GI26" s="24">
        <v>8.8734999999999994E-3</v>
      </c>
      <c r="GJ26" s="24">
        <v>9.6849999999999996E-4</v>
      </c>
      <c r="GK26" s="24">
        <v>2.5857E-5</v>
      </c>
      <c r="GL26" s="24">
        <v>1121.53</v>
      </c>
      <c r="GM26" s="24">
        <v>64.31</v>
      </c>
      <c r="GN26" s="24">
        <v>13.6168</v>
      </c>
      <c r="GO26" s="24">
        <v>0</v>
      </c>
      <c r="GP26" s="24">
        <v>5.2672192000000001E-3</v>
      </c>
      <c r="GQ26" s="24">
        <v>1.3815335E-4</v>
      </c>
      <c r="GR26" s="24">
        <v>2.4683053999999998E-4</v>
      </c>
      <c r="GS26" s="24">
        <v>1.1331384E-4</v>
      </c>
    </row>
    <row r="27" spans="1:201">
      <c r="A27">
        <v>81266</v>
      </c>
      <c r="B27" s="24">
        <v>1</v>
      </c>
      <c r="C27" s="24">
        <v>7.0999999000000003</v>
      </c>
      <c r="D27" s="24">
        <v>2.0784060000000002</v>
      </c>
      <c r="E27" s="24">
        <v>1.46E-4</v>
      </c>
      <c r="F27" s="24">
        <v>34.020699999999998</v>
      </c>
      <c r="G27" s="24">
        <v>2.3895000000000001E-3</v>
      </c>
      <c r="H27" s="24">
        <v>2.6777700000000002</v>
      </c>
      <c r="I27" s="24">
        <v>6.1359999999999998E-2</v>
      </c>
      <c r="J27" s="24">
        <v>2.6777700000000002</v>
      </c>
      <c r="K27" s="24">
        <v>6.1359999999999998E-2</v>
      </c>
      <c r="L27" s="24">
        <v>2.2436999999999999E-4</v>
      </c>
      <c r="M27" s="24">
        <v>2.3646999999999999E-5</v>
      </c>
      <c r="N27" s="24">
        <v>7092.4</v>
      </c>
      <c r="O27" s="24">
        <v>388.2</v>
      </c>
      <c r="P27" s="24">
        <v>39.052</v>
      </c>
      <c r="Q27" s="24">
        <v>0</v>
      </c>
      <c r="R27" s="24">
        <v>1.3408579E-2</v>
      </c>
      <c r="S27" s="24">
        <v>3.3162502000000003E-4</v>
      </c>
      <c r="T27" s="24">
        <v>2.4592195000000002E-4</v>
      </c>
      <c r="U27" s="24">
        <v>9.6364563000000001E-5</v>
      </c>
      <c r="V27" s="24">
        <v>1</v>
      </c>
      <c r="W27" s="24">
        <v>7.27</v>
      </c>
      <c r="X27" s="24">
        <v>1.8000080000000001</v>
      </c>
      <c r="Y27" s="24">
        <v>1.2799999999999999E-4</v>
      </c>
      <c r="Z27" s="24">
        <v>29.463000000000001</v>
      </c>
      <c r="AA27" s="24">
        <v>2.1018E-3</v>
      </c>
      <c r="AB27" s="24">
        <v>2.21739</v>
      </c>
      <c r="AC27" s="24">
        <v>4.5116999999999997E-2</v>
      </c>
      <c r="AD27" s="24">
        <v>2.21739</v>
      </c>
      <c r="AE27" s="24">
        <v>4.5116999999999997E-2</v>
      </c>
      <c r="AF27" s="24">
        <v>2.6437999999999999E-4</v>
      </c>
      <c r="AG27" s="24">
        <v>2.0523E-5</v>
      </c>
      <c r="AH27" s="24">
        <v>6511.04</v>
      </c>
      <c r="AI27" s="24">
        <v>340.5</v>
      </c>
      <c r="AJ27" s="24">
        <v>44.714100000000002</v>
      </c>
      <c r="AK27" s="24">
        <v>0</v>
      </c>
      <c r="AL27" s="24">
        <v>1.30981E-2</v>
      </c>
      <c r="AM27" s="24">
        <v>3.0358498999999997E-4</v>
      </c>
      <c r="AN27" s="24">
        <v>-8.2215097000000003E-5</v>
      </c>
      <c r="AO27" s="24">
        <v>1.0995855E-4</v>
      </c>
      <c r="AP27" s="24">
        <v>1</v>
      </c>
      <c r="AQ27" s="24">
        <v>6.0100002000000003</v>
      </c>
      <c r="AR27" s="24">
        <v>1.2725219999999999</v>
      </c>
      <c r="AS27" s="24">
        <v>8.2999999999999998E-5</v>
      </c>
      <c r="AT27" s="24">
        <v>20.828099999999999</v>
      </c>
      <c r="AU27" s="24">
        <v>1.3649999999999999E-3</v>
      </c>
      <c r="AV27" s="24">
        <v>0.92030599999999996</v>
      </c>
      <c r="AW27" s="24">
        <v>1.8289E-2</v>
      </c>
      <c r="AX27" s="24">
        <v>0.92030599999999996</v>
      </c>
      <c r="AY27" s="24">
        <v>1.8289E-2</v>
      </c>
      <c r="AZ27" s="24">
        <v>4.1602000000000002E-4</v>
      </c>
      <c r="BA27" s="24">
        <v>1.7796E-5</v>
      </c>
      <c r="BB27" s="24">
        <v>2859.11</v>
      </c>
      <c r="BC27" s="24">
        <v>147.4</v>
      </c>
      <c r="BD27" s="24">
        <v>24.452500000000001</v>
      </c>
      <c r="BE27" s="24">
        <v>0</v>
      </c>
      <c r="BF27" s="24">
        <v>8.5017150999999996E-3</v>
      </c>
      <c r="BG27" s="24">
        <v>1.9832178E-4</v>
      </c>
      <c r="BH27" s="24">
        <v>-3.4250934000000001E-4</v>
      </c>
      <c r="BI27" s="24">
        <v>9.6159427999999996E-5</v>
      </c>
      <c r="BJ27" s="24">
        <v>1</v>
      </c>
      <c r="BK27" s="24">
        <v>4.6799998</v>
      </c>
      <c r="BL27" s="24">
        <v>1.085288</v>
      </c>
      <c r="BM27" s="24">
        <v>5.3999999999999998E-5</v>
      </c>
      <c r="BN27" s="24">
        <v>17.763300000000001</v>
      </c>
      <c r="BO27" s="24">
        <v>8.9134999999999995E-4</v>
      </c>
      <c r="BP27" s="24">
        <v>1.2757799999999999</v>
      </c>
      <c r="BQ27" s="24">
        <v>1.7788000000000002E-2</v>
      </c>
      <c r="BR27" s="24">
        <v>1.2757799999999999</v>
      </c>
      <c r="BS27" s="24">
        <v>1.7788000000000002E-2</v>
      </c>
      <c r="BT27" s="24">
        <v>5.5889999999999998E-4</v>
      </c>
      <c r="BU27" s="24">
        <v>2.1903E-5</v>
      </c>
      <c r="BV27" s="24">
        <v>2641.63</v>
      </c>
      <c r="BW27" s="24">
        <v>92.87</v>
      </c>
      <c r="BX27" s="24">
        <v>21.3918</v>
      </c>
      <c r="BY27" s="24">
        <v>0</v>
      </c>
      <c r="BZ27" s="24">
        <v>8.100388E-3</v>
      </c>
      <c r="CA27" s="24">
        <v>1.2999535E-4</v>
      </c>
      <c r="CB27" s="24">
        <v>-3.0213260999999999E-4</v>
      </c>
      <c r="CC27" s="24">
        <v>7.3661495999999995E-5</v>
      </c>
      <c r="CD27" s="24">
        <v>1</v>
      </c>
      <c r="CE27" s="24">
        <v>3.1800001</v>
      </c>
      <c r="CF27" s="24">
        <v>1.0391779999999999</v>
      </c>
      <c r="CG27" s="24">
        <v>8.1000000000000004E-5</v>
      </c>
      <c r="CH27" s="24">
        <v>17.008500000000002</v>
      </c>
      <c r="CI27" s="24">
        <v>1.3332000000000001E-3</v>
      </c>
      <c r="CJ27" s="24">
        <v>0.34952699999999998</v>
      </c>
      <c r="CK27" s="24">
        <v>8.6134999999999996E-3</v>
      </c>
      <c r="CL27" s="24">
        <v>0.34952699999999998</v>
      </c>
      <c r="CM27" s="24">
        <v>8.6134999999999996E-3</v>
      </c>
      <c r="CN27" s="24">
        <v>5.4703E-4</v>
      </c>
      <c r="CO27" s="24">
        <v>1.6744000000000001E-5</v>
      </c>
      <c r="CP27" s="24">
        <v>1842.31</v>
      </c>
      <c r="CQ27" s="24">
        <v>120.8</v>
      </c>
      <c r="CR27" s="24">
        <v>15.8413</v>
      </c>
      <c r="CS27" s="24">
        <v>0</v>
      </c>
      <c r="CT27" s="24">
        <v>6.6967193E-3</v>
      </c>
      <c r="CU27" s="24">
        <v>2.0247618E-4</v>
      </c>
      <c r="CV27" s="24">
        <v>4.1010751000000002E-4</v>
      </c>
      <c r="CW27" s="24">
        <v>1.0629209E-4</v>
      </c>
      <c r="CX27" s="24">
        <v>1</v>
      </c>
      <c r="CY27" s="24">
        <v>1.2</v>
      </c>
      <c r="CZ27" s="24">
        <v>0.90013200000000004</v>
      </c>
      <c r="DA27" s="24">
        <v>6.9999999999999994E-5</v>
      </c>
      <c r="DB27" s="24">
        <v>14.7325</v>
      </c>
      <c r="DC27" s="24">
        <v>1.1456999999999999E-3</v>
      </c>
      <c r="DD27" s="24">
        <v>0.25215199999999999</v>
      </c>
      <c r="DE27" s="24">
        <v>5.0022E-3</v>
      </c>
      <c r="DF27" s="24">
        <v>0.25215199999999999</v>
      </c>
      <c r="DG27" s="24">
        <v>5.0022E-3</v>
      </c>
      <c r="DH27" s="24">
        <v>7.2298999999999996E-4</v>
      </c>
      <c r="DI27" s="24">
        <v>1.0231000000000001E-5</v>
      </c>
      <c r="DJ27" s="24">
        <v>2077.2600000000002</v>
      </c>
      <c r="DK27" s="24">
        <v>111.2</v>
      </c>
      <c r="DL27" s="24">
        <v>17.251000000000001</v>
      </c>
      <c r="DM27" s="24">
        <v>0</v>
      </c>
      <c r="DN27" s="24">
        <v>7.1253310000000004E-3</v>
      </c>
      <c r="DO27" s="24">
        <v>1.7552852999999999E-4</v>
      </c>
      <c r="DP27" s="24">
        <v>-2.3990724E-4</v>
      </c>
      <c r="DQ27" s="24">
        <v>1.0384817E-4</v>
      </c>
      <c r="DR27" s="24">
        <v>1</v>
      </c>
      <c r="DS27" s="24">
        <v>2.0999998999999998</v>
      </c>
      <c r="DT27" s="24">
        <v>0.82565299999999997</v>
      </c>
      <c r="DU27" s="24">
        <v>5.5999999999999999E-5</v>
      </c>
      <c r="DV27" s="24">
        <v>13.513400000000001</v>
      </c>
      <c r="DW27" s="24">
        <v>9.2383000000000005E-4</v>
      </c>
      <c r="DX27" s="24">
        <v>0.42782100000000001</v>
      </c>
      <c r="DY27" s="24">
        <v>7.9699999999999997E-3</v>
      </c>
      <c r="DZ27" s="24">
        <v>0.42782100000000001</v>
      </c>
      <c r="EA27" s="24">
        <v>7.9699999999999997E-3</v>
      </c>
      <c r="EB27" s="24">
        <v>8.4075000000000003E-4</v>
      </c>
      <c r="EC27" s="24">
        <v>1.4525000000000001E-5</v>
      </c>
      <c r="ED27" s="24">
        <v>1396.31</v>
      </c>
      <c r="EE27" s="24">
        <v>73.11</v>
      </c>
      <c r="EF27" s="24">
        <v>17.257300000000001</v>
      </c>
      <c r="EG27" s="24">
        <v>0</v>
      </c>
      <c r="EH27" s="24">
        <v>5.9470601999999997E-3</v>
      </c>
      <c r="EI27" s="24">
        <v>1.4075837000000001E-4</v>
      </c>
      <c r="EJ27" s="24">
        <v>-4.4811007000000001E-5</v>
      </c>
      <c r="EK27" s="24">
        <v>9.5060265999999995E-5</v>
      </c>
      <c r="EL27" s="24">
        <v>1</v>
      </c>
      <c r="EM27" s="24">
        <v>2.0999998999999998</v>
      </c>
      <c r="EN27" s="24">
        <v>0.80507300000000004</v>
      </c>
      <c r="EO27" s="24">
        <v>6.7000000000000002E-5</v>
      </c>
      <c r="EP27" s="24">
        <v>13.176600000000001</v>
      </c>
      <c r="EQ27" s="24">
        <v>1.0919E-3</v>
      </c>
      <c r="ER27" s="24">
        <v>0.35143600000000003</v>
      </c>
      <c r="ES27" s="24">
        <v>7.6686000000000002E-3</v>
      </c>
      <c r="ET27" s="24">
        <v>0.35143600000000003</v>
      </c>
      <c r="EU27" s="24">
        <v>7.6686000000000002E-3</v>
      </c>
      <c r="EV27" s="24">
        <v>8.4075000000000003E-4</v>
      </c>
      <c r="EW27" s="24">
        <v>1.4525000000000001E-5</v>
      </c>
      <c r="EX27" s="24">
        <v>1451.9</v>
      </c>
      <c r="EY27" s="24">
        <v>88.87</v>
      </c>
      <c r="EZ27" s="24">
        <v>16.773700000000002</v>
      </c>
      <c r="FA27" s="24">
        <v>0</v>
      </c>
      <c r="FB27" s="24">
        <v>6.0362934E-3</v>
      </c>
      <c r="FC27" s="24">
        <v>1.6779351999999999E-4</v>
      </c>
      <c r="FD27" s="24">
        <v>-3.1052120000000002E-5</v>
      </c>
      <c r="FE27" s="24">
        <v>1.1254254E-4</v>
      </c>
      <c r="FF27" s="24">
        <v>1</v>
      </c>
      <c r="FG27" s="24">
        <v>2.0299999999999998</v>
      </c>
      <c r="FH27" s="24">
        <v>0.73486200000000002</v>
      </c>
      <c r="FI27" s="24">
        <v>6.2000000000000003E-5</v>
      </c>
      <c r="FJ27" s="24">
        <v>12.0274</v>
      </c>
      <c r="FK27" s="24">
        <v>1.0203E-3</v>
      </c>
      <c r="FL27" s="24">
        <v>0.35315000000000002</v>
      </c>
      <c r="FM27" s="24">
        <v>8.7103000000000007E-3</v>
      </c>
      <c r="FN27" s="24">
        <v>0.35315000000000002</v>
      </c>
      <c r="FO27" s="24">
        <v>8.7103000000000007E-3</v>
      </c>
      <c r="FP27" s="24">
        <v>9.9175999999999995E-4</v>
      </c>
      <c r="FQ27" s="24">
        <v>2.6224000000000002E-5</v>
      </c>
      <c r="FR27" s="24">
        <v>1107.06</v>
      </c>
      <c r="FS27" s="24">
        <v>72.900000000000006</v>
      </c>
      <c r="FT27" s="24">
        <v>12.8696</v>
      </c>
      <c r="FU27" s="24">
        <v>0</v>
      </c>
      <c r="FV27" s="24">
        <v>5.2109568000000004E-3</v>
      </c>
      <c r="FW27" s="24">
        <v>1.5762689000000001E-4</v>
      </c>
      <c r="FX27" s="24">
        <v>5.5795901000000002E-5</v>
      </c>
      <c r="FY27" s="24">
        <v>1.1647528E-4</v>
      </c>
      <c r="FZ27" s="24">
        <v>1</v>
      </c>
      <c r="GA27" s="24">
        <v>1.6</v>
      </c>
      <c r="GB27" s="24">
        <v>0.69290499999999999</v>
      </c>
      <c r="GC27" s="24">
        <v>5.0000000000000002E-5</v>
      </c>
      <c r="GD27" s="24">
        <v>11.3406</v>
      </c>
      <c r="GE27" s="24">
        <v>8.1839E-4</v>
      </c>
      <c r="GF27" s="24">
        <v>0.45238400000000001</v>
      </c>
      <c r="GG27" s="24">
        <v>9.0644999999999996E-3</v>
      </c>
      <c r="GH27" s="24">
        <v>0.45238400000000001</v>
      </c>
      <c r="GI27" s="24">
        <v>9.0644999999999996E-3</v>
      </c>
      <c r="GJ27" s="24">
        <v>1.0432E-3</v>
      </c>
      <c r="GK27" s="24">
        <v>2.6420000000000001E-5</v>
      </c>
      <c r="GL27" s="24">
        <v>1077.67</v>
      </c>
      <c r="GM27" s="24">
        <v>57.28</v>
      </c>
      <c r="GN27" s="24">
        <v>13.137499999999999</v>
      </c>
      <c r="GO27" s="24">
        <v>0</v>
      </c>
      <c r="GP27" s="24">
        <v>5.1561122000000001E-3</v>
      </c>
      <c r="GQ27" s="24">
        <v>1.2553027E-4</v>
      </c>
      <c r="GR27" s="24">
        <v>1.7610132000000001E-4</v>
      </c>
      <c r="GS27" s="24">
        <v>1.0837542999999999E-4</v>
      </c>
    </row>
    <row r="28" spans="1:201">
      <c r="A28">
        <v>81267</v>
      </c>
      <c r="B28" s="24">
        <v>1</v>
      </c>
      <c r="C28" s="24">
        <v>7.1500000999999997</v>
      </c>
      <c r="D28" s="24">
        <v>2.0783800000000001</v>
      </c>
      <c r="E28" s="24">
        <v>1.4899999999999999E-4</v>
      </c>
      <c r="F28" s="24">
        <v>34.020299999999999</v>
      </c>
      <c r="G28" s="24">
        <v>2.4340999999999998E-3</v>
      </c>
      <c r="H28" s="24">
        <v>2.58752</v>
      </c>
      <c r="I28" s="24">
        <v>6.0389999999999999E-2</v>
      </c>
      <c r="J28" s="24">
        <v>2.58752</v>
      </c>
      <c r="K28" s="24">
        <v>6.0389999999999999E-2</v>
      </c>
      <c r="L28" s="24">
        <v>2.0537999999999999E-4</v>
      </c>
      <c r="M28" s="24">
        <v>2.2810999999999999E-5</v>
      </c>
      <c r="N28" s="24">
        <v>7148.87</v>
      </c>
      <c r="O28" s="24">
        <v>392.3</v>
      </c>
      <c r="P28" s="24">
        <v>38.2485</v>
      </c>
      <c r="Q28" s="24">
        <v>0</v>
      </c>
      <c r="R28" s="24">
        <v>1.3429231999999999E-2</v>
      </c>
      <c r="S28" s="24">
        <v>3.3380125999999999E-4</v>
      </c>
      <c r="T28" s="24">
        <v>2.3340928999999999E-4</v>
      </c>
      <c r="U28" s="24">
        <v>9.7421726999999996E-5</v>
      </c>
      <c r="V28" s="24">
        <v>1</v>
      </c>
      <c r="W28" s="24">
        <v>6.25</v>
      </c>
      <c r="X28" s="24">
        <v>1.799609</v>
      </c>
      <c r="Y28" s="24">
        <v>1.2799999999999999E-4</v>
      </c>
      <c r="Z28" s="24">
        <v>29.456499999999998</v>
      </c>
      <c r="AA28" s="24">
        <v>2.1029999999999998E-3</v>
      </c>
      <c r="AB28" s="24">
        <v>2.0203700000000002</v>
      </c>
      <c r="AC28" s="24">
        <v>4.0142999999999998E-2</v>
      </c>
      <c r="AD28" s="24">
        <v>2.0203700000000002</v>
      </c>
      <c r="AE28" s="24">
        <v>4.0142999999999998E-2</v>
      </c>
      <c r="AF28" s="24">
        <v>2.4198000000000001E-4</v>
      </c>
      <c r="AG28" s="24">
        <v>1.842E-5</v>
      </c>
      <c r="AH28" s="24">
        <v>6868.96</v>
      </c>
      <c r="AI28" s="24">
        <v>350.8</v>
      </c>
      <c r="AJ28" s="24">
        <v>45.866399999999999</v>
      </c>
      <c r="AK28" s="24">
        <v>0</v>
      </c>
      <c r="AL28" s="24">
        <v>1.3451203E-2</v>
      </c>
      <c r="AM28" s="24">
        <v>3.0451063E-4</v>
      </c>
      <c r="AN28" s="24">
        <v>-3.0386254999999998E-4</v>
      </c>
      <c r="AO28" s="24">
        <v>1.0994437E-4</v>
      </c>
      <c r="AP28" s="24">
        <v>1</v>
      </c>
      <c r="AQ28" s="24">
        <v>6.04</v>
      </c>
      <c r="AR28" s="24">
        <v>1.272381</v>
      </c>
      <c r="AS28" s="24">
        <v>8.2000000000000001E-5</v>
      </c>
      <c r="AT28" s="24">
        <v>20.825800000000001</v>
      </c>
      <c r="AU28" s="24">
        <v>1.3502E-3</v>
      </c>
      <c r="AV28" s="24">
        <v>0.91334700000000002</v>
      </c>
      <c r="AW28" s="24">
        <v>1.8180000000000002E-2</v>
      </c>
      <c r="AX28" s="24">
        <v>0.91334700000000002</v>
      </c>
      <c r="AY28" s="24">
        <v>1.8180000000000002E-2</v>
      </c>
      <c r="AZ28" s="24">
        <v>3.9722999999999999E-4</v>
      </c>
      <c r="BA28" s="24">
        <v>1.7504E-5</v>
      </c>
      <c r="BB28" s="24">
        <v>2776.37</v>
      </c>
      <c r="BC28" s="24">
        <v>145</v>
      </c>
      <c r="BD28" s="24">
        <v>24.4024</v>
      </c>
      <c r="BE28" s="24">
        <v>0</v>
      </c>
      <c r="BF28" s="24">
        <v>8.3882238000000005E-3</v>
      </c>
      <c r="BG28" s="24">
        <v>1.9797835E-4</v>
      </c>
      <c r="BH28" s="24">
        <v>-4.5327497000000001E-4</v>
      </c>
      <c r="BI28" s="24">
        <v>9.5622712999999997E-5</v>
      </c>
      <c r="BJ28" s="24">
        <v>1</v>
      </c>
      <c r="BK28" s="24">
        <v>6.98</v>
      </c>
      <c r="BL28" s="24">
        <v>1.0855459999999999</v>
      </c>
      <c r="BM28" s="24">
        <v>6.3999999999999997E-5</v>
      </c>
      <c r="BN28" s="24">
        <v>17.767499999999998</v>
      </c>
      <c r="BO28" s="24">
        <v>1.0479E-3</v>
      </c>
      <c r="BP28" s="24">
        <v>1.29739</v>
      </c>
      <c r="BQ28" s="24">
        <v>2.1510999999999999E-2</v>
      </c>
      <c r="BR28" s="24">
        <v>1.29739</v>
      </c>
      <c r="BS28" s="24">
        <v>2.1510999999999999E-2</v>
      </c>
      <c r="BT28" s="24">
        <v>5.6313999999999995E-4</v>
      </c>
      <c r="BU28" s="24">
        <v>2.618E-5</v>
      </c>
      <c r="BV28" s="24">
        <v>2875.37</v>
      </c>
      <c r="BW28" s="24">
        <v>110.4</v>
      </c>
      <c r="BX28" s="24">
        <v>13.325100000000001</v>
      </c>
      <c r="BY28" s="24">
        <v>0</v>
      </c>
      <c r="BZ28" s="24">
        <v>8.1516910000000008E-3</v>
      </c>
      <c r="CA28" s="24">
        <v>1.4811893E-4</v>
      </c>
      <c r="CB28" s="24">
        <v>-6.4479520999999996E-5</v>
      </c>
      <c r="CC28" s="24">
        <v>8.0178798E-5</v>
      </c>
      <c r="CD28" s="24">
        <v>1</v>
      </c>
      <c r="CE28" s="24">
        <v>2.6700001000000002</v>
      </c>
      <c r="CF28" s="24">
        <v>1.039147</v>
      </c>
      <c r="CG28" s="24">
        <v>7.4999999999999993E-5</v>
      </c>
      <c r="CH28" s="24">
        <v>17.007999999999999</v>
      </c>
      <c r="CI28" s="24">
        <v>1.2224E-3</v>
      </c>
      <c r="CJ28" s="24">
        <v>0.35396699999999998</v>
      </c>
      <c r="CK28" s="24">
        <v>7.8814999999999996E-3</v>
      </c>
      <c r="CL28" s="24">
        <v>0.35396699999999998</v>
      </c>
      <c r="CM28" s="24">
        <v>7.8814999999999996E-3</v>
      </c>
      <c r="CN28" s="24">
        <v>5.1601000000000001E-4</v>
      </c>
      <c r="CO28" s="24">
        <v>1.4965E-5</v>
      </c>
      <c r="CP28" s="24">
        <v>1928.42</v>
      </c>
      <c r="CQ28" s="24">
        <v>111.9</v>
      </c>
      <c r="CR28" s="24">
        <v>15.216900000000001</v>
      </c>
      <c r="CS28" s="24">
        <v>0</v>
      </c>
      <c r="CT28" s="24">
        <v>6.8183371000000003E-3</v>
      </c>
      <c r="CU28" s="24">
        <v>1.8332329E-4</v>
      </c>
      <c r="CV28" s="24">
        <v>3.8026401000000002E-4</v>
      </c>
      <c r="CW28" s="24">
        <v>1.021285E-4</v>
      </c>
      <c r="CX28" s="24">
        <v>1</v>
      </c>
      <c r="CY28" s="24">
        <v>1.01</v>
      </c>
      <c r="CZ28" s="24">
        <v>0.90003</v>
      </c>
      <c r="DA28" s="24">
        <v>6.7000000000000002E-5</v>
      </c>
      <c r="DB28" s="24">
        <v>14.7309</v>
      </c>
      <c r="DC28" s="24">
        <v>1.091E-3</v>
      </c>
      <c r="DD28" s="24">
        <v>0.23059499999999999</v>
      </c>
      <c r="DE28" s="24">
        <v>4.4377000000000002E-3</v>
      </c>
      <c r="DF28" s="24">
        <v>0.23059499999999999</v>
      </c>
      <c r="DG28" s="24">
        <v>4.4377000000000002E-3</v>
      </c>
      <c r="DH28" s="24">
        <v>7.0715000000000003E-4</v>
      </c>
      <c r="DI28" s="24">
        <v>9.2709999999999998E-6</v>
      </c>
      <c r="DJ28" s="24">
        <v>2004.08</v>
      </c>
      <c r="DK28" s="24">
        <v>103.2</v>
      </c>
      <c r="DL28" s="24">
        <v>16.1889</v>
      </c>
      <c r="DM28" s="24">
        <v>0</v>
      </c>
      <c r="DN28" s="24">
        <v>6.9733959000000002E-3</v>
      </c>
      <c r="DO28" s="24">
        <v>1.6584811000000001E-4</v>
      </c>
      <c r="DP28" s="24">
        <v>-3.5319676000000001E-4</v>
      </c>
      <c r="DQ28" s="24">
        <v>1.0137235E-4</v>
      </c>
      <c r="DR28" s="24">
        <v>1</v>
      </c>
      <c r="DS28" s="24">
        <v>2.21</v>
      </c>
      <c r="DT28" s="24">
        <v>0.82598199999999999</v>
      </c>
      <c r="DU28" s="24">
        <v>5.8E-5</v>
      </c>
      <c r="DV28" s="24">
        <v>13.518800000000001</v>
      </c>
      <c r="DW28" s="24">
        <v>9.4886000000000005E-4</v>
      </c>
      <c r="DX28" s="24">
        <v>0.42560500000000001</v>
      </c>
      <c r="DY28" s="24">
        <v>8.1419000000000005E-3</v>
      </c>
      <c r="DZ28" s="24">
        <v>0.42560500000000001</v>
      </c>
      <c r="EA28" s="24">
        <v>8.1419000000000005E-3</v>
      </c>
      <c r="EB28" s="24">
        <v>8.3850000000000005E-4</v>
      </c>
      <c r="EC28" s="24">
        <v>1.4834000000000001E-5</v>
      </c>
      <c r="ED28" s="24">
        <v>1371.46</v>
      </c>
      <c r="EE28" s="24">
        <v>74.680000000000007</v>
      </c>
      <c r="EF28" s="24">
        <v>18.1144</v>
      </c>
      <c r="EG28" s="24">
        <v>0</v>
      </c>
      <c r="EH28" s="24">
        <v>5.9284345000000004E-3</v>
      </c>
      <c r="EI28" s="24">
        <v>1.4507785000000001E-4</v>
      </c>
      <c r="EJ28" s="24">
        <v>3.5364362000000002E-4</v>
      </c>
      <c r="EK28" s="24">
        <v>9.6821573999999997E-5</v>
      </c>
      <c r="EL28" s="24">
        <v>1</v>
      </c>
      <c r="EM28" s="24">
        <v>2.21</v>
      </c>
      <c r="EN28" s="24">
        <v>0.80506200000000006</v>
      </c>
      <c r="EO28" s="24">
        <v>5.8E-5</v>
      </c>
      <c r="EP28" s="24">
        <v>13.176399999999999</v>
      </c>
      <c r="EQ28" s="24">
        <v>9.5182999999999997E-4</v>
      </c>
      <c r="ER28" s="24">
        <v>0.435921</v>
      </c>
      <c r="ES28" s="24">
        <v>8.3751999999999993E-3</v>
      </c>
      <c r="ET28" s="24">
        <v>0.435921</v>
      </c>
      <c r="EU28" s="24">
        <v>8.3751999999999993E-3</v>
      </c>
      <c r="EV28" s="24">
        <v>8.3850000000000005E-4</v>
      </c>
      <c r="EW28" s="24">
        <v>1.4834000000000001E-5</v>
      </c>
      <c r="EX28" s="24">
        <v>1412.52</v>
      </c>
      <c r="EY28" s="24">
        <v>75.459999999999994</v>
      </c>
      <c r="EZ28" s="24">
        <v>16.7622</v>
      </c>
      <c r="FA28" s="24">
        <v>0</v>
      </c>
      <c r="FB28" s="24">
        <v>5.9612507000000002E-3</v>
      </c>
      <c r="FC28" s="24">
        <v>1.4444678000000001E-4</v>
      </c>
      <c r="FD28" s="24">
        <v>-4.4715053E-5</v>
      </c>
      <c r="FE28" s="24">
        <v>1.0454686E-4</v>
      </c>
      <c r="FF28" s="24">
        <v>1</v>
      </c>
      <c r="FG28" s="24">
        <v>1.1599999999999999</v>
      </c>
      <c r="FH28" s="24">
        <v>0.73515900000000001</v>
      </c>
      <c r="FI28" s="24">
        <v>4.6999999999999997E-5</v>
      </c>
      <c r="FJ28" s="24">
        <v>12.0322</v>
      </c>
      <c r="FK28" s="24">
        <v>7.7161000000000005E-4</v>
      </c>
      <c r="FL28" s="24">
        <v>0.34497699999999998</v>
      </c>
      <c r="FM28" s="24">
        <v>6.5002000000000002E-3</v>
      </c>
      <c r="FN28" s="24">
        <v>0.34497699999999998</v>
      </c>
      <c r="FO28" s="24">
        <v>6.5002000000000002E-3</v>
      </c>
      <c r="FP28" s="24">
        <v>9.4246E-4</v>
      </c>
      <c r="FQ28" s="24">
        <v>1.9380000000000001E-5</v>
      </c>
      <c r="FR28" s="24">
        <v>1109.75</v>
      </c>
      <c r="FS28" s="24">
        <v>54.69</v>
      </c>
      <c r="FT28" s="24">
        <v>11.4435</v>
      </c>
      <c r="FU28" s="24">
        <v>0</v>
      </c>
      <c r="FV28" s="24">
        <v>5.1690423999999997E-3</v>
      </c>
      <c r="FW28" s="24">
        <v>1.181092E-4</v>
      </c>
      <c r="FX28" s="24">
        <v>4.5997597000000003E-4</v>
      </c>
      <c r="FY28" s="24">
        <v>1.0268258E-4</v>
      </c>
      <c r="FZ28" s="24">
        <v>1</v>
      </c>
      <c r="GA28" s="24">
        <v>1.1599999999999999</v>
      </c>
      <c r="GB28" s="24">
        <v>0.69291700000000001</v>
      </c>
      <c r="GC28" s="24">
        <v>4.3000000000000002E-5</v>
      </c>
      <c r="GD28" s="24">
        <v>11.3408</v>
      </c>
      <c r="GE28" s="24">
        <v>7.0328000000000003E-4</v>
      </c>
      <c r="GF28" s="24">
        <v>0.42437000000000002</v>
      </c>
      <c r="GG28" s="24">
        <v>7.4266000000000002E-3</v>
      </c>
      <c r="GH28" s="24">
        <v>0.42437000000000002</v>
      </c>
      <c r="GI28" s="24">
        <v>7.4266000000000002E-3</v>
      </c>
      <c r="GJ28" s="24">
        <v>1.0214E-3</v>
      </c>
      <c r="GK28" s="24">
        <v>2.2099E-5</v>
      </c>
      <c r="GL28" s="24">
        <v>1151.25</v>
      </c>
      <c r="GM28" s="24">
        <v>49.08</v>
      </c>
      <c r="GN28" s="24">
        <v>7.83927</v>
      </c>
      <c r="GO28" s="24">
        <v>0</v>
      </c>
      <c r="GP28" s="24">
        <v>5.1385768999999996E-3</v>
      </c>
      <c r="GQ28" s="24">
        <v>1.0406582E-4</v>
      </c>
      <c r="GR28" s="24">
        <v>1.9342276E-4</v>
      </c>
      <c r="GS28" s="24">
        <v>1.0192676E-4</v>
      </c>
    </row>
    <row r="29" spans="1:201">
      <c r="A29">
        <v>81268</v>
      </c>
      <c r="B29" s="24">
        <v>1</v>
      </c>
      <c r="C29" s="24">
        <v>7.4099997999999996</v>
      </c>
      <c r="D29" s="24">
        <v>2.0785290000000001</v>
      </c>
      <c r="E29" s="24">
        <v>1.4899999999999999E-4</v>
      </c>
      <c r="F29" s="24">
        <v>34.0227</v>
      </c>
      <c r="G29" s="24">
        <v>2.4377000000000001E-3</v>
      </c>
      <c r="H29" s="24">
        <v>2.7132399999999999</v>
      </c>
      <c r="I29" s="24">
        <v>6.2613000000000002E-2</v>
      </c>
      <c r="J29" s="24">
        <v>2.7132399999999999</v>
      </c>
      <c r="K29" s="24">
        <v>6.2613000000000002E-2</v>
      </c>
      <c r="L29" s="24">
        <v>1.7249E-4</v>
      </c>
      <c r="M29" s="24">
        <v>2.1693999999999999E-5</v>
      </c>
      <c r="N29" s="24">
        <v>7285.51</v>
      </c>
      <c r="O29" s="24">
        <v>399.1</v>
      </c>
      <c r="P29" s="24">
        <v>40.017400000000002</v>
      </c>
      <c r="Q29" s="24">
        <v>0</v>
      </c>
      <c r="R29" s="24">
        <v>1.3604801E-2</v>
      </c>
      <c r="S29" s="24">
        <v>3.3638770999999999E-4</v>
      </c>
      <c r="T29" s="24">
        <v>3.0511648E-4</v>
      </c>
      <c r="U29" s="24">
        <v>9.7424927000000004E-5</v>
      </c>
      <c r="V29" s="24">
        <v>1</v>
      </c>
      <c r="W29" s="24">
        <v>7.3800001000000002</v>
      </c>
      <c r="X29" s="24">
        <v>1.799682</v>
      </c>
      <c r="Y29" s="24">
        <v>1.36E-4</v>
      </c>
      <c r="Z29" s="24">
        <v>29.457699999999999</v>
      </c>
      <c r="AA29" s="24">
        <v>2.2312999999999999E-3</v>
      </c>
      <c r="AB29" s="24">
        <v>1.9886999999999999</v>
      </c>
      <c r="AC29" s="24">
        <v>4.2983E-2</v>
      </c>
      <c r="AD29" s="24">
        <v>1.9886999999999999</v>
      </c>
      <c r="AE29" s="24">
        <v>4.2983E-2</v>
      </c>
      <c r="AF29" s="24">
        <v>2.2682E-4</v>
      </c>
      <c r="AG29" s="24">
        <v>1.9097E-5</v>
      </c>
      <c r="AH29" s="24">
        <v>6292.14</v>
      </c>
      <c r="AI29" s="24">
        <v>362.4</v>
      </c>
      <c r="AJ29" s="24">
        <v>48.349400000000003</v>
      </c>
      <c r="AK29" s="24">
        <v>0</v>
      </c>
      <c r="AL29" s="24">
        <v>1.3029318E-2</v>
      </c>
      <c r="AM29" s="24">
        <v>3.2868308999999999E-4</v>
      </c>
      <c r="AN29" s="24">
        <v>-2.6331051000000002E-4</v>
      </c>
      <c r="AO29" s="24">
        <v>1.1287194E-4</v>
      </c>
      <c r="AP29" s="24">
        <v>1</v>
      </c>
      <c r="AQ29" s="24">
        <v>4.9099997999999996</v>
      </c>
      <c r="AR29" s="24">
        <v>1.2732559999999999</v>
      </c>
      <c r="AS29" s="24">
        <v>9.2999999999999997E-5</v>
      </c>
      <c r="AT29" s="24">
        <v>20.8401</v>
      </c>
      <c r="AU29" s="24">
        <v>1.5184E-3</v>
      </c>
      <c r="AV29" s="24">
        <v>0.74965700000000002</v>
      </c>
      <c r="AW29" s="24">
        <v>1.5264E-2</v>
      </c>
      <c r="AX29" s="24">
        <v>0.74965700000000002</v>
      </c>
      <c r="AY29" s="24">
        <v>1.5264E-2</v>
      </c>
      <c r="AZ29" s="24">
        <v>3.7508000000000002E-4</v>
      </c>
      <c r="BA29" s="24">
        <v>1.5322E-5</v>
      </c>
      <c r="BB29" s="24">
        <v>3405.83</v>
      </c>
      <c r="BC29" s="24">
        <v>180.8</v>
      </c>
      <c r="BD29" s="24">
        <v>27.7057</v>
      </c>
      <c r="BE29" s="24">
        <v>0</v>
      </c>
      <c r="BF29" s="24">
        <v>9.3137076000000003E-3</v>
      </c>
      <c r="BG29" s="24">
        <v>2.2288216E-4</v>
      </c>
      <c r="BH29" s="24">
        <v>2.3410042E-4</v>
      </c>
      <c r="BI29" s="24">
        <v>1.0167859E-4</v>
      </c>
      <c r="BJ29" s="24">
        <v>1</v>
      </c>
      <c r="BK29" s="24">
        <v>5.2199998000000001</v>
      </c>
      <c r="BL29" s="24">
        <v>1.085607</v>
      </c>
      <c r="BM29" s="24">
        <v>5.8999999999999998E-5</v>
      </c>
      <c r="BN29" s="24">
        <v>17.7685</v>
      </c>
      <c r="BO29" s="24">
        <v>9.6933000000000002E-4</v>
      </c>
      <c r="BP29" s="24">
        <v>1.1571800000000001</v>
      </c>
      <c r="BQ29" s="24">
        <v>1.7836999999999999E-2</v>
      </c>
      <c r="BR29" s="24">
        <v>1.1571800000000001</v>
      </c>
      <c r="BS29" s="24">
        <v>1.7836999999999999E-2</v>
      </c>
      <c r="BT29" s="24">
        <v>5.3224000000000001E-4</v>
      </c>
      <c r="BU29" s="24">
        <v>2.2246E-5</v>
      </c>
      <c r="BV29" s="24">
        <v>2535.34</v>
      </c>
      <c r="BW29" s="24">
        <v>99.66</v>
      </c>
      <c r="BX29" s="24">
        <v>21.380400000000002</v>
      </c>
      <c r="BY29" s="24">
        <v>0</v>
      </c>
      <c r="BZ29" s="24">
        <v>7.9500543000000003E-3</v>
      </c>
      <c r="CA29" s="24">
        <v>1.4239381999999999E-4</v>
      </c>
      <c r="CB29" s="24">
        <v>-8.2902241999999995E-6</v>
      </c>
      <c r="CC29" s="24">
        <v>7.6857980999999996E-5</v>
      </c>
      <c r="CD29" s="24">
        <v>1</v>
      </c>
      <c r="CE29" s="24">
        <v>2.8900001</v>
      </c>
      <c r="CF29" s="24">
        <v>1.039231</v>
      </c>
      <c r="CG29" s="24">
        <v>7.1000000000000005E-5</v>
      </c>
      <c r="CH29" s="24">
        <v>17.009399999999999</v>
      </c>
      <c r="CI29" s="24">
        <v>1.1557E-3</v>
      </c>
      <c r="CJ29" s="24">
        <v>0.37532199999999999</v>
      </c>
      <c r="CK29" s="24">
        <v>8.2196000000000005E-3</v>
      </c>
      <c r="CL29" s="24">
        <v>0.37532199999999999</v>
      </c>
      <c r="CM29" s="24">
        <v>8.2196000000000005E-3</v>
      </c>
      <c r="CN29" s="24">
        <v>4.9664999999999996E-4</v>
      </c>
      <c r="CO29" s="24">
        <v>1.524E-5</v>
      </c>
      <c r="CP29" s="24">
        <v>1741.49</v>
      </c>
      <c r="CQ29" s="24">
        <v>100.8</v>
      </c>
      <c r="CR29" s="24">
        <v>14.8749</v>
      </c>
      <c r="CS29" s="24">
        <v>0</v>
      </c>
      <c r="CT29" s="24">
        <v>6.4932818999999999E-3</v>
      </c>
      <c r="CU29" s="24">
        <v>1.7377544000000001E-4</v>
      </c>
      <c r="CV29" s="24">
        <v>4.6113027999999999E-4</v>
      </c>
      <c r="CW29" s="24">
        <v>9.9447650999999999E-5</v>
      </c>
      <c r="CX29" s="24">
        <v>1</v>
      </c>
      <c r="CY29" s="24">
        <v>1.1499999999999999</v>
      </c>
      <c r="CZ29" s="24">
        <v>0.89990499999999995</v>
      </c>
      <c r="DA29" s="24">
        <v>6.6000000000000005E-5</v>
      </c>
      <c r="DB29" s="24">
        <v>14.7288</v>
      </c>
      <c r="DC29" s="24">
        <v>1.0849E-3</v>
      </c>
      <c r="DD29" s="24">
        <v>0.23334199999999999</v>
      </c>
      <c r="DE29" s="24">
        <v>4.5551000000000003E-3</v>
      </c>
      <c r="DF29" s="24">
        <v>0.23334199999999999</v>
      </c>
      <c r="DG29" s="24">
        <v>4.5551000000000003E-3</v>
      </c>
      <c r="DH29" s="24">
        <v>6.6136000000000005E-4</v>
      </c>
      <c r="DI29" s="24">
        <v>9.4661999999999993E-6</v>
      </c>
      <c r="DJ29" s="24">
        <v>2089.09</v>
      </c>
      <c r="DK29" s="24">
        <v>102.2</v>
      </c>
      <c r="DL29" s="24">
        <v>10.334</v>
      </c>
      <c r="DM29" s="24">
        <v>0</v>
      </c>
      <c r="DN29" s="24">
        <v>6.9146535000000004E-3</v>
      </c>
      <c r="DO29" s="24">
        <v>1.6086468E-4</v>
      </c>
      <c r="DP29" s="24">
        <v>-4.9203197000000001E-4</v>
      </c>
      <c r="DQ29" s="24">
        <v>1.0055331000000001E-4</v>
      </c>
      <c r="DR29" s="24">
        <v>1</v>
      </c>
      <c r="DS29" s="24">
        <v>2.1700001000000002</v>
      </c>
      <c r="DT29" s="24">
        <v>0.82579100000000005</v>
      </c>
      <c r="DU29" s="24">
        <v>6.3E-5</v>
      </c>
      <c r="DV29" s="24">
        <v>13.515700000000001</v>
      </c>
      <c r="DW29" s="24">
        <v>1.0292999999999999E-3</v>
      </c>
      <c r="DX29" s="24">
        <v>0.34784599999999999</v>
      </c>
      <c r="DY29" s="24">
        <v>7.4319E-3</v>
      </c>
      <c r="DZ29" s="24">
        <v>0.34784599999999999</v>
      </c>
      <c r="EA29" s="24">
        <v>7.4319E-3</v>
      </c>
      <c r="EB29" s="24">
        <v>7.8735000000000003E-4</v>
      </c>
      <c r="EC29" s="24">
        <v>1.4222999999999999E-5</v>
      </c>
      <c r="ED29" s="24">
        <v>1283.8</v>
      </c>
      <c r="EE29" s="24">
        <v>79.13</v>
      </c>
      <c r="EF29" s="24">
        <v>17.4605</v>
      </c>
      <c r="EG29" s="24">
        <v>0</v>
      </c>
      <c r="EH29" s="24">
        <v>5.7336017999999999E-3</v>
      </c>
      <c r="EI29" s="24">
        <v>1.5888425000000001E-4</v>
      </c>
      <c r="EJ29" s="24">
        <v>1.2232194000000001E-4</v>
      </c>
      <c r="EK29" s="24">
        <v>1.0129051E-4</v>
      </c>
      <c r="EL29" s="24">
        <v>1</v>
      </c>
      <c r="EM29" s="24">
        <v>2.1700001000000002</v>
      </c>
      <c r="EN29" s="24">
        <v>0.80501299999999998</v>
      </c>
      <c r="EO29" s="24">
        <v>6.2000000000000003E-5</v>
      </c>
      <c r="EP29" s="24">
        <v>13.175599999999999</v>
      </c>
      <c r="EQ29" s="24">
        <v>1.0081000000000001E-3</v>
      </c>
      <c r="ER29" s="24">
        <v>0.38007600000000002</v>
      </c>
      <c r="ES29" s="24">
        <v>7.8247999999999998E-3</v>
      </c>
      <c r="ET29" s="24">
        <v>0.38007600000000002</v>
      </c>
      <c r="EU29" s="24">
        <v>7.8247999999999998E-3</v>
      </c>
      <c r="EV29" s="24">
        <v>7.8735000000000003E-4</v>
      </c>
      <c r="EW29" s="24">
        <v>1.4222999999999999E-5</v>
      </c>
      <c r="EX29" s="24">
        <v>1388.82</v>
      </c>
      <c r="EY29" s="24">
        <v>79</v>
      </c>
      <c r="EZ29" s="24">
        <v>15.8787</v>
      </c>
      <c r="FA29" s="24">
        <v>0</v>
      </c>
      <c r="FB29" s="24">
        <v>5.8858755999999998E-3</v>
      </c>
      <c r="FC29" s="24">
        <v>1.5250794999999999E-4</v>
      </c>
      <c r="FD29" s="24">
        <v>-1.0557721E-4</v>
      </c>
      <c r="FE29" s="24">
        <v>1.0802721E-4</v>
      </c>
      <c r="FF29" s="24">
        <v>1</v>
      </c>
      <c r="FG29" s="24">
        <v>1.74</v>
      </c>
      <c r="FH29" s="24">
        <v>0.73478200000000005</v>
      </c>
      <c r="FI29" s="24">
        <v>5.8E-5</v>
      </c>
      <c r="FJ29" s="24">
        <v>12.0261</v>
      </c>
      <c r="FK29" s="24">
        <v>9.5699999999999995E-4</v>
      </c>
      <c r="FL29" s="24">
        <v>0.30493399999999998</v>
      </c>
      <c r="FM29" s="24">
        <v>7.4355000000000003E-3</v>
      </c>
      <c r="FN29" s="24">
        <v>0.30493399999999998</v>
      </c>
      <c r="FO29" s="24">
        <v>7.4355000000000003E-3</v>
      </c>
      <c r="FP29" s="24">
        <v>9.2464000000000001E-4</v>
      </c>
      <c r="FQ29" s="24">
        <v>2.3628000000000001E-5</v>
      </c>
      <c r="FR29" s="24">
        <v>997.30499999999995</v>
      </c>
      <c r="FS29" s="24">
        <v>64.11</v>
      </c>
      <c r="FT29" s="24">
        <v>10.867699999999999</v>
      </c>
      <c r="FU29" s="24">
        <v>0</v>
      </c>
      <c r="FV29" s="24">
        <v>4.9008220999999996E-3</v>
      </c>
      <c r="FW29" s="24">
        <v>1.4604951999999999E-4</v>
      </c>
      <c r="FX29" s="24">
        <v>-5.3074149999999997E-5</v>
      </c>
      <c r="FY29" s="24">
        <v>1.1258835E-4</v>
      </c>
      <c r="FZ29" s="24">
        <v>1</v>
      </c>
      <c r="GA29" s="24">
        <v>1.3099999</v>
      </c>
      <c r="GB29" s="24">
        <v>0.69306800000000002</v>
      </c>
      <c r="GC29" s="24">
        <v>4.3999999999999999E-5</v>
      </c>
      <c r="GD29" s="24">
        <v>11.343299999999999</v>
      </c>
      <c r="GE29" s="24">
        <v>7.1719000000000004E-4</v>
      </c>
      <c r="GF29" s="24">
        <v>0.46005800000000002</v>
      </c>
      <c r="GG29" s="24">
        <v>8.1165999999999999E-3</v>
      </c>
      <c r="GH29" s="24">
        <v>0.46005800000000002</v>
      </c>
      <c r="GI29" s="24">
        <v>8.1165999999999999E-3</v>
      </c>
      <c r="GJ29" s="24">
        <v>9.657E-4</v>
      </c>
      <c r="GK29" s="24">
        <v>2.3057E-5</v>
      </c>
      <c r="GL29" s="24">
        <v>1071.3800000000001</v>
      </c>
      <c r="GM29" s="24">
        <v>49.83</v>
      </c>
      <c r="GN29" s="24">
        <v>12.813700000000001</v>
      </c>
      <c r="GO29" s="24">
        <v>0</v>
      </c>
      <c r="GP29" s="24">
        <v>5.1314426000000002E-3</v>
      </c>
      <c r="GQ29" s="24">
        <v>1.0952354E-4</v>
      </c>
      <c r="GR29" s="24">
        <v>4.1138422999999999E-4</v>
      </c>
      <c r="GS29" s="24">
        <v>1.0282598000000001E-4</v>
      </c>
    </row>
    <row r="30" spans="1:201">
      <c r="A30">
        <v>81269</v>
      </c>
      <c r="B30" s="24">
        <v>1</v>
      </c>
      <c r="C30" s="24">
        <v>6.79</v>
      </c>
      <c r="D30" s="24">
        <v>2.078624</v>
      </c>
      <c r="E30" s="24">
        <v>1.47E-4</v>
      </c>
      <c r="F30" s="24">
        <v>34.0242</v>
      </c>
      <c r="G30" s="24">
        <v>2.4044000000000001E-3</v>
      </c>
      <c r="H30" s="24">
        <v>2.3957000000000002</v>
      </c>
      <c r="I30" s="24">
        <v>5.6634999999999998E-2</v>
      </c>
      <c r="J30" s="24">
        <v>2.3957000000000002</v>
      </c>
      <c r="K30" s="24">
        <v>5.6634999999999998E-2</v>
      </c>
      <c r="L30" s="24">
        <v>1.9793E-4</v>
      </c>
      <c r="M30" s="24">
        <v>2.1820000000000001E-5</v>
      </c>
      <c r="N30" s="24">
        <v>6744.71</v>
      </c>
      <c r="O30" s="24">
        <v>380.2</v>
      </c>
      <c r="P30" s="24">
        <v>37.763599999999997</v>
      </c>
      <c r="Q30" s="24">
        <v>0</v>
      </c>
      <c r="R30" s="24">
        <v>1.3064918E-2</v>
      </c>
      <c r="S30" s="24">
        <v>3.3305721000000002E-4</v>
      </c>
      <c r="T30" s="24">
        <v>3.5083582E-4</v>
      </c>
      <c r="U30" s="24">
        <v>9.6720744000000004E-5</v>
      </c>
      <c r="V30" s="24">
        <v>1</v>
      </c>
      <c r="W30" s="24">
        <v>5.8600000999999997</v>
      </c>
      <c r="X30" s="24">
        <v>1.7999160000000001</v>
      </c>
      <c r="Y30" s="24">
        <v>1.2899999999999999E-4</v>
      </c>
      <c r="Z30" s="24">
        <v>29.461500000000001</v>
      </c>
      <c r="AA30" s="24">
        <v>2.1053000000000001E-3</v>
      </c>
      <c r="AB30" s="24">
        <v>1.75179</v>
      </c>
      <c r="AC30" s="24">
        <v>3.6111999999999998E-2</v>
      </c>
      <c r="AD30" s="24">
        <v>1.75179</v>
      </c>
      <c r="AE30" s="24">
        <v>3.6111999999999998E-2</v>
      </c>
      <c r="AF30" s="24">
        <v>2.2680000000000001E-4</v>
      </c>
      <c r="AG30" s="24">
        <v>1.6952E-5</v>
      </c>
      <c r="AH30" s="24">
        <v>6308.19</v>
      </c>
      <c r="AI30" s="24">
        <v>338.6</v>
      </c>
      <c r="AJ30" s="24">
        <v>44.859499999999997</v>
      </c>
      <c r="AK30" s="24">
        <v>0</v>
      </c>
      <c r="AL30" s="24">
        <v>1.2921881E-2</v>
      </c>
      <c r="AM30" s="24">
        <v>3.0670646999999998E-4</v>
      </c>
      <c r="AN30" s="24">
        <v>-1.3332177999999999E-4</v>
      </c>
      <c r="AO30" s="24">
        <v>1.1031533E-4</v>
      </c>
      <c r="AP30" s="24">
        <v>1</v>
      </c>
      <c r="AQ30" s="24">
        <v>6.8600000999999997</v>
      </c>
      <c r="AR30" s="24">
        <v>1.2726900000000001</v>
      </c>
      <c r="AS30" s="24">
        <v>9.8999999999999994E-5</v>
      </c>
      <c r="AT30" s="24">
        <v>20.8309</v>
      </c>
      <c r="AU30" s="24">
        <v>1.6153000000000001E-3</v>
      </c>
      <c r="AV30" s="24">
        <v>0.77021099999999998</v>
      </c>
      <c r="AW30" s="24">
        <v>1.7967E-2</v>
      </c>
      <c r="AX30" s="24">
        <v>0.77021099999999998</v>
      </c>
      <c r="AY30" s="24">
        <v>1.7967E-2</v>
      </c>
      <c r="AZ30" s="24">
        <v>3.6638000000000003E-4</v>
      </c>
      <c r="BA30" s="24">
        <v>1.7880000000000002E-5</v>
      </c>
      <c r="BB30" s="24">
        <v>2831.72</v>
      </c>
      <c r="BC30" s="24">
        <v>177.3</v>
      </c>
      <c r="BD30" s="24">
        <v>26.986999999999998</v>
      </c>
      <c r="BE30" s="24">
        <v>0</v>
      </c>
      <c r="BF30" s="24">
        <v>8.5515621E-3</v>
      </c>
      <c r="BG30" s="24">
        <v>2.3970215999999999E-4</v>
      </c>
      <c r="BH30" s="24">
        <v>-2.1053325999999999E-4</v>
      </c>
      <c r="BI30" s="24">
        <v>1.0509528E-4</v>
      </c>
      <c r="BJ30" s="24">
        <v>1</v>
      </c>
      <c r="BK30" s="24">
        <v>5.0100002000000003</v>
      </c>
      <c r="BL30" s="24">
        <v>1.085323</v>
      </c>
      <c r="BM30" s="24">
        <v>5.7000000000000003E-5</v>
      </c>
      <c r="BN30" s="24">
        <v>17.7638</v>
      </c>
      <c r="BO30" s="24">
        <v>9.3776999999999999E-4</v>
      </c>
      <c r="BP30" s="24">
        <v>1.11947</v>
      </c>
      <c r="BQ30" s="24">
        <v>1.7114999999999998E-2</v>
      </c>
      <c r="BR30" s="24">
        <v>1.11947</v>
      </c>
      <c r="BS30" s="24">
        <v>1.7114999999999998E-2</v>
      </c>
      <c r="BT30" s="24">
        <v>5.2554000000000001E-4</v>
      </c>
      <c r="BU30" s="24">
        <v>2.1557999999999999E-5</v>
      </c>
      <c r="BV30" s="24">
        <v>2395.94</v>
      </c>
      <c r="BW30" s="24">
        <v>93.37</v>
      </c>
      <c r="BX30" s="24">
        <v>20.5578</v>
      </c>
      <c r="BY30" s="24">
        <v>0</v>
      </c>
      <c r="BZ30" s="24">
        <v>7.7207504999999999E-3</v>
      </c>
      <c r="CA30" s="24">
        <v>1.3723275E-4</v>
      </c>
      <c r="CB30" s="24">
        <v>-2.6989285E-4</v>
      </c>
      <c r="CC30" s="24">
        <v>7.5556297999999995E-5</v>
      </c>
      <c r="CD30" s="24">
        <v>1</v>
      </c>
      <c r="CE30" s="24">
        <v>3.21</v>
      </c>
      <c r="CF30" s="24">
        <v>1.039296</v>
      </c>
      <c r="CG30" s="24">
        <v>7.7999999999999999E-5</v>
      </c>
      <c r="CH30" s="24">
        <v>17.010400000000001</v>
      </c>
      <c r="CI30" s="24">
        <v>1.2799E-3</v>
      </c>
      <c r="CJ30" s="24">
        <v>0.33745399999999998</v>
      </c>
      <c r="CK30" s="24">
        <v>8.3309999999999999E-3</v>
      </c>
      <c r="CL30" s="24">
        <v>0.33745399999999998</v>
      </c>
      <c r="CM30" s="24">
        <v>8.3309999999999999E-3</v>
      </c>
      <c r="CN30" s="24">
        <v>5.1161000000000002E-4</v>
      </c>
      <c r="CO30" s="24">
        <v>1.6129000000000001E-5</v>
      </c>
      <c r="CP30" s="24">
        <v>1647.31</v>
      </c>
      <c r="CQ30" s="24">
        <v>110</v>
      </c>
      <c r="CR30" s="24">
        <v>15.5449</v>
      </c>
      <c r="CS30" s="24">
        <v>0</v>
      </c>
      <c r="CT30" s="24">
        <v>6.3513544000000002E-3</v>
      </c>
      <c r="CU30" s="24">
        <v>1.9498148999999999E-4</v>
      </c>
      <c r="CV30" s="24">
        <v>5.2370537E-4</v>
      </c>
      <c r="CW30" s="24">
        <v>1.041975E-4</v>
      </c>
      <c r="CX30" s="24">
        <v>1</v>
      </c>
      <c r="CY30" s="24">
        <v>1.28</v>
      </c>
      <c r="CZ30" s="24">
        <v>0.90019499999999997</v>
      </c>
      <c r="DA30" s="24">
        <v>8.1000000000000004E-5</v>
      </c>
      <c r="DB30" s="24">
        <v>14.733599999999999</v>
      </c>
      <c r="DC30" s="24">
        <v>1.3293999999999999E-3</v>
      </c>
      <c r="DD30" s="24">
        <v>0.211224</v>
      </c>
      <c r="DE30" s="24">
        <v>4.8374999999999998E-3</v>
      </c>
      <c r="DF30" s="24">
        <v>0.211224</v>
      </c>
      <c r="DG30" s="24">
        <v>4.8374999999999998E-3</v>
      </c>
      <c r="DH30" s="24">
        <v>6.5441000000000002E-4</v>
      </c>
      <c r="DI30" s="24">
        <v>1.0003999999999999E-5</v>
      </c>
      <c r="DJ30" s="24">
        <v>2054.5500000000002</v>
      </c>
      <c r="DK30" s="24">
        <v>130.80000000000001</v>
      </c>
      <c r="DL30" s="24">
        <v>19.258900000000001</v>
      </c>
      <c r="DM30" s="24">
        <v>0</v>
      </c>
      <c r="DN30" s="24">
        <v>7.1570721999999996E-3</v>
      </c>
      <c r="DO30" s="24">
        <v>2.0760497000000001E-4</v>
      </c>
      <c r="DP30" s="24">
        <v>-1.6993429000000001E-4</v>
      </c>
      <c r="DQ30" s="24">
        <v>1.1328785999999999E-4</v>
      </c>
      <c r="DR30" s="24">
        <v>1</v>
      </c>
      <c r="DS30" s="24">
        <v>2.0899999</v>
      </c>
      <c r="DT30" s="24">
        <v>0.82564400000000004</v>
      </c>
      <c r="DU30" s="24">
        <v>6.0999999999999999E-5</v>
      </c>
      <c r="DV30" s="24">
        <v>13.513299999999999</v>
      </c>
      <c r="DW30" s="24">
        <v>1.0028999999999999E-3</v>
      </c>
      <c r="DX30" s="24">
        <v>0.34655599999999998</v>
      </c>
      <c r="DY30" s="24">
        <v>7.2436999999999996E-3</v>
      </c>
      <c r="DZ30" s="24">
        <v>0.34655599999999998</v>
      </c>
      <c r="EA30" s="24">
        <v>7.2436999999999996E-3</v>
      </c>
      <c r="EB30" s="24">
        <v>7.8187000000000005E-4</v>
      </c>
      <c r="EC30" s="24">
        <v>1.3912E-5</v>
      </c>
      <c r="ED30" s="24">
        <v>1272.5</v>
      </c>
      <c r="EE30" s="24">
        <v>76.86</v>
      </c>
      <c r="EF30" s="24">
        <v>17.3368</v>
      </c>
      <c r="EG30" s="24">
        <v>0</v>
      </c>
      <c r="EH30" s="24">
        <v>5.7067148999999998E-3</v>
      </c>
      <c r="EI30" s="24">
        <v>1.5501005000000001E-4</v>
      </c>
      <c r="EJ30" s="24">
        <v>-5.5710980999999997E-5</v>
      </c>
      <c r="EK30" s="24">
        <v>9.9470727000000003E-5</v>
      </c>
      <c r="EL30" s="24">
        <v>1</v>
      </c>
      <c r="EM30" s="24">
        <v>2.0899999</v>
      </c>
      <c r="EN30" s="24">
        <v>0.80492799999999998</v>
      </c>
      <c r="EO30" s="24">
        <v>6.3999999999999997E-5</v>
      </c>
      <c r="EP30" s="24">
        <v>13.174200000000001</v>
      </c>
      <c r="EQ30" s="24">
        <v>1.0518999999999999E-3</v>
      </c>
      <c r="ER30" s="24">
        <v>0.35882500000000001</v>
      </c>
      <c r="ES30" s="24">
        <v>7.5580999999999999E-3</v>
      </c>
      <c r="ET30" s="24">
        <v>0.35882500000000001</v>
      </c>
      <c r="EU30" s="24">
        <v>7.5580999999999999E-3</v>
      </c>
      <c r="EV30" s="24">
        <v>7.8187000000000005E-4</v>
      </c>
      <c r="EW30" s="24">
        <v>1.3912E-5</v>
      </c>
      <c r="EX30" s="24">
        <v>1459.3</v>
      </c>
      <c r="EY30" s="24">
        <v>84.62</v>
      </c>
      <c r="EZ30" s="24">
        <v>16.052299999999999</v>
      </c>
      <c r="FA30" s="24">
        <v>0</v>
      </c>
      <c r="FB30" s="24">
        <v>6.0257929000000002E-3</v>
      </c>
      <c r="FC30" s="24">
        <v>1.5936359000000001E-4</v>
      </c>
      <c r="FD30" s="24">
        <v>-2.1115441999999999E-4</v>
      </c>
      <c r="FE30" s="24">
        <v>1.098064E-4</v>
      </c>
      <c r="FF30" s="24">
        <v>1</v>
      </c>
      <c r="FG30" s="24">
        <v>1.85</v>
      </c>
      <c r="FH30" s="24">
        <v>0.73494300000000001</v>
      </c>
      <c r="FI30" s="24">
        <v>6.2000000000000003E-5</v>
      </c>
      <c r="FJ30" s="24">
        <v>12.028700000000001</v>
      </c>
      <c r="FK30" s="24">
        <v>1.0145E-3</v>
      </c>
      <c r="FL30" s="24">
        <v>0.30039199999999999</v>
      </c>
      <c r="FM30" s="24">
        <v>7.6321999999999996E-3</v>
      </c>
      <c r="FN30" s="24">
        <v>0.30039199999999999</v>
      </c>
      <c r="FO30" s="24">
        <v>7.6321999999999996E-3</v>
      </c>
      <c r="FP30" s="24">
        <v>8.6025000000000001E-4</v>
      </c>
      <c r="FQ30" s="24">
        <v>2.3371E-5</v>
      </c>
      <c r="FR30" s="24">
        <v>1036.81</v>
      </c>
      <c r="FS30" s="24">
        <v>69.540000000000006</v>
      </c>
      <c r="FT30" s="24">
        <v>11.289099999999999</v>
      </c>
      <c r="FU30" s="24">
        <v>0</v>
      </c>
      <c r="FV30" s="24">
        <v>5.0038922000000003E-3</v>
      </c>
      <c r="FW30" s="24">
        <v>1.5537225000000001E-4</v>
      </c>
      <c r="FX30" s="24">
        <v>1.6602682999999999E-4</v>
      </c>
      <c r="FY30" s="24">
        <v>1.1648138E-4</v>
      </c>
      <c r="FZ30" s="24">
        <v>1</v>
      </c>
      <c r="GA30" s="24">
        <v>1.3099999</v>
      </c>
      <c r="GB30" s="24">
        <v>0.69297200000000003</v>
      </c>
      <c r="GC30" s="24">
        <v>4.5000000000000003E-5</v>
      </c>
      <c r="GD30" s="24">
        <v>11.341699999999999</v>
      </c>
      <c r="GE30" s="24">
        <v>7.3822999999999998E-4</v>
      </c>
      <c r="GF30" s="24">
        <v>0.43749900000000003</v>
      </c>
      <c r="GG30" s="24">
        <v>7.9620999999999997E-3</v>
      </c>
      <c r="GH30" s="24">
        <v>0.43749900000000003</v>
      </c>
      <c r="GI30" s="24">
        <v>7.9620999999999997E-3</v>
      </c>
      <c r="GJ30" s="24">
        <v>9.3933999999999999E-4</v>
      </c>
      <c r="GK30" s="24">
        <v>2.2731999999999999E-5</v>
      </c>
      <c r="GL30" s="24">
        <v>1067.92</v>
      </c>
      <c r="GM30" s="24">
        <v>50.56</v>
      </c>
      <c r="GN30" s="24">
        <v>12.386100000000001</v>
      </c>
      <c r="GO30" s="24">
        <v>0</v>
      </c>
      <c r="GP30" s="24">
        <v>5.1094885000000003E-3</v>
      </c>
      <c r="GQ30" s="24">
        <v>1.1130791999999999E-4</v>
      </c>
      <c r="GR30" s="24">
        <v>2.7281270000000001E-4</v>
      </c>
      <c r="GS30" s="24">
        <v>1.0371502999999999E-4</v>
      </c>
    </row>
    <row r="31" spans="1:201">
      <c r="A31">
        <v>81270</v>
      </c>
      <c r="B31" s="24">
        <v>1</v>
      </c>
      <c r="C31" s="24">
        <v>5.52</v>
      </c>
      <c r="D31" s="24">
        <v>2.0786829999999998</v>
      </c>
      <c r="E31" s="24">
        <v>1.4300000000000001E-4</v>
      </c>
      <c r="F31" s="24">
        <v>34.025199999999998</v>
      </c>
      <c r="G31" s="24">
        <v>2.3349E-3</v>
      </c>
      <c r="H31" s="24">
        <v>2.3206600000000002</v>
      </c>
      <c r="I31" s="24">
        <v>5.0261E-2</v>
      </c>
      <c r="J31" s="24">
        <v>2.3206600000000002</v>
      </c>
      <c r="K31" s="24">
        <v>5.0261E-2</v>
      </c>
      <c r="L31" s="24">
        <v>1.8123E-4</v>
      </c>
      <c r="M31" s="24">
        <v>1.8978E-5</v>
      </c>
      <c r="N31" s="24">
        <v>7802.47</v>
      </c>
      <c r="O31" s="24">
        <v>393</v>
      </c>
      <c r="P31" s="24">
        <v>37.695999999999998</v>
      </c>
      <c r="Q31" s="24">
        <v>0</v>
      </c>
      <c r="R31" s="24">
        <v>1.3952978E-2</v>
      </c>
      <c r="S31" s="24">
        <v>3.2008466000000001E-4</v>
      </c>
      <c r="T31" s="24">
        <v>3.7922994000000001E-4</v>
      </c>
      <c r="U31" s="24">
        <v>9.5323053E-5</v>
      </c>
      <c r="V31" s="24">
        <v>1</v>
      </c>
      <c r="W31" s="24">
        <v>6.8600000999999997</v>
      </c>
      <c r="X31" s="24">
        <v>1.8000989999999999</v>
      </c>
      <c r="Y31" s="24">
        <v>1.35E-4</v>
      </c>
      <c r="Z31" s="24">
        <v>29.464500000000001</v>
      </c>
      <c r="AA31" s="24">
        <v>2.2168999999999999E-3</v>
      </c>
      <c r="AB31" s="24">
        <v>1.78498</v>
      </c>
      <c r="AC31" s="24">
        <v>3.9371000000000003E-2</v>
      </c>
      <c r="AD31" s="24">
        <v>1.78498</v>
      </c>
      <c r="AE31" s="24">
        <v>3.9371000000000003E-2</v>
      </c>
      <c r="AF31" s="24">
        <v>2.2633000000000001E-4</v>
      </c>
      <c r="AG31" s="24">
        <v>1.8374000000000001E-5</v>
      </c>
      <c r="AH31" s="24">
        <v>6093.69</v>
      </c>
      <c r="AI31" s="24">
        <v>350.3</v>
      </c>
      <c r="AJ31" s="24">
        <v>44.294400000000003</v>
      </c>
      <c r="AK31" s="24">
        <v>0</v>
      </c>
      <c r="AL31" s="24">
        <v>1.2707387000000001E-2</v>
      </c>
      <c r="AM31" s="24">
        <v>3.2284072999999998E-4</v>
      </c>
      <c r="AN31" s="24">
        <v>-3.1663922E-5</v>
      </c>
      <c r="AO31" s="24">
        <v>1.1251536E-4</v>
      </c>
      <c r="AP31" s="24">
        <v>1</v>
      </c>
      <c r="AQ31" s="24">
        <v>3.5</v>
      </c>
      <c r="AR31" s="24">
        <v>1.2723390000000001</v>
      </c>
      <c r="AS31" s="24">
        <v>8.5000000000000006E-5</v>
      </c>
      <c r="AT31" s="24">
        <v>20.825099999999999</v>
      </c>
      <c r="AU31" s="24">
        <v>1.3868999999999999E-3</v>
      </c>
      <c r="AV31" s="24">
        <v>0.540265</v>
      </c>
      <c r="AW31" s="24">
        <v>1.1087E-2</v>
      </c>
      <c r="AX31" s="24">
        <v>0.540265</v>
      </c>
      <c r="AY31" s="24">
        <v>1.1087E-2</v>
      </c>
      <c r="AZ31" s="24">
        <v>3.7644000000000002E-4</v>
      </c>
      <c r="BA31" s="24">
        <v>1.2761E-5</v>
      </c>
      <c r="BB31" s="24">
        <v>2804.98</v>
      </c>
      <c r="BC31" s="24">
        <v>149.5</v>
      </c>
      <c r="BD31" s="24">
        <v>22.139500000000002</v>
      </c>
      <c r="BE31" s="24">
        <v>0</v>
      </c>
      <c r="BF31" s="24">
        <v>8.3503316999999997E-3</v>
      </c>
      <c r="BG31" s="24">
        <v>2.0307883999999999E-4</v>
      </c>
      <c r="BH31" s="24">
        <v>-4.8626898999999999E-4</v>
      </c>
      <c r="BI31" s="24">
        <v>9.7224237000000005E-5</v>
      </c>
      <c r="BJ31" s="24">
        <v>1</v>
      </c>
      <c r="BK31" s="24">
        <v>3.04</v>
      </c>
      <c r="BL31" s="24">
        <v>1.085639</v>
      </c>
      <c r="BM31" s="24">
        <v>5.1E-5</v>
      </c>
      <c r="BN31" s="24">
        <v>17.768999999999998</v>
      </c>
      <c r="BO31" s="24">
        <v>8.3938999999999997E-4</v>
      </c>
      <c r="BP31" s="24">
        <v>0.89017900000000005</v>
      </c>
      <c r="BQ31" s="24">
        <v>1.2156999999999999E-2</v>
      </c>
      <c r="BR31" s="24">
        <v>0.89017900000000005</v>
      </c>
      <c r="BS31" s="24">
        <v>1.2156999999999999E-2</v>
      </c>
      <c r="BT31" s="24">
        <v>5.3781E-4</v>
      </c>
      <c r="BU31" s="24">
        <v>1.6705E-5</v>
      </c>
      <c r="BV31" s="24">
        <v>2437.14</v>
      </c>
      <c r="BW31" s="24">
        <v>84.61</v>
      </c>
      <c r="BX31" s="24">
        <v>19.6889</v>
      </c>
      <c r="BY31" s="24">
        <v>0</v>
      </c>
      <c r="BZ31" s="24">
        <v>7.7516158000000002E-3</v>
      </c>
      <c r="CA31" s="24">
        <v>1.2330191999999999E-4</v>
      </c>
      <c r="CB31" s="24">
        <v>2.1186128E-5</v>
      </c>
      <c r="CC31" s="24">
        <v>7.1837670000000003E-5</v>
      </c>
      <c r="CD31" s="24">
        <v>1</v>
      </c>
      <c r="CE31" s="24">
        <v>2.1199998999999998</v>
      </c>
      <c r="CF31" s="24">
        <v>1.039304</v>
      </c>
      <c r="CG31" s="24">
        <v>7.2000000000000002E-5</v>
      </c>
      <c r="CH31" s="24">
        <v>17.0106</v>
      </c>
      <c r="CI31" s="24">
        <v>1.1862999999999999E-3</v>
      </c>
      <c r="CJ31" s="24">
        <v>0.30849700000000002</v>
      </c>
      <c r="CK31" s="24">
        <v>6.6699000000000003E-3</v>
      </c>
      <c r="CL31" s="24">
        <v>0.30849700000000002</v>
      </c>
      <c r="CM31" s="24">
        <v>6.6699000000000003E-3</v>
      </c>
      <c r="CN31" s="24">
        <v>4.9642999999999996E-4</v>
      </c>
      <c r="CO31" s="24">
        <v>1.2995E-5</v>
      </c>
      <c r="CP31" s="24">
        <v>1909.5</v>
      </c>
      <c r="CQ31" s="24">
        <v>109.2</v>
      </c>
      <c r="CR31" s="24">
        <v>15.817399999999999</v>
      </c>
      <c r="CS31" s="24">
        <v>0</v>
      </c>
      <c r="CT31" s="24">
        <v>6.8073628000000002E-3</v>
      </c>
      <c r="CU31" s="24">
        <v>1.7978406E-4</v>
      </c>
      <c r="CV31" s="24">
        <v>5.3140692000000001E-4</v>
      </c>
      <c r="CW31" s="24">
        <v>1.0011542E-4</v>
      </c>
      <c r="CX31" s="24">
        <v>1</v>
      </c>
      <c r="CY31" s="24">
        <v>1.1900001</v>
      </c>
      <c r="CZ31" s="24">
        <v>0.90007599999999999</v>
      </c>
      <c r="DA31" s="24">
        <v>6.7999999999999999E-5</v>
      </c>
      <c r="DB31" s="24">
        <v>14.7316</v>
      </c>
      <c r="DC31" s="24">
        <v>1.1119999999999999E-3</v>
      </c>
      <c r="DD31" s="24">
        <v>0.233575</v>
      </c>
      <c r="DE31" s="24">
        <v>4.6845999999999997E-3</v>
      </c>
      <c r="DF31" s="24">
        <v>0.233575</v>
      </c>
      <c r="DG31" s="24">
        <v>4.6845999999999997E-3</v>
      </c>
      <c r="DH31" s="24">
        <v>6.4552000000000001E-4</v>
      </c>
      <c r="DI31" s="24">
        <v>9.5674999999999995E-6</v>
      </c>
      <c r="DJ31" s="24">
        <v>1861.63</v>
      </c>
      <c r="DK31" s="24">
        <v>102.4</v>
      </c>
      <c r="DL31" s="24">
        <v>17.2319</v>
      </c>
      <c r="DM31" s="24">
        <v>0</v>
      </c>
      <c r="DN31" s="24">
        <v>6.7756420999999997E-3</v>
      </c>
      <c r="DO31" s="24">
        <v>1.7074249999999999E-4</v>
      </c>
      <c r="DP31" s="24">
        <v>-3.0210540999999998E-4</v>
      </c>
      <c r="DQ31" s="24">
        <v>1.0219284E-4</v>
      </c>
      <c r="DR31" s="24">
        <v>1</v>
      </c>
      <c r="DS31" s="24">
        <v>1.78</v>
      </c>
      <c r="DT31" s="24">
        <v>0.82562199999999997</v>
      </c>
      <c r="DU31" s="24">
        <v>6.3999999999999997E-5</v>
      </c>
      <c r="DV31" s="24">
        <v>13.5129</v>
      </c>
      <c r="DW31" s="24">
        <v>1.044E-3</v>
      </c>
      <c r="DX31" s="24">
        <v>0.28338000000000002</v>
      </c>
      <c r="DY31" s="24">
        <v>6.2323999999999999E-3</v>
      </c>
      <c r="DZ31" s="24">
        <v>0.28338000000000002</v>
      </c>
      <c r="EA31" s="24">
        <v>6.2323999999999999E-3</v>
      </c>
      <c r="EB31" s="24">
        <v>7.6754999999999998E-4</v>
      </c>
      <c r="EC31" s="24">
        <v>1.2728000000000001E-5</v>
      </c>
      <c r="ED31" s="24">
        <v>1265.8599999999999</v>
      </c>
      <c r="EE31" s="24">
        <v>79.16</v>
      </c>
      <c r="EF31" s="24">
        <v>15.8931</v>
      </c>
      <c r="EG31" s="24">
        <v>0</v>
      </c>
      <c r="EH31" s="24">
        <v>5.6441438999999998E-3</v>
      </c>
      <c r="EI31" s="24">
        <v>1.6006682E-4</v>
      </c>
      <c r="EJ31" s="24">
        <v>-8.2355363000000007E-5</v>
      </c>
      <c r="EK31" s="24">
        <v>1.0219703E-4</v>
      </c>
      <c r="EL31" s="24">
        <v>1</v>
      </c>
      <c r="EM31" s="24">
        <v>1.78</v>
      </c>
      <c r="EN31" s="24">
        <v>0.80497099999999999</v>
      </c>
      <c r="EO31" s="24">
        <v>6.0999999999999999E-5</v>
      </c>
      <c r="EP31" s="24">
        <v>13.174899999999999</v>
      </c>
      <c r="EQ31" s="24">
        <v>1.0027E-3</v>
      </c>
      <c r="ER31" s="24">
        <v>0.36649100000000001</v>
      </c>
      <c r="ES31" s="24">
        <v>7.0656E-3</v>
      </c>
      <c r="ET31" s="24">
        <v>0.36649100000000001</v>
      </c>
      <c r="EU31" s="24">
        <v>7.0656E-3</v>
      </c>
      <c r="EV31" s="24">
        <v>7.6754999999999998E-4</v>
      </c>
      <c r="EW31" s="24">
        <v>1.2728000000000001E-5</v>
      </c>
      <c r="EX31" s="24">
        <v>1549.43</v>
      </c>
      <c r="EY31" s="24">
        <v>83.97</v>
      </c>
      <c r="EZ31" s="24">
        <v>18.746400000000001</v>
      </c>
      <c r="FA31" s="24">
        <v>0</v>
      </c>
      <c r="FB31" s="24">
        <v>6.2840101000000001E-3</v>
      </c>
      <c r="FC31" s="24">
        <v>1.5347108E-4</v>
      </c>
      <c r="FD31" s="24">
        <v>-1.5774477000000001E-4</v>
      </c>
      <c r="FE31" s="24">
        <v>1.0714250999999999E-4</v>
      </c>
      <c r="FF31" s="24">
        <v>1</v>
      </c>
      <c r="FG31" s="24">
        <v>1.3</v>
      </c>
      <c r="FH31" s="24">
        <v>0.73485699999999998</v>
      </c>
      <c r="FI31" s="24">
        <v>6.4999999999999994E-5</v>
      </c>
      <c r="FJ31" s="24">
        <v>12.0273</v>
      </c>
      <c r="FK31" s="24">
        <v>1.0628E-3</v>
      </c>
      <c r="FL31" s="24">
        <v>0.23185900000000001</v>
      </c>
      <c r="FM31" s="24">
        <v>6.0182999999999999E-3</v>
      </c>
      <c r="FN31" s="24">
        <v>0.23185900000000001</v>
      </c>
      <c r="FO31" s="24">
        <v>6.0182999999999999E-3</v>
      </c>
      <c r="FP31" s="24">
        <v>8.6687000000000005E-4</v>
      </c>
      <c r="FQ31" s="24">
        <v>1.9593E-5</v>
      </c>
      <c r="FR31" s="24">
        <v>1116.3699999999999</v>
      </c>
      <c r="FS31" s="24">
        <v>76.739999999999995</v>
      </c>
      <c r="FT31" s="24">
        <v>11.800599999999999</v>
      </c>
      <c r="FU31" s="24">
        <v>0</v>
      </c>
      <c r="FV31" s="24">
        <v>5.1952153000000001E-3</v>
      </c>
      <c r="FW31" s="24">
        <v>1.6523654000000001E-4</v>
      </c>
      <c r="FX31" s="24">
        <v>4.8991523000000003E-5</v>
      </c>
      <c r="FY31" s="24">
        <v>1.1946551E-4</v>
      </c>
      <c r="FZ31" s="24">
        <v>1</v>
      </c>
      <c r="GA31" s="24">
        <v>1.37</v>
      </c>
      <c r="GB31" s="24">
        <v>0.69289500000000004</v>
      </c>
      <c r="GC31" s="24">
        <v>4.8999999999999998E-5</v>
      </c>
      <c r="GD31" s="24">
        <v>11.3405</v>
      </c>
      <c r="GE31" s="24">
        <v>7.9500999999999997E-4</v>
      </c>
      <c r="GF31" s="24">
        <v>0.38862099999999999</v>
      </c>
      <c r="GG31" s="24">
        <v>7.6890999999999999E-3</v>
      </c>
      <c r="GH31" s="24">
        <v>0.38862099999999999</v>
      </c>
      <c r="GI31" s="24">
        <v>7.6890999999999999E-3</v>
      </c>
      <c r="GJ31" s="24">
        <v>9.7287000000000003E-4</v>
      </c>
      <c r="GK31" s="24">
        <v>2.3363E-5</v>
      </c>
      <c r="GL31" s="24">
        <v>1169.28</v>
      </c>
      <c r="GM31" s="24">
        <v>56.02</v>
      </c>
      <c r="GN31" s="24">
        <v>7.1411300000000004</v>
      </c>
      <c r="GO31" s="24">
        <v>0</v>
      </c>
      <c r="GP31" s="24">
        <v>5.1537427999999996E-3</v>
      </c>
      <c r="GQ31" s="24">
        <v>1.1786157E-4</v>
      </c>
      <c r="GR31" s="24">
        <v>1.6166678000000001E-4</v>
      </c>
      <c r="GS31" s="24">
        <v>1.0741868E-4</v>
      </c>
    </row>
    <row r="32" spans="1:201">
      <c r="A32">
        <v>81271</v>
      </c>
      <c r="B32" s="24">
        <v>1</v>
      </c>
      <c r="C32" s="24">
        <v>5.8800001000000002</v>
      </c>
      <c r="D32" s="24">
        <v>2.0793210000000002</v>
      </c>
      <c r="E32" s="24">
        <v>1.5100000000000001E-4</v>
      </c>
      <c r="F32" s="24">
        <v>34.035699999999999</v>
      </c>
      <c r="G32" s="24">
        <v>2.4711999999999998E-3</v>
      </c>
      <c r="H32" s="24">
        <v>2.1362999999999999</v>
      </c>
      <c r="I32" s="24">
        <v>4.9963E-2</v>
      </c>
      <c r="J32" s="24">
        <v>2.1362999999999999</v>
      </c>
      <c r="K32" s="24">
        <v>4.9963E-2</v>
      </c>
      <c r="L32" s="24">
        <v>1.93E-4</v>
      </c>
      <c r="M32" s="24">
        <v>1.969E-5</v>
      </c>
      <c r="N32" s="24">
        <v>7323.74</v>
      </c>
      <c r="O32" s="24">
        <v>406.6</v>
      </c>
      <c r="P32" s="24">
        <v>38.880299999999998</v>
      </c>
      <c r="Q32" s="24">
        <v>0</v>
      </c>
      <c r="R32" s="24">
        <v>1.3598159E-2</v>
      </c>
      <c r="S32" s="24">
        <v>3.4181355999999999E-4</v>
      </c>
      <c r="T32" s="24">
        <v>6.8627143999999999E-4</v>
      </c>
      <c r="U32" s="24">
        <v>9.8152414000000004E-5</v>
      </c>
      <c r="V32" s="24">
        <v>1</v>
      </c>
      <c r="W32" s="24">
        <v>8.9600000000000009</v>
      </c>
      <c r="X32" s="24">
        <v>1.8000700000000001</v>
      </c>
      <c r="Y32" s="24">
        <v>1.4100000000000001E-4</v>
      </c>
      <c r="Z32" s="24">
        <v>29.463999999999999</v>
      </c>
      <c r="AA32" s="24">
        <v>2.3035999999999998E-3</v>
      </c>
      <c r="AB32" s="24">
        <v>2.1644700000000001</v>
      </c>
      <c r="AC32" s="24">
        <v>4.9262E-2</v>
      </c>
      <c r="AD32" s="24">
        <v>2.1644700000000001</v>
      </c>
      <c r="AE32" s="24">
        <v>4.9262E-2</v>
      </c>
      <c r="AF32" s="24">
        <v>2.2236000000000001E-4</v>
      </c>
      <c r="AG32" s="24">
        <v>2.1246E-5</v>
      </c>
      <c r="AH32" s="24">
        <v>6052.31</v>
      </c>
      <c r="AI32" s="24">
        <v>366.8</v>
      </c>
      <c r="AJ32" s="24">
        <v>47.165500000000002</v>
      </c>
      <c r="AK32" s="24">
        <v>0</v>
      </c>
      <c r="AL32" s="24">
        <v>1.2769702000000001E-2</v>
      </c>
      <c r="AM32" s="24">
        <v>3.3920099000000001E-4</v>
      </c>
      <c r="AN32" s="24">
        <v>-4.7773637000000001E-5</v>
      </c>
      <c r="AO32" s="24">
        <v>1.1476281E-4</v>
      </c>
      <c r="AP32" s="24">
        <v>1</v>
      </c>
      <c r="AQ32" s="24">
        <v>4.6500000999999997</v>
      </c>
      <c r="AR32" s="24">
        <v>1.2728200000000001</v>
      </c>
      <c r="AS32" s="24">
        <v>9.7E-5</v>
      </c>
      <c r="AT32" s="24">
        <v>20.832999999999998</v>
      </c>
      <c r="AU32" s="24">
        <v>1.5927000000000001E-3</v>
      </c>
      <c r="AV32" s="24">
        <v>0.61709099999999995</v>
      </c>
      <c r="AW32" s="24">
        <v>1.3608E-2</v>
      </c>
      <c r="AX32" s="24">
        <v>0.61709099999999995</v>
      </c>
      <c r="AY32" s="24">
        <v>1.3608E-2</v>
      </c>
      <c r="AZ32" s="24">
        <v>3.7650999999999998E-4</v>
      </c>
      <c r="BA32" s="24">
        <v>1.4691E-5</v>
      </c>
      <c r="BB32" s="24">
        <v>3219.34</v>
      </c>
      <c r="BC32" s="24">
        <v>182.7</v>
      </c>
      <c r="BD32" s="24">
        <v>24.891300000000001</v>
      </c>
      <c r="BE32" s="24">
        <v>0</v>
      </c>
      <c r="BF32" s="24">
        <v>8.9855496E-3</v>
      </c>
      <c r="BG32" s="24">
        <v>2.3165596999999999E-4</v>
      </c>
      <c r="BH32" s="24">
        <v>-1.0840892000000001E-4</v>
      </c>
      <c r="BI32" s="24">
        <v>1.039429E-4</v>
      </c>
      <c r="BJ32" s="24">
        <v>1</v>
      </c>
      <c r="BK32" s="24">
        <v>3.4000001000000002</v>
      </c>
      <c r="BL32" s="24">
        <v>1.085326</v>
      </c>
      <c r="BM32" s="24">
        <v>5.7000000000000003E-5</v>
      </c>
      <c r="BN32" s="24">
        <v>17.7639</v>
      </c>
      <c r="BO32" s="24">
        <v>9.2606999999999997E-4</v>
      </c>
      <c r="BP32" s="24">
        <v>0.84926199999999996</v>
      </c>
      <c r="BQ32" s="24">
        <v>1.2581999999999999E-2</v>
      </c>
      <c r="BR32" s="24">
        <v>0.84926199999999996</v>
      </c>
      <c r="BS32" s="24">
        <v>1.2581999999999999E-2</v>
      </c>
      <c r="BT32" s="24">
        <v>5.1528000000000001E-4</v>
      </c>
      <c r="BU32" s="24">
        <v>1.7295999999999998E-5</v>
      </c>
      <c r="BV32" s="24">
        <v>2499.04</v>
      </c>
      <c r="BW32" s="24">
        <v>95.14</v>
      </c>
      <c r="BX32" s="24">
        <v>21.002800000000001</v>
      </c>
      <c r="BY32" s="24">
        <v>0</v>
      </c>
      <c r="BZ32" s="24">
        <v>7.8853654000000002E-3</v>
      </c>
      <c r="CA32" s="24">
        <v>1.3691937999999999E-4</v>
      </c>
      <c r="CB32" s="24">
        <v>-2.6712945E-4</v>
      </c>
      <c r="CC32" s="24">
        <v>7.5556405999999997E-5</v>
      </c>
      <c r="CD32" s="24">
        <v>1</v>
      </c>
      <c r="CE32" s="24">
        <v>2.4000001000000002</v>
      </c>
      <c r="CF32" s="24">
        <v>1.0393749999999999</v>
      </c>
      <c r="CG32" s="24">
        <v>7.1000000000000005E-5</v>
      </c>
      <c r="CH32" s="24">
        <v>17.011700000000001</v>
      </c>
      <c r="CI32" s="24">
        <v>1.168E-3</v>
      </c>
      <c r="CJ32" s="24">
        <v>0.30121199999999998</v>
      </c>
      <c r="CK32" s="24">
        <v>6.8460999999999999E-3</v>
      </c>
      <c r="CL32" s="24">
        <v>0.30121199999999998</v>
      </c>
      <c r="CM32" s="24">
        <v>6.8460999999999999E-3</v>
      </c>
      <c r="CN32" s="24">
        <v>4.7824E-4</v>
      </c>
      <c r="CO32" s="24">
        <v>1.3528E-5</v>
      </c>
      <c r="CP32" s="24">
        <v>1655.94</v>
      </c>
      <c r="CQ32" s="24">
        <v>99.87</v>
      </c>
      <c r="CR32" s="24">
        <v>13.8253</v>
      </c>
      <c r="CS32" s="24">
        <v>0</v>
      </c>
      <c r="CT32" s="24">
        <v>6.3091064999999998E-3</v>
      </c>
      <c r="CU32" s="24">
        <v>1.7656358000000001E-4</v>
      </c>
      <c r="CV32" s="24">
        <v>5.9975817000000001E-4</v>
      </c>
      <c r="CW32" s="24">
        <v>9.9454922000000002E-5</v>
      </c>
      <c r="CX32" s="24">
        <v>1</v>
      </c>
      <c r="CY32" s="24">
        <v>1.58</v>
      </c>
      <c r="CZ32" s="24">
        <v>0.90014099999999997</v>
      </c>
      <c r="DA32" s="24">
        <v>6.3E-5</v>
      </c>
      <c r="DB32" s="24">
        <v>14.732699999999999</v>
      </c>
      <c r="DC32" s="24">
        <v>1.0388999999999999E-3</v>
      </c>
      <c r="DD32" s="24">
        <v>0.29619400000000001</v>
      </c>
      <c r="DE32" s="24">
        <v>5.7175000000000004E-3</v>
      </c>
      <c r="DF32" s="24">
        <v>0.29619400000000001</v>
      </c>
      <c r="DG32" s="24">
        <v>5.7175000000000004E-3</v>
      </c>
      <c r="DH32" s="24">
        <v>6.3617000000000003E-4</v>
      </c>
      <c r="DI32" s="24">
        <v>1.0944000000000001E-5</v>
      </c>
      <c r="DJ32" s="24">
        <v>1722.44</v>
      </c>
      <c r="DK32" s="24">
        <v>90.93</v>
      </c>
      <c r="DL32" s="24">
        <v>16.977499999999999</v>
      </c>
      <c r="DM32" s="24">
        <v>0</v>
      </c>
      <c r="DN32" s="24">
        <v>6.5309748000000004E-3</v>
      </c>
      <c r="DO32" s="24">
        <v>1.5762442000000001E-4</v>
      </c>
      <c r="DP32" s="24">
        <v>-2.2991109999999999E-4</v>
      </c>
      <c r="DQ32" s="24">
        <v>9.8163353000000001E-5</v>
      </c>
      <c r="DR32" s="24">
        <v>1</v>
      </c>
      <c r="DS32" s="24">
        <v>2.25</v>
      </c>
      <c r="DT32" s="24">
        <v>0.82555800000000001</v>
      </c>
      <c r="DU32" s="24">
        <v>6.0000000000000002E-5</v>
      </c>
      <c r="DV32" s="24">
        <v>13.511900000000001</v>
      </c>
      <c r="DW32" s="24">
        <v>9.8148000000000007E-4</v>
      </c>
      <c r="DX32" s="24">
        <v>0.36049399999999998</v>
      </c>
      <c r="DY32" s="24">
        <v>7.5351000000000003E-3</v>
      </c>
      <c r="DZ32" s="24">
        <v>0.36049399999999998</v>
      </c>
      <c r="EA32" s="24">
        <v>7.5351000000000003E-3</v>
      </c>
      <c r="EB32" s="24">
        <v>7.4027999999999995E-4</v>
      </c>
      <c r="EC32" s="24">
        <v>1.4096E-5</v>
      </c>
      <c r="ED32" s="24">
        <v>1189.29</v>
      </c>
      <c r="EE32" s="24">
        <v>73.25</v>
      </c>
      <c r="EF32" s="24">
        <v>17.9223</v>
      </c>
      <c r="EG32" s="24">
        <v>0</v>
      </c>
      <c r="EH32" s="24">
        <v>5.5568650000000002E-3</v>
      </c>
      <c r="EI32" s="24">
        <v>1.5281012E-4</v>
      </c>
      <c r="EJ32" s="24">
        <v>-1.5986629E-4</v>
      </c>
      <c r="EK32" s="24">
        <v>9.8569877000000003E-5</v>
      </c>
      <c r="EL32" s="24">
        <v>1</v>
      </c>
      <c r="EM32" s="24">
        <v>2.25</v>
      </c>
      <c r="EN32" s="24">
        <v>0.80501699999999998</v>
      </c>
      <c r="EO32" s="24">
        <v>7.1000000000000005E-5</v>
      </c>
      <c r="EP32" s="24">
        <v>13.175700000000001</v>
      </c>
      <c r="EQ32" s="24">
        <v>1.1543E-3</v>
      </c>
      <c r="ER32" s="24">
        <v>0.33150099999999999</v>
      </c>
      <c r="ES32" s="24">
        <v>7.6065999999999998E-3</v>
      </c>
      <c r="ET32" s="24">
        <v>0.33150099999999999</v>
      </c>
      <c r="EU32" s="24">
        <v>7.6065999999999998E-3</v>
      </c>
      <c r="EV32" s="24">
        <v>7.4027999999999995E-4</v>
      </c>
      <c r="EW32" s="24">
        <v>1.4096E-5</v>
      </c>
      <c r="EX32" s="24">
        <v>1471.17</v>
      </c>
      <c r="EY32" s="24">
        <v>93.42</v>
      </c>
      <c r="EZ32" s="24">
        <v>16.5885</v>
      </c>
      <c r="FA32" s="24">
        <v>0</v>
      </c>
      <c r="FB32" s="24">
        <v>6.0661832999999998E-3</v>
      </c>
      <c r="FC32" s="24">
        <v>1.7522529E-4</v>
      </c>
      <c r="FD32" s="24">
        <v>-1.0060887E-4</v>
      </c>
      <c r="FE32" s="24">
        <v>1.1626107E-4</v>
      </c>
      <c r="FF32" s="24">
        <v>1</v>
      </c>
      <c r="FG32" s="24">
        <v>1.78</v>
      </c>
      <c r="FH32" s="24">
        <v>0.73485199999999995</v>
      </c>
      <c r="FI32" s="24">
        <v>7.3999999999999996E-5</v>
      </c>
      <c r="FJ32" s="24">
        <v>12.027200000000001</v>
      </c>
      <c r="FK32" s="24">
        <v>1.2067E-3</v>
      </c>
      <c r="FL32" s="24">
        <v>0.22550200000000001</v>
      </c>
      <c r="FM32" s="24">
        <v>6.8725000000000001E-3</v>
      </c>
      <c r="FN32" s="24">
        <v>0.22550200000000001</v>
      </c>
      <c r="FO32" s="24">
        <v>6.8725000000000001E-3</v>
      </c>
      <c r="FP32" s="24">
        <v>8.5486999999999998E-4</v>
      </c>
      <c r="FQ32" s="24">
        <v>2.2665000000000001E-5</v>
      </c>
      <c r="FR32" s="24">
        <v>1011.03</v>
      </c>
      <c r="FS32" s="24">
        <v>83.31</v>
      </c>
      <c r="FT32" s="24">
        <v>11.9016</v>
      </c>
      <c r="FU32" s="24">
        <v>0</v>
      </c>
      <c r="FV32" s="24">
        <v>4.9664990999999997E-3</v>
      </c>
      <c r="FW32" s="24">
        <v>1.8849658000000001E-4</v>
      </c>
      <c r="FX32" s="24">
        <v>4.2187144999999998E-5</v>
      </c>
      <c r="FY32" s="24">
        <v>1.2879733E-4</v>
      </c>
      <c r="FZ32" s="24">
        <v>1</v>
      </c>
      <c r="GA32" s="24">
        <v>1.73</v>
      </c>
      <c r="GB32" s="24">
        <v>0.69315000000000004</v>
      </c>
      <c r="GC32" s="24">
        <v>4.8999999999999998E-5</v>
      </c>
      <c r="GD32" s="24">
        <v>11.3447</v>
      </c>
      <c r="GE32" s="24">
        <v>8.1010000000000001E-4</v>
      </c>
      <c r="GF32" s="24">
        <v>0.47776099999999999</v>
      </c>
      <c r="GG32" s="24">
        <v>9.3948E-3</v>
      </c>
      <c r="GH32" s="24">
        <v>0.47776099999999999</v>
      </c>
      <c r="GI32" s="24">
        <v>9.3948E-3</v>
      </c>
      <c r="GJ32" s="24">
        <v>8.5470999999999995E-4</v>
      </c>
      <c r="GK32" s="24">
        <v>2.5177999999999998E-5</v>
      </c>
      <c r="GL32" s="24">
        <v>1092.3399999999999</v>
      </c>
      <c r="GM32" s="24">
        <v>56.24</v>
      </c>
      <c r="GN32" s="24">
        <v>13.414</v>
      </c>
      <c r="GO32" s="24">
        <v>0</v>
      </c>
      <c r="GP32" s="24">
        <v>5.1973992000000002E-3</v>
      </c>
      <c r="GQ32" s="24">
        <v>1.2242066999999999E-4</v>
      </c>
      <c r="GR32" s="24">
        <v>5.2974741E-4</v>
      </c>
      <c r="GS32" s="24">
        <v>1.0744106999999999E-4</v>
      </c>
    </row>
    <row r="33" spans="1:201">
      <c r="A33">
        <v>81272</v>
      </c>
      <c r="B33" s="24">
        <v>1</v>
      </c>
      <c r="C33" s="24">
        <v>5.46</v>
      </c>
      <c r="D33" s="24">
        <v>2.0789430000000002</v>
      </c>
      <c r="E33" s="24">
        <v>1.5899999999999999E-4</v>
      </c>
      <c r="F33" s="24">
        <v>34.029499999999999</v>
      </c>
      <c r="G33" s="24">
        <v>2.5990000000000002E-3</v>
      </c>
      <c r="H33" s="24">
        <v>1.9921199999999999</v>
      </c>
      <c r="I33" s="24">
        <v>4.6753000000000003E-2</v>
      </c>
      <c r="J33" s="24">
        <v>1.9921199999999999</v>
      </c>
      <c r="K33" s="24">
        <v>4.6753000000000003E-2</v>
      </c>
      <c r="L33" s="24">
        <v>1.8589999999999999E-4</v>
      </c>
      <c r="M33" s="24">
        <v>1.8804000000000002E-5</v>
      </c>
      <c r="N33" s="24">
        <v>8060.05</v>
      </c>
      <c r="O33" s="24">
        <v>448.9</v>
      </c>
      <c r="P33" s="24">
        <v>41.1631</v>
      </c>
      <c r="Q33" s="24">
        <v>0</v>
      </c>
      <c r="R33" s="24">
        <v>1.4278114E-2</v>
      </c>
      <c r="S33" s="24">
        <v>3.5972374000000002E-4</v>
      </c>
      <c r="T33" s="24">
        <v>5.0435656999999997E-4</v>
      </c>
      <c r="U33" s="24">
        <v>1.0102822E-4</v>
      </c>
      <c r="V33" s="24">
        <v>1</v>
      </c>
      <c r="W33" s="24">
        <v>10.1</v>
      </c>
      <c r="X33" s="24">
        <v>1.8007200000000001</v>
      </c>
      <c r="Y33" s="24">
        <v>1.44E-4</v>
      </c>
      <c r="Z33" s="24">
        <v>29.474699999999999</v>
      </c>
      <c r="AA33" s="24">
        <v>2.3584999999999999E-3</v>
      </c>
      <c r="AB33" s="24">
        <v>2.32477</v>
      </c>
      <c r="AC33" s="24">
        <v>5.4346999999999999E-2</v>
      </c>
      <c r="AD33" s="24">
        <v>2.32477</v>
      </c>
      <c r="AE33" s="24">
        <v>5.4346999999999999E-2</v>
      </c>
      <c r="AF33" s="24">
        <v>2.3487000000000001E-4</v>
      </c>
      <c r="AG33" s="24">
        <v>2.3064000000000001E-5</v>
      </c>
      <c r="AH33" s="24">
        <v>5948.73</v>
      </c>
      <c r="AI33" s="24">
        <v>374.9</v>
      </c>
      <c r="AJ33" s="24">
        <v>47.854900000000001</v>
      </c>
      <c r="AK33" s="24">
        <v>0</v>
      </c>
      <c r="AL33" s="24">
        <v>1.2698404E-2</v>
      </c>
      <c r="AM33" s="24">
        <v>3.4969682000000001E-4</v>
      </c>
      <c r="AN33" s="24">
        <v>3.1330618E-4</v>
      </c>
      <c r="AO33" s="24">
        <v>1.1592854E-4</v>
      </c>
      <c r="AP33" s="24">
        <v>1</v>
      </c>
      <c r="AQ33" s="24">
        <v>4.3400002000000004</v>
      </c>
      <c r="AR33" s="24">
        <v>1.27291</v>
      </c>
      <c r="AS33" s="24">
        <v>9.7999999999999997E-5</v>
      </c>
      <c r="AT33" s="24">
        <v>20.834399999999999</v>
      </c>
      <c r="AU33" s="24">
        <v>1.5984E-3</v>
      </c>
      <c r="AV33" s="24">
        <v>0.63565499999999997</v>
      </c>
      <c r="AW33" s="24">
        <v>1.3442000000000001E-2</v>
      </c>
      <c r="AX33" s="24">
        <v>0.63565499999999997</v>
      </c>
      <c r="AY33" s="24">
        <v>1.3442000000000001E-2</v>
      </c>
      <c r="AZ33" s="24">
        <v>3.4945000000000001E-4</v>
      </c>
      <c r="BA33" s="24">
        <v>1.3940999999999999E-5</v>
      </c>
      <c r="BB33" s="24">
        <v>3502.61</v>
      </c>
      <c r="BC33" s="24">
        <v>194.5</v>
      </c>
      <c r="BD33" s="24">
        <v>28.007999999999999</v>
      </c>
      <c r="BE33" s="24">
        <v>0</v>
      </c>
      <c r="BF33" s="24">
        <v>9.4420860000000006E-3</v>
      </c>
      <c r="BG33" s="24">
        <v>2.3643517000000001E-4</v>
      </c>
      <c r="BH33" s="24">
        <v>-3.7707450000000001E-5</v>
      </c>
      <c r="BI33" s="24">
        <v>1.0452355E-4</v>
      </c>
      <c r="BJ33" s="24">
        <v>1</v>
      </c>
      <c r="BK33" s="24">
        <v>4.4299998</v>
      </c>
      <c r="BL33" s="24">
        <v>1.0853999999999999</v>
      </c>
      <c r="BM33" s="24">
        <v>6.0000000000000002E-5</v>
      </c>
      <c r="BN33" s="24">
        <v>17.7651</v>
      </c>
      <c r="BO33" s="24">
        <v>9.8357000000000002E-4</v>
      </c>
      <c r="BP33" s="24">
        <v>0.97156500000000001</v>
      </c>
      <c r="BQ33" s="24">
        <v>1.5282E-2</v>
      </c>
      <c r="BR33" s="24">
        <v>0.97156500000000001</v>
      </c>
      <c r="BS33" s="24">
        <v>1.5282E-2</v>
      </c>
      <c r="BT33" s="24">
        <v>5.1588999999999997E-4</v>
      </c>
      <c r="BU33" s="24">
        <v>2.0064999999999998E-5</v>
      </c>
      <c r="BV33" s="24">
        <v>2493.6799999999998</v>
      </c>
      <c r="BW33" s="24">
        <v>101.3</v>
      </c>
      <c r="BX33" s="24">
        <v>21.399899999999999</v>
      </c>
      <c r="BY33" s="24">
        <v>0</v>
      </c>
      <c r="BZ33" s="24">
        <v>7.8910931999999993E-3</v>
      </c>
      <c r="CA33" s="24">
        <v>1.4594103999999999E-4</v>
      </c>
      <c r="CB33" s="24">
        <v>-1.9896538E-4</v>
      </c>
      <c r="CC33" s="24">
        <v>7.7504796999999995E-5</v>
      </c>
      <c r="CD33" s="24">
        <v>1</v>
      </c>
      <c r="CE33" s="24">
        <v>1.96</v>
      </c>
      <c r="CF33" s="24">
        <v>1.0394909999999999</v>
      </c>
      <c r="CG33" s="24">
        <v>7.7999999999999999E-5</v>
      </c>
      <c r="CH33" s="24">
        <v>17.0136</v>
      </c>
      <c r="CI33" s="24">
        <v>1.2704000000000001E-3</v>
      </c>
      <c r="CJ33" s="24">
        <v>0.272588</v>
      </c>
      <c r="CK33" s="24">
        <v>6.2012999999999999E-3</v>
      </c>
      <c r="CL33" s="24">
        <v>0.272588</v>
      </c>
      <c r="CM33" s="24">
        <v>6.2012999999999999E-3</v>
      </c>
      <c r="CN33" s="24">
        <v>4.8912000000000001E-4</v>
      </c>
      <c r="CO33" s="24">
        <v>1.243E-5</v>
      </c>
      <c r="CP33" s="24">
        <v>2027.03</v>
      </c>
      <c r="CQ33" s="24">
        <v>120.2</v>
      </c>
      <c r="CR33" s="24">
        <v>15.204499999999999</v>
      </c>
      <c r="CS33" s="24">
        <v>0</v>
      </c>
      <c r="CT33" s="24">
        <v>6.9772712999999998E-3</v>
      </c>
      <c r="CU33" s="24">
        <v>1.9207141999999999E-4</v>
      </c>
      <c r="CV33" s="24">
        <v>7.1143064000000003E-4</v>
      </c>
      <c r="CW33" s="24">
        <v>1.0420689999999999E-4</v>
      </c>
      <c r="CX33" s="24">
        <v>1</v>
      </c>
      <c r="CY33" s="24">
        <v>1.34</v>
      </c>
      <c r="CZ33" s="24">
        <v>0.90052500000000002</v>
      </c>
      <c r="DA33" s="24">
        <v>6.3E-5</v>
      </c>
      <c r="DB33" s="24">
        <v>14.739000000000001</v>
      </c>
      <c r="DC33" s="24">
        <v>1.0231000000000001E-3</v>
      </c>
      <c r="DD33" s="24">
        <v>0.292406</v>
      </c>
      <c r="DE33" s="24">
        <v>5.3449999999999999E-3</v>
      </c>
      <c r="DF33" s="24">
        <v>0.292406</v>
      </c>
      <c r="DG33" s="24">
        <v>5.3449999999999999E-3</v>
      </c>
      <c r="DH33" s="24">
        <v>6.5466000000000005E-4</v>
      </c>
      <c r="DI33" s="24">
        <v>1.0205E-5</v>
      </c>
      <c r="DJ33" s="24">
        <v>1876.08</v>
      </c>
      <c r="DK33" s="24">
        <v>94.37</v>
      </c>
      <c r="DL33" s="24">
        <v>18.216699999999999</v>
      </c>
      <c r="DM33" s="24">
        <v>0</v>
      </c>
      <c r="DN33" s="24">
        <v>6.8328473999999997E-3</v>
      </c>
      <c r="DO33" s="24">
        <v>1.5674606000000001E-4</v>
      </c>
      <c r="DP33" s="24">
        <v>1.9659064999999999E-4</v>
      </c>
      <c r="DQ33" s="24">
        <v>9.8183953000000005E-5</v>
      </c>
      <c r="DR33" s="24">
        <v>1</v>
      </c>
      <c r="DS33" s="24">
        <v>2.0499999999999998</v>
      </c>
      <c r="DT33" s="24">
        <v>0.82574999999999998</v>
      </c>
      <c r="DU33" s="24">
        <v>6.3999999999999997E-5</v>
      </c>
      <c r="DV33" s="24">
        <v>13.515000000000001</v>
      </c>
      <c r="DW33" s="24">
        <v>1.0418999999999999E-3</v>
      </c>
      <c r="DX33" s="24">
        <v>0.31580200000000003</v>
      </c>
      <c r="DY33" s="24">
        <v>6.9290000000000003E-3</v>
      </c>
      <c r="DZ33" s="24">
        <v>0.31580200000000003</v>
      </c>
      <c r="EA33" s="24">
        <v>6.9290000000000003E-3</v>
      </c>
      <c r="EB33" s="24">
        <v>7.7054999999999995E-4</v>
      </c>
      <c r="EC33" s="24">
        <v>1.3698E-5</v>
      </c>
      <c r="ED33" s="24">
        <v>1245.18</v>
      </c>
      <c r="EE33" s="24">
        <v>78.489999999999995</v>
      </c>
      <c r="EF33" s="24">
        <v>16.838100000000001</v>
      </c>
      <c r="EG33" s="24">
        <v>0</v>
      </c>
      <c r="EH33" s="24">
        <v>5.6344708999999998E-3</v>
      </c>
      <c r="EI33" s="24">
        <v>1.6002455000000001E-4</v>
      </c>
      <c r="EJ33" s="24">
        <v>7.2666497000000005E-5</v>
      </c>
      <c r="EK33" s="24">
        <v>1.0220376E-4</v>
      </c>
      <c r="EL33" s="24">
        <v>1</v>
      </c>
      <c r="EM33" s="24">
        <v>2.0499999999999998</v>
      </c>
      <c r="EN33" s="24">
        <v>0.80476800000000004</v>
      </c>
      <c r="EO33" s="24">
        <v>6.0999999999999999E-5</v>
      </c>
      <c r="EP33" s="24">
        <v>13.1716</v>
      </c>
      <c r="EQ33" s="24">
        <v>1.0047000000000001E-3</v>
      </c>
      <c r="ER33" s="24">
        <v>0.38629999999999998</v>
      </c>
      <c r="ES33" s="24">
        <v>7.6705999999999996E-3</v>
      </c>
      <c r="ET33" s="24">
        <v>0.38629999999999998</v>
      </c>
      <c r="EU33" s="24">
        <v>7.6705999999999996E-3</v>
      </c>
      <c r="EV33" s="24">
        <v>7.7054999999999995E-4</v>
      </c>
      <c r="EW33" s="24">
        <v>1.3698E-5</v>
      </c>
      <c r="EX33" s="24">
        <v>1494.66</v>
      </c>
      <c r="EY33" s="24">
        <v>81.319999999999993</v>
      </c>
      <c r="EZ33" s="24">
        <v>16.540900000000001</v>
      </c>
      <c r="FA33" s="24">
        <v>0</v>
      </c>
      <c r="FB33" s="24">
        <v>6.1083444000000001E-3</v>
      </c>
      <c r="FC33" s="24">
        <v>1.5132633999999999E-4</v>
      </c>
      <c r="FD33" s="24">
        <v>-4.0988799E-4</v>
      </c>
      <c r="FE33" s="24">
        <v>1.0712901E-4</v>
      </c>
      <c r="FF33" s="24">
        <v>1</v>
      </c>
      <c r="FG33" s="24">
        <v>0.95300001000000001</v>
      </c>
      <c r="FH33" s="24">
        <v>0.73486499999999999</v>
      </c>
      <c r="FI33" s="24">
        <v>5.7000000000000003E-5</v>
      </c>
      <c r="FJ33" s="24">
        <v>12.0274</v>
      </c>
      <c r="FK33" s="24">
        <v>9.3083E-4</v>
      </c>
      <c r="FL33" s="24">
        <v>0.20724000000000001</v>
      </c>
      <c r="FM33" s="24">
        <v>4.9217999999999996E-3</v>
      </c>
      <c r="FN33" s="24">
        <v>0.20724000000000001</v>
      </c>
      <c r="FO33" s="24">
        <v>4.9217999999999996E-3</v>
      </c>
      <c r="FP33" s="24">
        <v>8.8519E-4</v>
      </c>
      <c r="FQ33" s="24">
        <v>1.6837000000000002E-5</v>
      </c>
      <c r="FR33" s="24">
        <v>1025.28</v>
      </c>
      <c r="FS33" s="24">
        <v>63.97</v>
      </c>
      <c r="FT33" s="24">
        <v>10.0581</v>
      </c>
      <c r="FU33" s="24">
        <v>0</v>
      </c>
      <c r="FV33" s="24">
        <v>4.9371132999999996E-3</v>
      </c>
      <c r="FW33" s="24">
        <v>1.4372869000000001E-4</v>
      </c>
      <c r="FX33" s="24">
        <v>5.9878528000000003E-5</v>
      </c>
      <c r="FY33" s="24">
        <v>1.1164504E-4</v>
      </c>
      <c r="FZ33" s="24">
        <v>1</v>
      </c>
      <c r="GA33" s="24">
        <v>1.28</v>
      </c>
      <c r="GB33" s="24">
        <v>0.69316100000000003</v>
      </c>
      <c r="GC33" s="24">
        <v>4.6999999999999997E-5</v>
      </c>
      <c r="GD33" s="24">
        <v>11.344799999999999</v>
      </c>
      <c r="GE33" s="24">
        <v>7.6201000000000003E-4</v>
      </c>
      <c r="GF33" s="24">
        <v>0.44248500000000002</v>
      </c>
      <c r="GG33" s="24">
        <v>7.9164000000000005E-3</v>
      </c>
      <c r="GH33" s="24">
        <v>0.44248500000000002</v>
      </c>
      <c r="GI33" s="24">
        <v>7.9164000000000005E-3</v>
      </c>
      <c r="GJ33" s="24">
        <v>8.5590999999999998E-4</v>
      </c>
      <c r="GK33" s="24">
        <v>2.1631999999999999E-5</v>
      </c>
      <c r="GL33" s="24">
        <v>1194.96</v>
      </c>
      <c r="GM33" s="24">
        <v>55.38</v>
      </c>
      <c r="GN33" s="24">
        <v>13.558</v>
      </c>
      <c r="GO33" s="24">
        <v>0</v>
      </c>
      <c r="GP33" s="24">
        <v>5.4201707E-3</v>
      </c>
      <c r="GQ33" s="24">
        <v>1.1525629E-4</v>
      </c>
      <c r="GR33" s="24">
        <v>5.4562540000000002E-4</v>
      </c>
      <c r="GS33" s="24">
        <v>1.0556396E-4</v>
      </c>
    </row>
    <row r="34" spans="1:201">
      <c r="A34">
        <v>81273</v>
      </c>
      <c r="B34" s="24">
        <v>1</v>
      </c>
      <c r="C34" s="24">
        <v>5.3200002</v>
      </c>
      <c r="D34" s="24">
        <v>2.0786039999999999</v>
      </c>
      <c r="E34" s="24">
        <v>1.6200000000000001E-4</v>
      </c>
      <c r="F34" s="24">
        <v>34.023899999999998</v>
      </c>
      <c r="G34" s="24">
        <v>2.6554E-3</v>
      </c>
      <c r="H34" s="24">
        <v>1.7425900000000001</v>
      </c>
      <c r="I34" s="24">
        <v>4.3319000000000003E-2</v>
      </c>
      <c r="J34" s="24">
        <v>1.7425900000000001</v>
      </c>
      <c r="K34" s="24">
        <v>4.3319000000000003E-2</v>
      </c>
      <c r="L34" s="24">
        <v>1.8257000000000001E-4</v>
      </c>
      <c r="M34" s="24">
        <v>1.8427000000000002E-5</v>
      </c>
      <c r="N34" s="24">
        <v>7546.87</v>
      </c>
      <c r="O34" s="24">
        <v>443.2</v>
      </c>
      <c r="P34" s="24">
        <v>38.187800000000003</v>
      </c>
      <c r="Q34" s="24">
        <v>0</v>
      </c>
      <c r="R34" s="24">
        <v>1.3760275000000001E-2</v>
      </c>
      <c r="S34" s="24">
        <v>3.6703263999999998E-4</v>
      </c>
      <c r="T34" s="24">
        <v>3.4121070000000002E-4</v>
      </c>
      <c r="U34" s="24">
        <v>1.0211915E-4</v>
      </c>
      <c r="V34" s="24">
        <v>1</v>
      </c>
      <c r="W34" s="24">
        <v>7.3600000999999997</v>
      </c>
      <c r="X34" s="24">
        <v>1.800907</v>
      </c>
      <c r="Y34" s="24">
        <v>1.36E-4</v>
      </c>
      <c r="Z34" s="24">
        <v>29.477699999999999</v>
      </c>
      <c r="AA34" s="24">
        <v>2.2209999999999999E-3</v>
      </c>
      <c r="AB34" s="24">
        <v>2.1049199999999999</v>
      </c>
      <c r="AC34" s="24">
        <v>4.4302000000000001E-2</v>
      </c>
      <c r="AD34" s="24">
        <v>2.1049199999999999</v>
      </c>
      <c r="AE34" s="24">
        <v>4.4302000000000001E-2</v>
      </c>
      <c r="AF34" s="24">
        <v>2.4314000000000001E-4</v>
      </c>
      <c r="AG34" s="24">
        <v>1.9735E-5</v>
      </c>
      <c r="AH34" s="24">
        <v>6780.39</v>
      </c>
      <c r="AI34" s="24">
        <v>365.2</v>
      </c>
      <c r="AJ34" s="24">
        <v>46.084200000000003</v>
      </c>
      <c r="AK34" s="24">
        <v>0</v>
      </c>
      <c r="AL34" s="24">
        <v>1.3382056E-2</v>
      </c>
      <c r="AM34" s="24">
        <v>3.1907427999999999E-4</v>
      </c>
      <c r="AN34" s="24">
        <v>4.1718606999999999E-4</v>
      </c>
      <c r="AO34" s="24">
        <v>1.1291434999999999E-4</v>
      </c>
      <c r="AP34" s="24">
        <v>1</v>
      </c>
      <c r="AQ34" s="24">
        <v>4.3699998999999998</v>
      </c>
      <c r="AR34" s="24">
        <v>1.272591</v>
      </c>
      <c r="AS34" s="24">
        <v>9.5000000000000005E-5</v>
      </c>
      <c r="AT34" s="24">
        <v>20.8292</v>
      </c>
      <c r="AU34" s="24">
        <v>1.5524E-3</v>
      </c>
      <c r="AV34" s="24">
        <v>0.63755899999999999</v>
      </c>
      <c r="AW34" s="24">
        <v>1.342E-2</v>
      </c>
      <c r="AX34" s="24">
        <v>0.63755899999999999</v>
      </c>
      <c r="AY34" s="24">
        <v>1.342E-2</v>
      </c>
      <c r="AZ34" s="24">
        <v>3.7012999999999998E-4</v>
      </c>
      <c r="BA34" s="24">
        <v>1.4239E-5</v>
      </c>
      <c r="BB34" s="24">
        <v>3318.38</v>
      </c>
      <c r="BC34" s="24">
        <v>182.1</v>
      </c>
      <c r="BD34" s="24">
        <v>26.913799999999998</v>
      </c>
      <c r="BE34" s="24">
        <v>0</v>
      </c>
      <c r="BF34" s="24">
        <v>9.1785563999999993E-3</v>
      </c>
      <c r="BG34" s="24">
        <v>2.2742346000000001E-4</v>
      </c>
      <c r="BH34" s="24">
        <v>-2.8830487999999998E-4</v>
      </c>
      <c r="BI34" s="24">
        <v>1.027879E-4</v>
      </c>
      <c r="BJ34" s="24">
        <v>1</v>
      </c>
      <c r="BK34" s="24">
        <v>4.21</v>
      </c>
      <c r="BL34" s="24">
        <v>1.0857060000000001</v>
      </c>
      <c r="BM34" s="24">
        <v>6.0999999999999999E-5</v>
      </c>
      <c r="BN34" s="24">
        <v>17.770099999999999</v>
      </c>
      <c r="BO34" s="24">
        <v>1.0057E-3</v>
      </c>
      <c r="BP34" s="24">
        <v>0.95425199999999999</v>
      </c>
      <c r="BQ34" s="24">
        <v>1.4898E-2</v>
      </c>
      <c r="BR34" s="24">
        <v>0.95425199999999999</v>
      </c>
      <c r="BS34" s="24">
        <v>1.4898E-2</v>
      </c>
      <c r="BT34" s="24">
        <v>5.1389000000000003E-4</v>
      </c>
      <c r="BU34" s="24">
        <v>1.9538000000000002E-5</v>
      </c>
      <c r="BV34" s="24">
        <v>2671.07</v>
      </c>
      <c r="BW34" s="24">
        <v>107.2</v>
      </c>
      <c r="BX34" s="24">
        <v>22.2532</v>
      </c>
      <c r="BY34" s="24">
        <v>0</v>
      </c>
      <c r="BZ34" s="24">
        <v>8.1705028999999995E-3</v>
      </c>
      <c r="CA34" s="24">
        <v>1.4922463E-4</v>
      </c>
      <c r="CB34" s="24">
        <v>8.2902241999999995E-5</v>
      </c>
      <c r="CC34" s="24">
        <v>7.8174970000000001E-5</v>
      </c>
      <c r="CD34" s="24">
        <v>1</v>
      </c>
      <c r="CE34" s="24">
        <v>2.0699999</v>
      </c>
      <c r="CF34" s="24">
        <v>1.0392760000000001</v>
      </c>
      <c r="CG34" s="24">
        <v>7.4999999999999993E-5</v>
      </c>
      <c r="CH34" s="24">
        <v>17.010100000000001</v>
      </c>
      <c r="CI34" s="24">
        <v>1.2355999999999999E-3</v>
      </c>
      <c r="CJ34" s="24">
        <v>0.23372299999999999</v>
      </c>
      <c r="CK34" s="24">
        <v>5.8621000000000003E-3</v>
      </c>
      <c r="CL34" s="24">
        <v>0.23372299999999999</v>
      </c>
      <c r="CM34" s="24">
        <v>5.8621000000000003E-3</v>
      </c>
      <c r="CN34" s="24">
        <v>5.1887000000000005E-4</v>
      </c>
      <c r="CO34" s="24">
        <v>1.2877999999999999E-5</v>
      </c>
      <c r="CP34" s="24">
        <v>1495.96</v>
      </c>
      <c r="CQ34" s="24">
        <v>100.6</v>
      </c>
      <c r="CR34" s="24">
        <v>12.854200000000001</v>
      </c>
      <c r="CS34" s="24">
        <v>0</v>
      </c>
      <c r="CT34" s="24">
        <v>5.9870716000000003E-3</v>
      </c>
      <c r="CU34" s="24">
        <v>1.8712264999999999E-4</v>
      </c>
      <c r="CV34" s="24">
        <v>5.0445150000000001E-4</v>
      </c>
      <c r="CW34" s="24">
        <v>1.0213484E-4</v>
      </c>
      <c r="CX34" s="24">
        <v>1</v>
      </c>
      <c r="CY34" s="24">
        <v>1.3099999</v>
      </c>
      <c r="CZ34" s="24">
        <v>0.90058000000000005</v>
      </c>
      <c r="DA34" s="24">
        <v>6.4999999999999994E-5</v>
      </c>
      <c r="DB34" s="24">
        <v>14.7399</v>
      </c>
      <c r="DC34" s="24">
        <v>1.0663999999999999E-3</v>
      </c>
      <c r="DD34" s="24">
        <v>0.26295299999999999</v>
      </c>
      <c r="DE34" s="24">
        <v>5.1107000000000001E-3</v>
      </c>
      <c r="DF34" s="24">
        <v>0.26295299999999999</v>
      </c>
      <c r="DG34" s="24">
        <v>5.1107000000000001E-3</v>
      </c>
      <c r="DH34" s="24">
        <v>6.7953000000000002E-4</v>
      </c>
      <c r="DI34" s="24">
        <v>1.0293E-5</v>
      </c>
      <c r="DJ34" s="24">
        <v>1815.69</v>
      </c>
      <c r="DK34" s="24">
        <v>96.78</v>
      </c>
      <c r="DL34" s="24">
        <v>17.007999999999999</v>
      </c>
      <c r="DM34" s="24">
        <v>0</v>
      </c>
      <c r="DN34" s="24">
        <v>6.6911825999999997E-3</v>
      </c>
      <c r="DO34" s="24">
        <v>1.6340041E-4</v>
      </c>
      <c r="DP34" s="24">
        <v>2.5767813999999999E-4</v>
      </c>
      <c r="DQ34" s="24">
        <v>9.9782129000000001E-5</v>
      </c>
      <c r="DR34" s="24">
        <v>1</v>
      </c>
      <c r="DS34" s="24">
        <v>1.6799999000000001</v>
      </c>
      <c r="DT34" s="24">
        <v>0.82562599999999997</v>
      </c>
      <c r="DU34" s="24">
        <v>6.0000000000000002E-5</v>
      </c>
      <c r="DV34" s="24">
        <v>13.513</v>
      </c>
      <c r="DW34" s="24">
        <v>9.8817999999999996E-4</v>
      </c>
      <c r="DX34" s="24">
        <v>0.31149100000000002</v>
      </c>
      <c r="DY34" s="24">
        <v>6.2997000000000001E-3</v>
      </c>
      <c r="DZ34" s="24">
        <v>0.31149100000000002</v>
      </c>
      <c r="EA34" s="24">
        <v>6.2997000000000001E-3</v>
      </c>
      <c r="EB34" s="24">
        <v>7.8704000000000003E-4</v>
      </c>
      <c r="EC34" s="24">
        <v>1.2517000000000001E-5</v>
      </c>
      <c r="ED34" s="24">
        <v>1353.1</v>
      </c>
      <c r="EE34" s="24">
        <v>77.62</v>
      </c>
      <c r="EF34" s="24">
        <v>16.707000000000001</v>
      </c>
      <c r="EG34" s="24">
        <v>0</v>
      </c>
      <c r="EH34" s="24">
        <v>5.8447506999999999E-3</v>
      </c>
      <c r="EI34" s="24">
        <v>1.5180884E-4</v>
      </c>
      <c r="EJ34" s="24">
        <v>-7.7510930000000006E-5</v>
      </c>
      <c r="EK34" s="24">
        <v>9.8573584000000004E-5</v>
      </c>
      <c r="EL34" s="24">
        <v>1</v>
      </c>
      <c r="EM34" s="24">
        <v>1.6799999000000001</v>
      </c>
      <c r="EN34" s="24">
        <v>0.80490899999999999</v>
      </c>
      <c r="EO34" s="24">
        <v>6.0999999999999999E-5</v>
      </c>
      <c r="EP34" s="24">
        <v>13.1739</v>
      </c>
      <c r="EQ34" s="24">
        <v>9.9172999999999991E-4</v>
      </c>
      <c r="ER34" s="24">
        <v>0.340831</v>
      </c>
      <c r="ES34" s="24">
        <v>6.6870000000000002E-3</v>
      </c>
      <c r="ET34" s="24">
        <v>0.340831</v>
      </c>
      <c r="EU34" s="24">
        <v>6.6870000000000002E-3</v>
      </c>
      <c r="EV34" s="24">
        <v>7.8704000000000003E-4</v>
      </c>
      <c r="EW34" s="24">
        <v>1.2517000000000001E-5</v>
      </c>
      <c r="EX34" s="24">
        <v>1488.41</v>
      </c>
      <c r="EY34" s="24">
        <v>81.41</v>
      </c>
      <c r="EZ34" s="24">
        <v>16.907499999999999</v>
      </c>
      <c r="FA34" s="24">
        <v>0</v>
      </c>
      <c r="FB34" s="24">
        <v>6.1091479000000004E-3</v>
      </c>
      <c r="FC34" s="24">
        <v>1.5181156E-4</v>
      </c>
      <c r="FD34" s="24">
        <v>-2.3475403000000001E-4</v>
      </c>
      <c r="FE34" s="24">
        <v>1.0713839E-4</v>
      </c>
      <c r="FF34" s="24">
        <v>1</v>
      </c>
      <c r="FG34" s="24">
        <v>1.65</v>
      </c>
      <c r="FH34" s="24">
        <v>0.73481099999999999</v>
      </c>
      <c r="FI34" s="24">
        <v>6.9999999999999994E-5</v>
      </c>
      <c r="FJ34" s="24">
        <v>12.0266</v>
      </c>
      <c r="FK34" s="24">
        <v>1.1429999999999999E-3</v>
      </c>
      <c r="FL34" s="24">
        <v>0.23682800000000001</v>
      </c>
      <c r="FM34" s="24">
        <v>6.7371000000000002E-3</v>
      </c>
      <c r="FN34" s="24">
        <v>0.23682800000000001</v>
      </c>
      <c r="FO34" s="24">
        <v>6.7371000000000002E-3</v>
      </c>
      <c r="FP34" s="24">
        <v>8.4206999999999999E-4</v>
      </c>
      <c r="FQ34" s="24">
        <v>2.1764999999999999E-5</v>
      </c>
      <c r="FR34" s="24">
        <v>1075.02</v>
      </c>
      <c r="FS34" s="24">
        <v>79.790000000000006</v>
      </c>
      <c r="FT34" s="24">
        <v>10.716200000000001</v>
      </c>
      <c r="FU34" s="24">
        <v>0</v>
      </c>
      <c r="FV34" s="24">
        <v>5.0693081000000003E-3</v>
      </c>
      <c r="FW34" s="24">
        <v>1.7507678E-4</v>
      </c>
      <c r="FX34" s="24">
        <v>-1.3608756000000001E-5</v>
      </c>
      <c r="FY34" s="24">
        <v>1.2458447E-4</v>
      </c>
      <c r="FZ34" s="24">
        <v>1</v>
      </c>
      <c r="GA34" s="24">
        <v>1.26</v>
      </c>
      <c r="GB34" s="24">
        <v>0.69299200000000005</v>
      </c>
      <c r="GC34" s="24">
        <v>4.5000000000000003E-5</v>
      </c>
      <c r="GD34" s="24">
        <v>11.3421</v>
      </c>
      <c r="GE34" s="24">
        <v>7.3895999999999999E-4</v>
      </c>
      <c r="GF34" s="24">
        <v>0.43098500000000001</v>
      </c>
      <c r="GG34" s="24">
        <v>7.7672000000000001E-3</v>
      </c>
      <c r="GH34" s="24">
        <v>0.43098500000000001</v>
      </c>
      <c r="GI34" s="24">
        <v>7.7672000000000001E-3</v>
      </c>
      <c r="GJ34" s="24">
        <v>9.2371E-4</v>
      </c>
      <c r="GK34" s="24">
        <v>2.2052000000000002E-5</v>
      </c>
      <c r="GL34" s="24">
        <v>1092.3900000000001</v>
      </c>
      <c r="GM34" s="24">
        <v>51.18</v>
      </c>
      <c r="GN34" s="24">
        <v>12.7018</v>
      </c>
      <c r="GO34" s="24">
        <v>0</v>
      </c>
      <c r="GP34" s="24">
        <v>5.1735540999999999E-3</v>
      </c>
      <c r="GQ34" s="24">
        <v>1.1140374E-4</v>
      </c>
      <c r="GR34" s="24">
        <v>3.0168177E-4</v>
      </c>
      <c r="GS34" s="24">
        <v>1.0371685E-4</v>
      </c>
    </row>
    <row r="35" spans="1:201">
      <c r="A35">
        <v>81274</v>
      </c>
      <c r="B35" s="24">
        <v>1</v>
      </c>
      <c r="C35" s="24">
        <v>4.0799998999999998</v>
      </c>
      <c r="D35" s="24">
        <v>2.0785019999999998</v>
      </c>
      <c r="E35" s="24">
        <v>1.4799999999999999E-4</v>
      </c>
      <c r="F35" s="24">
        <v>34.022300000000001</v>
      </c>
      <c r="G35" s="24">
        <v>2.4266000000000001E-3</v>
      </c>
      <c r="H35" s="24">
        <v>1.81002</v>
      </c>
      <c r="I35" s="24">
        <v>3.875E-2</v>
      </c>
      <c r="J35" s="24">
        <v>1.81002</v>
      </c>
      <c r="K35" s="24">
        <v>3.875E-2</v>
      </c>
      <c r="L35" s="24">
        <v>1.8647999999999999E-4</v>
      </c>
      <c r="M35" s="24">
        <v>1.6150999999999998E-5</v>
      </c>
      <c r="N35" s="24">
        <v>8505.6299999999992</v>
      </c>
      <c r="O35" s="24">
        <v>426.8</v>
      </c>
      <c r="P35" s="24">
        <v>41.0501</v>
      </c>
      <c r="Q35" s="24">
        <v>0</v>
      </c>
      <c r="R35" s="24">
        <v>1.4625479E-2</v>
      </c>
      <c r="S35" s="24">
        <v>3.3293506E-4</v>
      </c>
      <c r="T35" s="24">
        <v>2.9212256E-4</v>
      </c>
      <c r="U35" s="24">
        <v>9.7070675000000004E-5</v>
      </c>
      <c r="V35" s="24">
        <v>1</v>
      </c>
      <c r="W35" s="24">
        <v>9.2700005000000001</v>
      </c>
      <c r="X35" s="24">
        <v>1.800225</v>
      </c>
      <c r="Y35" s="24">
        <v>1.5100000000000001E-4</v>
      </c>
      <c r="Z35" s="24">
        <v>29.4666</v>
      </c>
      <c r="AA35" s="24">
        <v>2.47E-3</v>
      </c>
      <c r="AB35" s="24">
        <v>1.9343600000000001</v>
      </c>
      <c r="AC35" s="24">
        <v>4.7713999999999999E-2</v>
      </c>
      <c r="AD35" s="24">
        <v>1.9343600000000001</v>
      </c>
      <c r="AE35" s="24">
        <v>4.7713999999999999E-2</v>
      </c>
      <c r="AF35" s="24">
        <v>2.6274000000000002E-4</v>
      </c>
      <c r="AG35" s="24">
        <v>2.2804000000000001E-5</v>
      </c>
      <c r="AH35" s="24">
        <v>5830.63</v>
      </c>
      <c r="AI35" s="24">
        <v>388.1</v>
      </c>
      <c r="AJ35" s="24">
        <v>47.376800000000003</v>
      </c>
      <c r="AK35" s="24">
        <v>0</v>
      </c>
      <c r="AL35" s="24">
        <v>1.2571697999999999E-2</v>
      </c>
      <c r="AM35" s="24">
        <v>3.6565731999999999E-4</v>
      </c>
      <c r="AN35" s="24">
        <v>3.8330010999999997E-5</v>
      </c>
      <c r="AO35" s="24">
        <v>1.1862880000000001E-4</v>
      </c>
      <c r="AP35" s="24">
        <v>1</v>
      </c>
      <c r="AQ35" s="24">
        <v>3.3599999</v>
      </c>
      <c r="AR35" s="24">
        <v>1.2722640000000001</v>
      </c>
      <c r="AS35" s="24">
        <v>8.7999999999999998E-5</v>
      </c>
      <c r="AT35" s="24">
        <v>20.823899999999998</v>
      </c>
      <c r="AU35" s="24">
        <v>1.4387E-3</v>
      </c>
      <c r="AV35" s="24">
        <v>0.56173399999999996</v>
      </c>
      <c r="AW35" s="24">
        <v>1.1202E-2</v>
      </c>
      <c r="AX35" s="24">
        <v>0.56173399999999996</v>
      </c>
      <c r="AY35" s="24">
        <v>1.1202E-2</v>
      </c>
      <c r="AZ35" s="24">
        <v>3.8881000000000001E-4</v>
      </c>
      <c r="BA35" s="24">
        <v>1.2741999999999999E-5</v>
      </c>
      <c r="BB35" s="24">
        <v>3226.38</v>
      </c>
      <c r="BC35" s="24">
        <v>165.5</v>
      </c>
      <c r="BD35" s="24">
        <v>24.124300000000002</v>
      </c>
      <c r="BE35" s="24">
        <v>0</v>
      </c>
      <c r="BF35" s="24">
        <v>8.9684785E-3</v>
      </c>
      <c r="BG35" s="24">
        <v>2.0961802000000001E-4</v>
      </c>
      <c r="BH35" s="24">
        <v>-5.4518687999999997E-4</v>
      </c>
      <c r="BI35" s="24">
        <v>9.8854694000000004E-5</v>
      </c>
      <c r="BJ35" s="24">
        <v>1</v>
      </c>
      <c r="BK35" s="24">
        <v>2.3299998999999998</v>
      </c>
      <c r="BL35" s="24">
        <v>1.0853660000000001</v>
      </c>
      <c r="BM35" s="24">
        <v>4.6E-5</v>
      </c>
      <c r="BN35" s="24">
        <v>17.764500000000002</v>
      </c>
      <c r="BO35" s="24">
        <v>7.4967000000000002E-4</v>
      </c>
      <c r="BP35" s="24">
        <v>0.94203800000000004</v>
      </c>
      <c r="BQ35" s="24">
        <v>1.1010000000000001E-2</v>
      </c>
      <c r="BR35" s="24">
        <v>0.94203800000000004</v>
      </c>
      <c r="BS35" s="24">
        <v>1.1010000000000001E-2</v>
      </c>
      <c r="BT35" s="24">
        <v>5.1887000000000005E-4</v>
      </c>
      <c r="BU35" s="24">
        <v>1.4677E-5</v>
      </c>
      <c r="BV35" s="24">
        <v>2719.92</v>
      </c>
      <c r="BW35" s="24">
        <v>78.930000000000007</v>
      </c>
      <c r="BX35" s="24">
        <v>19.7318</v>
      </c>
      <c r="BY35" s="24">
        <v>0</v>
      </c>
      <c r="BZ35" s="24">
        <v>8.1531052999999996E-3</v>
      </c>
      <c r="CA35" s="24">
        <v>1.0888108E-4</v>
      </c>
      <c r="CB35" s="24">
        <v>-2.3028400000000001E-4</v>
      </c>
      <c r="CC35" s="24">
        <v>6.8903172000000005E-5</v>
      </c>
      <c r="CD35" s="24">
        <v>1</v>
      </c>
      <c r="CE35" s="24">
        <v>2.0699999</v>
      </c>
      <c r="CF35" s="24">
        <v>1.0392440000000001</v>
      </c>
      <c r="CG35" s="24">
        <v>9.1000000000000003E-5</v>
      </c>
      <c r="CH35" s="24">
        <v>17.009599999999999</v>
      </c>
      <c r="CI35" s="24">
        <v>1.4871999999999999E-3</v>
      </c>
      <c r="CJ35" s="24">
        <v>0.24614</v>
      </c>
      <c r="CK35" s="24">
        <v>6.3201999999999998E-3</v>
      </c>
      <c r="CL35" s="24">
        <v>0.24614</v>
      </c>
      <c r="CM35" s="24">
        <v>6.3201999999999998E-3</v>
      </c>
      <c r="CN35" s="24">
        <v>5.2110000000000004E-4</v>
      </c>
      <c r="CO35" s="24">
        <v>1.3165E-5</v>
      </c>
      <c r="CP35" s="24">
        <v>2240.7800000000002</v>
      </c>
      <c r="CQ35" s="24">
        <v>148.5</v>
      </c>
      <c r="CR35" s="24">
        <v>15.4602</v>
      </c>
      <c r="CS35" s="24">
        <v>0</v>
      </c>
      <c r="CT35" s="24">
        <v>7.3184269999999997E-3</v>
      </c>
      <c r="CU35" s="24">
        <v>2.2569150000000001E-4</v>
      </c>
      <c r="CV35" s="24">
        <v>4.7364530000000002E-4</v>
      </c>
      <c r="CW35" s="24">
        <v>1.1354616E-4</v>
      </c>
      <c r="CX35" s="24">
        <v>1</v>
      </c>
      <c r="CY35" s="24">
        <v>1.55</v>
      </c>
      <c r="CZ35" s="24">
        <v>0.90032199999999996</v>
      </c>
      <c r="DA35" s="24">
        <v>7.1000000000000005E-5</v>
      </c>
      <c r="DB35" s="24">
        <v>14.7356</v>
      </c>
      <c r="DC35" s="24">
        <v>1.1544999999999999E-3</v>
      </c>
      <c r="DD35" s="24">
        <v>0.24540200000000001</v>
      </c>
      <c r="DE35" s="24">
        <v>5.3864999999999998E-3</v>
      </c>
      <c r="DF35" s="24">
        <v>0.24540200000000001</v>
      </c>
      <c r="DG35" s="24">
        <v>5.3864999999999998E-3</v>
      </c>
      <c r="DH35" s="24">
        <v>6.7394999999999998E-4</v>
      </c>
      <c r="DI35" s="24">
        <v>1.1127999999999999E-5</v>
      </c>
      <c r="DJ35" s="24">
        <v>1643.22</v>
      </c>
      <c r="DK35" s="24">
        <v>99.78</v>
      </c>
      <c r="DL35" s="24">
        <v>16.1343</v>
      </c>
      <c r="DM35" s="24">
        <v>0</v>
      </c>
      <c r="DN35" s="24">
        <v>6.3639211999999999E-3</v>
      </c>
      <c r="DO35" s="24">
        <v>1.7708591E-4</v>
      </c>
      <c r="DP35" s="24">
        <v>-2.8877722999999999E-5</v>
      </c>
      <c r="DQ35" s="24">
        <v>1.0469185E-4</v>
      </c>
      <c r="DR35" s="24">
        <v>1</v>
      </c>
      <c r="DS35" s="24">
        <v>3.55</v>
      </c>
      <c r="DT35" s="24">
        <v>0.82565699999999997</v>
      </c>
      <c r="DU35" s="24">
        <v>7.7000000000000001E-5</v>
      </c>
      <c r="DV35" s="24">
        <v>13.513500000000001</v>
      </c>
      <c r="DW35" s="24">
        <v>1.2547000000000001E-3</v>
      </c>
      <c r="DX35" s="24">
        <v>0.40613300000000002</v>
      </c>
      <c r="DY35" s="24">
        <v>1.0135999999999999E-2</v>
      </c>
      <c r="DZ35" s="24">
        <v>0.40613300000000002</v>
      </c>
      <c r="EA35" s="24">
        <v>1.0135999999999999E-2</v>
      </c>
      <c r="EB35" s="24">
        <v>7.8826999999999999E-4</v>
      </c>
      <c r="EC35" s="24">
        <v>1.8300000000000001E-5</v>
      </c>
      <c r="ED35" s="24">
        <v>1356.99</v>
      </c>
      <c r="EE35" s="24">
        <v>100.3</v>
      </c>
      <c r="EF35" s="24">
        <v>20.610399999999998</v>
      </c>
      <c r="EG35" s="24">
        <v>0</v>
      </c>
      <c r="EH35" s="24">
        <v>5.9864404999999997E-3</v>
      </c>
      <c r="EI35" s="24">
        <v>1.9588491000000001E-4</v>
      </c>
      <c r="EJ35" s="24">
        <v>-3.9966572999999997E-5</v>
      </c>
      <c r="EK35" s="24">
        <v>1.1460027E-4</v>
      </c>
      <c r="EL35" s="24">
        <v>1</v>
      </c>
      <c r="EM35" s="24">
        <v>3.55</v>
      </c>
      <c r="EN35" s="24">
        <v>0.80470600000000003</v>
      </c>
      <c r="EO35" s="24">
        <v>6.0999999999999999E-5</v>
      </c>
      <c r="EP35" s="24">
        <v>13.1706</v>
      </c>
      <c r="EQ35" s="24">
        <v>9.9522999999999994E-4</v>
      </c>
      <c r="ER35" s="24">
        <v>0.57670500000000002</v>
      </c>
      <c r="ES35" s="24">
        <v>1.1613999999999999E-2</v>
      </c>
      <c r="ET35" s="24">
        <v>0.57670500000000002</v>
      </c>
      <c r="EU35" s="24">
        <v>1.1613999999999999E-2</v>
      </c>
      <c r="EV35" s="24">
        <v>7.8826999999999999E-4</v>
      </c>
      <c r="EW35" s="24">
        <v>1.8300000000000001E-5</v>
      </c>
      <c r="EX35" s="24">
        <v>1340.56</v>
      </c>
      <c r="EY35" s="24">
        <v>77.849999999999994</v>
      </c>
      <c r="EZ35" s="24">
        <v>19.542200000000001</v>
      </c>
      <c r="FA35" s="24">
        <v>0</v>
      </c>
      <c r="FB35" s="24">
        <v>5.9174262E-3</v>
      </c>
      <c r="FC35" s="24">
        <v>1.5296915E-4</v>
      </c>
      <c r="FD35" s="24">
        <v>-4.8689725E-4</v>
      </c>
      <c r="FE35" s="24">
        <v>1.0712487999999999E-4</v>
      </c>
      <c r="FF35" s="24">
        <v>1</v>
      </c>
      <c r="FG35" s="24">
        <v>1.1799999000000001</v>
      </c>
      <c r="FH35" s="24">
        <v>0.73468</v>
      </c>
      <c r="FI35" s="24">
        <v>5.3000000000000001E-5</v>
      </c>
      <c r="FJ35" s="24">
        <v>12.0244</v>
      </c>
      <c r="FK35" s="24">
        <v>8.7188000000000001E-4</v>
      </c>
      <c r="FL35" s="24">
        <v>0.26522899999999999</v>
      </c>
      <c r="FM35" s="24">
        <v>5.8392000000000001E-3</v>
      </c>
      <c r="FN35" s="24">
        <v>0.26522899999999999</v>
      </c>
      <c r="FO35" s="24">
        <v>5.8392000000000001E-3</v>
      </c>
      <c r="FP35" s="24">
        <v>8.7929000000000002E-4</v>
      </c>
      <c r="FQ35" s="24">
        <v>1.8745000000000001E-5</v>
      </c>
      <c r="FR35" s="24">
        <v>1031.3800000000001</v>
      </c>
      <c r="FS35" s="24">
        <v>58.98</v>
      </c>
      <c r="FT35" s="24">
        <v>10.315</v>
      </c>
      <c r="FU35" s="24">
        <v>0</v>
      </c>
      <c r="FV35" s="24">
        <v>4.9593177000000002E-3</v>
      </c>
      <c r="FW35" s="24">
        <v>1.3212462999999999E-4</v>
      </c>
      <c r="FX35" s="24">
        <v>-1.9188347E-4</v>
      </c>
      <c r="FY35" s="24">
        <v>1.0791893E-4</v>
      </c>
      <c r="FZ35" s="24">
        <v>1</v>
      </c>
      <c r="GA35" s="24">
        <v>1.0900000000000001</v>
      </c>
      <c r="GB35" s="24">
        <v>0.69283899999999998</v>
      </c>
      <c r="GC35" s="24">
        <v>4.8999999999999998E-5</v>
      </c>
      <c r="GD35" s="24">
        <v>11.339600000000001</v>
      </c>
      <c r="GE35" s="24">
        <v>8.0214999999999996E-4</v>
      </c>
      <c r="GF35" s="24">
        <v>0.34523900000000002</v>
      </c>
      <c r="GG35" s="24">
        <v>6.7720999999999996E-3</v>
      </c>
      <c r="GH35" s="24">
        <v>0.34523900000000002</v>
      </c>
      <c r="GI35" s="24">
        <v>6.7720999999999996E-3</v>
      </c>
      <c r="GJ35" s="24">
        <v>9.3913000000000004E-4</v>
      </c>
      <c r="GK35" s="24">
        <v>2.0684000000000001E-5</v>
      </c>
      <c r="GL35" s="24">
        <v>1101.1400000000001</v>
      </c>
      <c r="GM35" s="24">
        <v>56.66</v>
      </c>
      <c r="GN35" s="24">
        <v>12.5124</v>
      </c>
      <c r="GO35" s="24">
        <v>0</v>
      </c>
      <c r="GP35" s="24">
        <v>5.1861755000000001E-3</v>
      </c>
      <c r="GQ35" s="24">
        <v>1.2284108999999999E-4</v>
      </c>
      <c r="GR35" s="24">
        <v>8.0833391999999996E-5</v>
      </c>
      <c r="GS35" s="24">
        <v>1.0741376E-4</v>
      </c>
    </row>
    <row r="36" spans="1:201">
      <c r="A36">
        <v>81275</v>
      </c>
      <c r="B36" s="24">
        <v>1</v>
      </c>
      <c r="C36" s="24">
        <v>3.72</v>
      </c>
      <c r="D36" s="24">
        <v>2.0783070000000001</v>
      </c>
      <c r="E36" s="24">
        <v>1.3899999999999999E-4</v>
      </c>
      <c r="F36" s="24">
        <v>34.019100000000002</v>
      </c>
      <c r="G36" s="24">
        <v>2.2807999999999999E-3</v>
      </c>
      <c r="H36" s="24">
        <v>1.7337899999999999</v>
      </c>
      <c r="I36" s="24">
        <v>3.6341999999999999E-2</v>
      </c>
      <c r="J36" s="24">
        <v>1.7337899999999999</v>
      </c>
      <c r="K36" s="24">
        <v>3.6341999999999999E-2</v>
      </c>
      <c r="L36" s="24">
        <v>2.0713E-4</v>
      </c>
      <c r="M36" s="24">
        <v>1.6262000000000001E-5</v>
      </c>
      <c r="N36" s="24">
        <v>7872.86</v>
      </c>
      <c r="O36" s="24">
        <v>390.2</v>
      </c>
      <c r="P36" s="24">
        <v>38.490699999999997</v>
      </c>
      <c r="Q36" s="24">
        <v>0</v>
      </c>
      <c r="R36" s="24">
        <v>1.4036933E-2</v>
      </c>
      <c r="S36" s="24">
        <v>3.1638024999999998E-4</v>
      </c>
      <c r="T36" s="24">
        <v>1.9827758E-4</v>
      </c>
      <c r="U36" s="24">
        <v>9.3934325000000001E-5</v>
      </c>
      <c r="V36" s="24">
        <v>1</v>
      </c>
      <c r="W36" s="24">
        <v>6.96</v>
      </c>
      <c r="X36" s="24">
        <v>1.7997890000000001</v>
      </c>
      <c r="Y36" s="24">
        <v>1.3100000000000001E-4</v>
      </c>
      <c r="Z36" s="24">
        <v>29.459399999999999</v>
      </c>
      <c r="AA36" s="24">
        <v>2.1521999999999999E-3</v>
      </c>
      <c r="AB36" s="24">
        <v>2.1147300000000002</v>
      </c>
      <c r="AC36" s="24">
        <v>4.3262000000000002E-2</v>
      </c>
      <c r="AD36" s="24">
        <v>2.1147300000000002</v>
      </c>
      <c r="AE36" s="24">
        <v>4.3262000000000002E-2</v>
      </c>
      <c r="AF36" s="24">
        <v>2.6936000000000001E-4</v>
      </c>
      <c r="AG36" s="24">
        <v>2.0102000000000002E-5</v>
      </c>
      <c r="AH36" s="24">
        <v>6710.64</v>
      </c>
      <c r="AI36" s="24">
        <v>354.8</v>
      </c>
      <c r="AJ36" s="24">
        <v>46.428400000000003</v>
      </c>
      <c r="AK36" s="24">
        <v>0</v>
      </c>
      <c r="AL36" s="24">
        <v>1.3333268000000001E-2</v>
      </c>
      <c r="AM36" s="24">
        <v>3.1159466000000002E-4</v>
      </c>
      <c r="AN36" s="24">
        <v>-2.0387121999999999E-4</v>
      </c>
      <c r="AO36" s="24">
        <v>1.1103578E-4</v>
      </c>
      <c r="AP36" s="24">
        <v>1</v>
      </c>
      <c r="AQ36" s="24">
        <v>5.0799998999999998</v>
      </c>
      <c r="AR36" s="24">
        <v>1.2725340000000001</v>
      </c>
      <c r="AS36" s="24">
        <v>9.3999999999999994E-5</v>
      </c>
      <c r="AT36" s="24">
        <v>20.828299999999999</v>
      </c>
      <c r="AU36" s="24">
        <v>1.5326000000000001E-3</v>
      </c>
      <c r="AV36" s="24">
        <v>0.68526799999999999</v>
      </c>
      <c r="AW36" s="24">
        <v>1.495E-2</v>
      </c>
      <c r="AX36" s="24">
        <v>0.68526799999999999</v>
      </c>
      <c r="AY36" s="24">
        <v>1.495E-2</v>
      </c>
      <c r="AZ36" s="24">
        <v>4.1658999999999999E-4</v>
      </c>
      <c r="BA36" s="24">
        <v>1.6152999999999999E-5</v>
      </c>
      <c r="BB36" s="24">
        <v>2938.41</v>
      </c>
      <c r="BC36" s="24">
        <v>172.1</v>
      </c>
      <c r="BD36" s="24">
        <v>26.609400000000001</v>
      </c>
      <c r="BE36" s="24">
        <v>0</v>
      </c>
      <c r="BF36" s="24">
        <v>8.6809391999999996E-3</v>
      </c>
      <c r="BG36" s="24">
        <v>2.2840891000000001E-4</v>
      </c>
      <c r="BH36" s="24">
        <v>-3.3308247000000003E-4</v>
      </c>
      <c r="BI36" s="24">
        <v>1.0221677E-4</v>
      </c>
      <c r="BJ36" s="24">
        <v>1</v>
      </c>
      <c r="BK36" s="24">
        <v>2.9300001</v>
      </c>
      <c r="BL36" s="24">
        <v>1.0853200000000001</v>
      </c>
      <c r="BM36" s="24">
        <v>4.8999999999999998E-5</v>
      </c>
      <c r="BN36" s="24">
        <v>17.7638</v>
      </c>
      <c r="BO36" s="24">
        <v>8.0431999999999997E-4</v>
      </c>
      <c r="BP36" s="24">
        <v>0.96918000000000004</v>
      </c>
      <c r="BQ36" s="24">
        <v>1.2355E-2</v>
      </c>
      <c r="BR36" s="24">
        <v>0.96918000000000004</v>
      </c>
      <c r="BS36" s="24">
        <v>1.2355E-2</v>
      </c>
      <c r="BT36" s="24">
        <v>5.7185000000000005E-4</v>
      </c>
      <c r="BU36" s="24">
        <v>1.6923999999999999E-5</v>
      </c>
      <c r="BV36" s="24">
        <v>2890.83</v>
      </c>
      <c r="BW36" s="24">
        <v>85.03</v>
      </c>
      <c r="BX36" s="24">
        <v>12.056699999999999</v>
      </c>
      <c r="BY36" s="24">
        <v>0</v>
      </c>
      <c r="BZ36" s="24">
        <v>8.1307107E-3</v>
      </c>
      <c r="CA36" s="24">
        <v>1.1377564E-4</v>
      </c>
      <c r="CB36" s="24">
        <v>-2.7265626000000002E-4</v>
      </c>
      <c r="CC36" s="24">
        <v>7.0634389000000006E-5</v>
      </c>
      <c r="CD36" s="24">
        <v>1</v>
      </c>
      <c r="CE36" s="24">
        <v>1.52</v>
      </c>
      <c r="CF36" s="24">
        <v>1.039147</v>
      </c>
      <c r="CG36" s="24">
        <v>7.3999999999999996E-5</v>
      </c>
      <c r="CH36" s="24">
        <v>17.007999999999999</v>
      </c>
      <c r="CI36" s="24">
        <v>1.2105E-3</v>
      </c>
      <c r="CJ36" s="24">
        <v>0.21804499999999999</v>
      </c>
      <c r="CK36" s="24">
        <v>5.0927000000000004E-3</v>
      </c>
      <c r="CL36" s="24">
        <v>0.21804499999999999</v>
      </c>
      <c r="CM36" s="24">
        <v>5.0927000000000004E-3</v>
      </c>
      <c r="CN36" s="24">
        <v>5.3008000000000005E-4</v>
      </c>
      <c r="CO36" s="24">
        <v>1.1316E-5</v>
      </c>
      <c r="CP36" s="24">
        <v>1700.2</v>
      </c>
      <c r="CQ36" s="24">
        <v>107.4</v>
      </c>
      <c r="CR36" s="24">
        <v>14.1081</v>
      </c>
      <c r="CS36" s="24">
        <v>0</v>
      </c>
      <c r="CT36" s="24">
        <v>6.3961735000000004E-3</v>
      </c>
      <c r="CU36" s="24">
        <v>1.8738836999999999E-4</v>
      </c>
      <c r="CV36" s="24">
        <v>3.8026401000000002E-4</v>
      </c>
      <c r="CW36" s="24">
        <v>1.0145019E-4</v>
      </c>
      <c r="CX36" s="24">
        <v>1</v>
      </c>
      <c r="CY36" s="24">
        <v>1.6</v>
      </c>
      <c r="CZ36" s="24">
        <v>0.90012899999999996</v>
      </c>
      <c r="DA36" s="24">
        <v>7.1000000000000005E-5</v>
      </c>
      <c r="DB36" s="24">
        <v>14.7325</v>
      </c>
      <c r="DC36" s="24">
        <v>1.1581E-3</v>
      </c>
      <c r="DD36" s="24">
        <v>0.274503</v>
      </c>
      <c r="DE36" s="24">
        <v>5.7911999999999998E-3</v>
      </c>
      <c r="DF36" s="24">
        <v>0.274503</v>
      </c>
      <c r="DG36" s="24">
        <v>5.7911999999999998E-3</v>
      </c>
      <c r="DH36" s="24">
        <v>6.935E-4</v>
      </c>
      <c r="DI36" s="24">
        <v>1.1616E-5</v>
      </c>
      <c r="DJ36" s="24">
        <v>1796.7</v>
      </c>
      <c r="DK36" s="24">
        <v>105.5</v>
      </c>
      <c r="DL36" s="24">
        <v>17.964500000000001</v>
      </c>
      <c r="DM36" s="24">
        <v>0</v>
      </c>
      <c r="DN36" s="24">
        <v>6.6913729999999996E-3</v>
      </c>
      <c r="DO36" s="24">
        <v>1.7906184E-4</v>
      </c>
      <c r="DP36" s="24">
        <v>-2.4323928000000001E-4</v>
      </c>
      <c r="DQ36" s="24">
        <v>1.0468213999999999E-4</v>
      </c>
      <c r="DR36" s="24">
        <v>1</v>
      </c>
      <c r="DS36" s="24">
        <v>2.46</v>
      </c>
      <c r="DT36" s="24">
        <v>0.82567100000000004</v>
      </c>
      <c r="DU36" s="24">
        <v>6.8999999999999997E-5</v>
      </c>
      <c r="DV36" s="24">
        <v>13.5137</v>
      </c>
      <c r="DW36" s="24">
        <v>1.1314000000000001E-3</v>
      </c>
      <c r="DX36" s="24">
        <v>0.35931299999999999</v>
      </c>
      <c r="DY36" s="24">
        <v>8.1551000000000002E-3</v>
      </c>
      <c r="DZ36" s="24">
        <v>0.35931299999999999</v>
      </c>
      <c r="EA36" s="24">
        <v>8.1551000000000002E-3</v>
      </c>
      <c r="EB36" s="24">
        <v>8.3011000000000001E-4</v>
      </c>
      <c r="EC36" s="24">
        <v>1.5658000000000002E-5</v>
      </c>
      <c r="ED36" s="24">
        <v>1357.99</v>
      </c>
      <c r="EE36" s="24">
        <v>90.6</v>
      </c>
      <c r="EF36" s="24">
        <v>19.453900000000001</v>
      </c>
      <c r="EG36" s="24">
        <v>0</v>
      </c>
      <c r="EH36" s="24">
        <v>5.9483508999999997E-3</v>
      </c>
      <c r="EI36" s="24">
        <v>1.7687574E-4</v>
      </c>
      <c r="EJ36" s="24">
        <v>-2.3011057E-5</v>
      </c>
      <c r="EK36" s="24">
        <v>1.068652E-4</v>
      </c>
      <c r="EL36" s="24">
        <v>1</v>
      </c>
      <c r="EM36" s="24">
        <v>2.46</v>
      </c>
      <c r="EN36" s="24">
        <v>0.80521500000000001</v>
      </c>
      <c r="EO36" s="24">
        <v>5.8E-5</v>
      </c>
      <c r="EP36" s="24">
        <v>13.178900000000001</v>
      </c>
      <c r="EQ36" s="24">
        <v>9.4222000000000001E-4</v>
      </c>
      <c r="ER36" s="24">
        <v>0.52504899999999999</v>
      </c>
      <c r="ES36" s="24">
        <v>9.4996999999999998E-3</v>
      </c>
      <c r="ET36" s="24">
        <v>0.52504899999999999</v>
      </c>
      <c r="EU36" s="24">
        <v>9.4996999999999998E-3</v>
      </c>
      <c r="EV36" s="24">
        <v>8.3011000000000001E-4</v>
      </c>
      <c r="EW36" s="24">
        <v>1.5658000000000002E-5</v>
      </c>
      <c r="EX36" s="24">
        <v>1546.38</v>
      </c>
      <c r="EY36" s="24">
        <v>78.03</v>
      </c>
      <c r="EZ36" s="24">
        <v>19.029</v>
      </c>
      <c r="FA36" s="24">
        <v>0</v>
      </c>
      <c r="FB36" s="24">
        <v>6.2881107000000002E-3</v>
      </c>
      <c r="FC36" s="24">
        <v>1.4275518000000001E-4</v>
      </c>
      <c r="FD36" s="24">
        <v>1.4532392E-4</v>
      </c>
      <c r="FE36" s="24">
        <v>1.0455729E-4</v>
      </c>
      <c r="FF36" s="24">
        <v>1</v>
      </c>
      <c r="FG36" s="24">
        <v>1.34</v>
      </c>
      <c r="FH36" s="24">
        <v>0.73486099999999999</v>
      </c>
      <c r="FI36" s="24">
        <v>5.5000000000000002E-5</v>
      </c>
      <c r="FJ36" s="24">
        <v>12.0274</v>
      </c>
      <c r="FK36" s="24">
        <v>9.0417000000000004E-4</v>
      </c>
      <c r="FL36" s="24">
        <v>0.29908800000000002</v>
      </c>
      <c r="FM36" s="24">
        <v>6.6264999999999996E-3</v>
      </c>
      <c r="FN36" s="24">
        <v>0.29908800000000002</v>
      </c>
      <c r="FO36" s="24">
        <v>6.6264999999999996E-3</v>
      </c>
      <c r="FP36" s="24">
        <v>9.0112000000000005E-4</v>
      </c>
      <c r="FQ36" s="24">
        <v>2.0346000000000001E-5</v>
      </c>
      <c r="FR36" s="24">
        <v>1100.06</v>
      </c>
      <c r="FS36" s="24">
        <v>63.71</v>
      </c>
      <c r="FT36" s="24">
        <v>11.4283</v>
      </c>
      <c r="FU36" s="24">
        <v>0</v>
      </c>
      <c r="FV36" s="24">
        <v>5.1475884E-3</v>
      </c>
      <c r="FW36" s="24">
        <v>1.3819354999999999E-4</v>
      </c>
      <c r="FX36" s="24">
        <v>5.4435026000000001E-5</v>
      </c>
      <c r="FY36" s="24">
        <v>1.0977113E-4</v>
      </c>
      <c r="FZ36" s="24">
        <v>1</v>
      </c>
      <c r="GA36" s="24">
        <v>1.34</v>
      </c>
      <c r="GB36" s="24">
        <v>0.69292299999999996</v>
      </c>
      <c r="GC36" s="24">
        <v>5.5000000000000002E-5</v>
      </c>
      <c r="GD36" s="24">
        <v>11.3409</v>
      </c>
      <c r="GE36" s="24">
        <v>9.0428000000000004E-4</v>
      </c>
      <c r="GF36" s="24">
        <v>0.30464200000000002</v>
      </c>
      <c r="GG36" s="24">
        <v>7.0990000000000003E-3</v>
      </c>
      <c r="GH36" s="24">
        <v>0.30464200000000002</v>
      </c>
      <c r="GI36" s="24">
        <v>7.0990000000000003E-3</v>
      </c>
      <c r="GJ36" s="24">
        <v>9.7188000000000005E-4</v>
      </c>
      <c r="GK36" s="24">
        <v>2.3167E-5</v>
      </c>
      <c r="GL36" s="24">
        <v>1071.6400000000001</v>
      </c>
      <c r="GM36" s="24">
        <v>61.64</v>
      </c>
      <c r="GN36" s="24">
        <v>7.5302499999999997</v>
      </c>
      <c r="GO36" s="24">
        <v>0</v>
      </c>
      <c r="GP36" s="24">
        <v>4.9566378000000001E-3</v>
      </c>
      <c r="GQ36" s="24">
        <v>1.3546481999999999E-4</v>
      </c>
      <c r="GR36" s="24">
        <v>2.0208347999999999E-4</v>
      </c>
      <c r="GS36" s="24">
        <v>1.1331126E-4</v>
      </c>
    </row>
    <row r="37" spans="1:201">
      <c r="A37">
        <v>81276</v>
      </c>
      <c r="B37" s="24">
        <v>1</v>
      </c>
      <c r="C37" s="24">
        <v>4.8400002000000004</v>
      </c>
      <c r="D37" s="24">
        <v>2.0781689999999999</v>
      </c>
      <c r="E37" s="24">
        <v>1.55E-4</v>
      </c>
      <c r="F37" s="24">
        <v>34.016800000000003</v>
      </c>
      <c r="G37" s="24">
        <v>2.5433000000000001E-3</v>
      </c>
      <c r="H37" s="24">
        <v>2.0392000000000001</v>
      </c>
      <c r="I37" s="24">
        <v>4.4734999999999997E-2</v>
      </c>
      <c r="J37" s="24">
        <v>2.0392000000000001</v>
      </c>
      <c r="K37" s="24">
        <v>4.4734999999999997E-2</v>
      </c>
      <c r="L37" s="24">
        <v>1.9919E-4</v>
      </c>
      <c r="M37" s="24">
        <v>1.8567999999999999E-5</v>
      </c>
      <c r="N37" s="24">
        <v>9214.9699999999993</v>
      </c>
      <c r="O37" s="24">
        <v>456.1</v>
      </c>
      <c r="P37" s="24">
        <v>37.916800000000002</v>
      </c>
      <c r="Q37" s="24">
        <v>0</v>
      </c>
      <c r="R37" s="24">
        <v>1.5060588E-2</v>
      </c>
      <c r="S37" s="24">
        <v>3.4182314999999999E-4</v>
      </c>
      <c r="T37" s="24">
        <v>1.3186422E-4</v>
      </c>
      <c r="U37" s="24">
        <v>9.9561851000000006E-5</v>
      </c>
      <c r="V37" s="24">
        <v>1</v>
      </c>
      <c r="W37" s="24">
        <v>6.9699998000000001</v>
      </c>
      <c r="X37" s="24">
        <v>1.7989489999999999</v>
      </c>
      <c r="Y37" s="24">
        <v>1.2999999999999999E-4</v>
      </c>
      <c r="Z37" s="24">
        <v>29.445699999999999</v>
      </c>
      <c r="AA37" s="24">
        <v>2.1315000000000001E-3</v>
      </c>
      <c r="AB37" s="24">
        <v>2.1364800000000002</v>
      </c>
      <c r="AC37" s="24">
        <v>4.3360999999999997E-2</v>
      </c>
      <c r="AD37" s="24">
        <v>2.1364800000000002</v>
      </c>
      <c r="AE37" s="24">
        <v>4.3360999999999997E-2</v>
      </c>
      <c r="AF37" s="24">
        <v>2.5918000000000002E-4</v>
      </c>
      <c r="AG37" s="24">
        <v>1.9905E-5</v>
      </c>
      <c r="AH37" s="24">
        <v>6725.8</v>
      </c>
      <c r="AI37" s="24">
        <v>351.3</v>
      </c>
      <c r="AJ37" s="24">
        <v>45.836500000000001</v>
      </c>
      <c r="AK37" s="24">
        <v>0</v>
      </c>
      <c r="AL37" s="24">
        <v>1.332593E-2</v>
      </c>
      <c r="AM37" s="24">
        <v>3.0817296999999998E-4</v>
      </c>
      <c r="AN37" s="24">
        <v>-6.7049744999999998E-4</v>
      </c>
      <c r="AO37" s="24">
        <v>1.1064284999999999E-4</v>
      </c>
      <c r="AP37" s="24">
        <v>1</v>
      </c>
      <c r="AQ37" s="24">
        <v>5.0599999000000002</v>
      </c>
      <c r="AR37" s="24">
        <v>1.2726029999999999</v>
      </c>
      <c r="AS37" s="24">
        <v>8.8999999999999995E-5</v>
      </c>
      <c r="AT37" s="24">
        <v>20.8294</v>
      </c>
      <c r="AU37" s="24">
        <v>1.4522999999999999E-3</v>
      </c>
      <c r="AV37" s="24">
        <v>0.82609299999999997</v>
      </c>
      <c r="AW37" s="24">
        <v>1.6232E-2</v>
      </c>
      <c r="AX37" s="24">
        <v>0.82609299999999997</v>
      </c>
      <c r="AY37" s="24">
        <v>1.6232E-2</v>
      </c>
      <c r="AZ37" s="24">
        <v>4.1904000000000003E-4</v>
      </c>
      <c r="BA37" s="24">
        <v>1.6436E-5</v>
      </c>
      <c r="BB37" s="24">
        <v>3386.62</v>
      </c>
      <c r="BC37" s="24">
        <v>170</v>
      </c>
      <c r="BD37" s="24">
        <v>25.889700000000001</v>
      </c>
      <c r="BE37" s="24">
        <v>0</v>
      </c>
      <c r="BF37" s="24">
        <v>9.2282510999999994E-3</v>
      </c>
      <c r="BG37" s="24">
        <v>2.1016192999999999E-4</v>
      </c>
      <c r="BH37" s="24">
        <v>-2.7887801E-4</v>
      </c>
      <c r="BI37" s="24">
        <v>9.9419025E-5</v>
      </c>
      <c r="BJ37" s="24">
        <v>1</v>
      </c>
      <c r="BK37" s="24">
        <v>3.8499998999999998</v>
      </c>
      <c r="BL37" s="24">
        <v>1.0853459999999999</v>
      </c>
      <c r="BM37" s="24">
        <v>5.3999999999999998E-5</v>
      </c>
      <c r="BN37" s="24">
        <v>17.764199999999999</v>
      </c>
      <c r="BO37" s="24">
        <v>8.8896000000000005E-4</v>
      </c>
      <c r="BP37" s="24">
        <v>1.0526899999999999</v>
      </c>
      <c r="BQ37" s="24">
        <v>1.4855E-2</v>
      </c>
      <c r="BR37" s="24">
        <v>1.0526899999999999</v>
      </c>
      <c r="BS37" s="24">
        <v>1.4855E-2</v>
      </c>
      <c r="BT37" s="24">
        <v>5.6698000000000002E-4</v>
      </c>
      <c r="BU37" s="24">
        <v>1.9633E-5</v>
      </c>
      <c r="BV37" s="24">
        <v>2548.4899999999998</v>
      </c>
      <c r="BW37" s="24">
        <v>92.12</v>
      </c>
      <c r="BX37" s="24">
        <v>21.175000000000001</v>
      </c>
      <c r="BY37" s="24">
        <v>0</v>
      </c>
      <c r="BZ37" s="24">
        <v>7.9618312E-3</v>
      </c>
      <c r="CA37" s="24">
        <v>1.3128068E-4</v>
      </c>
      <c r="CB37" s="24">
        <v>-2.4870673000000002E-4</v>
      </c>
      <c r="CC37" s="24">
        <v>7.3663638000000001E-5</v>
      </c>
      <c r="CD37" s="24">
        <v>1</v>
      </c>
      <c r="CE37" s="24">
        <v>2</v>
      </c>
      <c r="CF37" s="24">
        <v>1.039139</v>
      </c>
      <c r="CG37" s="24">
        <v>8.0000000000000007E-5</v>
      </c>
      <c r="CH37" s="24">
        <v>17.007899999999999</v>
      </c>
      <c r="CI37" s="24">
        <v>1.3089E-3</v>
      </c>
      <c r="CJ37" s="24">
        <v>0.26985300000000001</v>
      </c>
      <c r="CK37" s="24">
        <v>6.3702999999999997E-3</v>
      </c>
      <c r="CL37" s="24">
        <v>0.26985300000000001</v>
      </c>
      <c r="CM37" s="24">
        <v>6.3702999999999997E-3</v>
      </c>
      <c r="CN37" s="24">
        <v>5.5736000000000002E-4</v>
      </c>
      <c r="CO37" s="24">
        <v>1.3321E-5</v>
      </c>
      <c r="CP37" s="24">
        <v>1993.94</v>
      </c>
      <c r="CQ37" s="24">
        <v>122.7</v>
      </c>
      <c r="CR37" s="24">
        <v>14.956799999999999</v>
      </c>
      <c r="CS37" s="24">
        <v>0</v>
      </c>
      <c r="CT37" s="24">
        <v>6.9159879E-3</v>
      </c>
      <c r="CU37" s="24">
        <v>1.9768644000000001E-4</v>
      </c>
      <c r="CV37" s="24">
        <v>3.7256246000000001E-4</v>
      </c>
      <c r="CW37" s="24">
        <v>1.05586E-4</v>
      </c>
      <c r="CX37" s="24">
        <v>1</v>
      </c>
      <c r="CY37" s="24">
        <v>1.03</v>
      </c>
      <c r="CZ37" s="24">
        <v>0.89992899999999998</v>
      </c>
      <c r="DA37" s="24">
        <v>6.6000000000000005E-5</v>
      </c>
      <c r="DB37" s="24">
        <v>14.729200000000001</v>
      </c>
      <c r="DC37" s="24">
        <v>1.0724E-3</v>
      </c>
      <c r="DD37" s="24">
        <v>0.234427</v>
      </c>
      <c r="DE37" s="24">
        <v>4.4913000000000002E-3</v>
      </c>
      <c r="DF37" s="24">
        <v>0.234427</v>
      </c>
      <c r="DG37" s="24">
        <v>4.4913000000000002E-3</v>
      </c>
      <c r="DH37" s="24">
        <v>7.1891000000000001E-4</v>
      </c>
      <c r="DI37" s="24">
        <v>9.4077999999999999E-6</v>
      </c>
      <c r="DJ37" s="24">
        <v>1932.29</v>
      </c>
      <c r="DK37" s="24">
        <v>100</v>
      </c>
      <c r="DL37" s="24">
        <v>16.413399999999999</v>
      </c>
      <c r="DM37" s="24">
        <v>0</v>
      </c>
      <c r="DN37" s="24">
        <v>6.8646658000000001E-3</v>
      </c>
      <c r="DO37" s="24">
        <v>1.6366364E-4</v>
      </c>
      <c r="DP37" s="24">
        <v>-4.6537561000000002E-4</v>
      </c>
      <c r="DQ37" s="24">
        <v>1.0055456E-4</v>
      </c>
      <c r="DR37" s="24">
        <v>1</v>
      </c>
      <c r="DS37" s="24">
        <v>2.0099999999999998</v>
      </c>
      <c r="DT37" s="24">
        <v>0.82559400000000005</v>
      </c>
      <c r="DU37" s="24">
        <v>5.5999999999999999E-5</v>
      </c>
      <c r="DV37" s="24">
        <v>13.512499999999999</v>
      </c>
      <c r="DW37" s="24">
        <v>9.1452000000000005E-4</v>
      </c>
      <c r="DX37" s="24">
        <v>0.37990400000000002</v>
      </c>
      <c r="DY37" s="24">
        <v>7.3896999999999999E-3</v>
      </c>
      <c r="DZ37" s="24">
        <v>0.37990400000000002</v>
      </c>
      <c r="EA37" s="24">
        <v>7.3896999999999999E-3</v>
      </c>
      <c r="EB37" s="24">
        <v>8.4928E-4</v>
      </c>
      <c r="EC37" s="24">
        <v>1.4198E-5</v>
      </c>
      <c r="ED37" s="24">
        <v>1222.22</v>
      </c>
      <c r="EE37" s="24">
        <v>67.98</v>
      </c>
      <c r="EF37" s="24">
        <v>16.508800000000001</v>
      </c>
      <c r="EG37" s="24">
        <v>0</v>
      </c>
      <c r="EH37" s="24">
        <v>5.5763643999999996E-3</v>
      </c>
      <c r="EI37" s="24">
        <v>1.3989263E-4</v>
      </c>
      <c r="EJ37" s="24">
        <v>-1.162664E-4</v>
      </c>
      <c r="EK37" s="24">
        <v>9.5056930999999999E-5</v>
      </c>
      <c r="EL37" s="24">
        <v>1</v>
      </c>
      <c r="EM37" s="24">
        <v>2.0099999999999998</v>
      </c>
      <c r="EN37" s="24">
        <v>0.80494299999999996</v>
      </c>
      <c r="EO37" s="24">
        <v>5.8E-5</v>
      </c>
      <c r="EP37" s="24">
        <v>13.1745</v>
      </c>
      <c r="EQ37" s="24">
        <v>9.5270000000000001E-4</v>
      </c>
      <c r="ER37" s="24">
        <v>0.40422400000000003</v>
      </c>
      <c r="ES37" s="24">
        <v>7.803E-3</v>
      </c>
      <c r="ET37" s="24">
        <v>0.40422400000000003</v>
      </c>
      <c r="EU37" s="24">
        <v>7.803E-3</v>
      </c>
      <c r="EV37" s="24">
        <v>8.4928E-4</v>
      </c>
      <c r="EW37" s="24">
        <v>1.4198E-5</v>
      </c>
      <c r="EX37" s="24">
        <v>1383.11</v>
      </c>
      <c r="EY37" s="24">
        <v>75.61</v>
      </c>
      <c r="EZ37" s="24">
        <v>17.334299999999999</v>
      </c>
      <c r="FA37" s="24">
        <v>0</v>
      </c>
      <c r="FB37" s="24">
        <v>5.9242918999999998E-3</v>
      </c>
      <c r="FC37" s="24">
        <v>1.4626461000000001E-4</v>
      </c>
      <c r="FD37" s="24">
        <v>-1.9252315E-4</v>
      </c>
      <c r="FE37" s="24">
        <v>1.0453874000000001E-4</v>
      </c>
      <c r="FF37" s="24">
        <v>1</v>
      </c>
      <c r="FG37" s="24">
        <v>1.28</v>
      </c>
      <c r="FH37" s="24">
        <v>0.73489099999999996</v>
      </c>
      <c r="FI37" s="24">
        <v>5.7000000000000003E-5</v>
      </c>
      <c r="FJ37" s="24">
        <v>12.027900000000001</v>
      </c>
      <c r="FK37" s="24">
        <v>9.2679000000000004E-4</v>
      </c>
      <c r="FL37" s="24">
        <v>0.30276700000000001</v>
      </c>
      <c r="FM37" s="24">
        <v>6.6500999999999999E-3</v>
      </c>
      <c r="FN37" s="24">
        <v>0.30276700000000001</v>
      </c>
      <c r="FO37" s="24">
        <v>6.6500999999999999E-3</v>
      </c>
      <c r="FP37" s="24">
        <v>9.3643999999999997E-4</v>
      </c>
      <c r="FQ37" s="24">
        <v>2.0409000000000001E-5</v>
      </c>
      <c r="FR37" s="24">
        <v>1187.8499999999999</v>
      </c>
      <c r="FS37" s="24">
        <v>68.91</v>
      </c>
      <c r="FT37" s="24">
        <v>12.615</v>
      </c>
      <c r="FU37" s="24">
        <v>0</v>
      </c>
      <c r="FV37" s="24">
        <v>5.3737485E-3</v>
      </c>
      <c r="FW37" s="24">
        <v>1.4384336E-4</v>
      </c>
      <c r="FX37" s="24">
        <v>9.5261294999999995E-5</v>
      </c>
      <c r="FY37" s="24">
        <v>1.1164708E-4</v>
      </c>
      <c r="FZ37" s="24">
        <v>1</v>
      </c>
      <c r="GA37" s="24">
        <v>1.1799999000000001</v>
      </c>
      <c r="GB37" s="24">
        <v>0.69290200000000002</v>
      </c>
      <c r="GC37" s="24">
        <v>5.1E-5</v>
      </c>
      <c r="GD37" s="24">
        <v>11.3406</v>
      </c>
      <c r="GE37" s="24">
        <v>8.3096999999999999E-4</v>
      </c>
      <c r="GF37" s="24">
        <v>0.35840499999999997</v>
      </c>
      <c r="GG37" s="24">
        <v>7.2354999999999997E-3</v>
      </c>
      <c r="GH37" s="24">
        <v>0.35840499999999997</v>
      </c>
      <c r="GI37" s="24">
        <v>7.2354999999999997E-3</v>
      </c>
      <c r="GJ37" s="24">
        <v>9.7181000000000003E-4</v>
      </c>
      <c r="GK37" s="24">
        <v>2.2013000000000001E-5</v>
      </c>
      <c r="GL37" s="24">
        <v>1121.8599999999999</v>
      </c>
      <c r="GM37" s="24">
        <v>59.32</v>
      </c>
      <c r="GN37" s="24">
        <v>12.535399999999999</v>
      </c>
      <c r="GO37" s="24">
        <v>0</v>
      </c>
      <c r="GP37" s="24">
        <v>5.2315851999999996E-3</v>
      </c>
      <c r="GQ37" s="24">
        <v>1.2741489E-4</v>
      </c>
      <c r="GR37" s="24">
        <v>1.7177096E-4</v>
      </c>
      <c r="GS37" s="24">
        <v>1.0934174000000001E-4</v>
      </c>
    </row>
    <row r="38" spans="1:201">
      <c r="A38">
        <v>81277</v>
      </c>
      <c r="B38" s="24">
        <v>1</v>
      </c>
      <c r="C38" s="24">
        <v>4.8600000999999997</v>
      </c>
      <c r="D38" s="24">
        <v>2.0785130000000001</v>
      </c>
      <c r="E38" s="24">
        <v>1.4100000000000001E-4</v>
      </c>
      <c r="F38" s="24">
        <v>34.022399999999998</v>
      </c>
      <c r="G38" s="24">
        <v>2.3008E-3</v>
      </c>
      <c r="H38" s="24">
        <v>2.3104100000000001</v>
      </c>
      <c r="I38" s="24">
        <v>4.7615999999999999E-2</v>
      </c>
      <c r="J38" s="24">
        <v>2.3104100000000001</v>
      </c>
      <c r="K38" s="24">
        <v>4.7615999999999999E-2</v>
      </c>
      <c r="L38" s="24">
        <v>2.1903999999999999E-4</v>
      </c>
      <c r="M38" s="24">
        <v>1.9468000000000001E-5</v>
      </c>
      <c r="N38" s="24">
        <v>8425.08</v>
      </c>
      <c r="O38" s="24">
        <v>400.1</v>
      </c>
      <c r="P38" s="24">
        <v>38.110999999999997</v>
      </c>
      <c r="Q38" s="24">
        <v>0</v>
      </c>
      <c r="R38" s="24">
        <v>1.4463171E-2</v>
      </c>
      <c r="S38" s="24">
        <v>3.1359555999999999E-4</v>
      </c>
      <c r="T38" s="24">
        <v>2.9741638E-4</v>
      </c>
      <c r="U38" s="24">
        <v>9.4626739999999996E-5</v>
      </c>
      <c r="V38" s="24">
        <v>1</v>
      </c>
      <c r="W38" s="24">
        <v>6.3499999000000003</v>
      </c>
      <c r="X38" s="24">
        <v>1.799207</v>
      </c>
      <c r="Y38" s="24">
        <v>1.35E-4</v>
      </c>
      <c r="Z38" s="24">
        <v>29.4499</v>
      </c>
      <c r="AA38" s="24">
        <v>2.2163999999999999E-3</v>
      </c>
      <c r="AB38" s="24">
        <v>1.7533399999999999</v>
      </c>
      <c r="AC38" s="24">
        <v>3.7796999999999997E-2</v>
      </c>
      <c r="AD38" s="24">
        <v>1.7533399999999999</v>
      </c>
      <c r="AE38" s="24">
        <v>3.7796999999999997E-2</v>
      </c>
      <c r="AF38" s="24">
        <v>2.7282000000000001E-4</v>
      </c>
      <c r="AG38" s="24">
        <v>1.8868999999999998E-5</v>
      </c>
      <c r="AH38" s="24">
        <v>6353.66</v>
      </c>
      <c r="AI38" s="24">
        <v>361.5</v>
      </c>
      <c r="AJ38" s="24">
        <v>45.827100000000002</v>
      </c>
      <c r="AK38" s="24">
        <v>0</v>
      </c>
      <c r="AL38" s="24">
        <v>1.2996426E-2</v>
      </c>
      <c r="AM38" s="24">
        <v>3.2627566000000002E-4</v>
      </c>
      <c r="AN38" s="24">
        <v>-5.2717653000000002E-4</v>
      </c>
      <c r="AO38" s="24">
        <v>1.1248437E-4</v>
      </c>
      <c r="AP38" s="24">
        <v>1</v>
      </c>
      <c r="AQ38" s="24">
        <v>5.3000002000000004</v>
      </c>
      <c r="AR38" s="24">
        <v>1.2729520000000001</v>
      </c>
      <c r="AS38" s="24">
        <v>8.6000000000000003E-5</v>
      </c>
      <c r="AT38" s="24">
        <v>20.835100000000001</v>
      </c>
      <c r="AU38" s="24">
        <v>1.4071999999999999E-3</v>
      </c>
      <c r="AV38" s="24">
        <v>0.85893900000000001</v>
      </c>
      <c r="AW38" s="24">
        <v>1.6796999999999999E-2</v>
      </c>
      <c r="AX38" s="24">
        <v>0.85893900000000001</v>
      </c>
      <c r="AY38" s="24">
        <v>1.6796999999999999E-2</v>
      </c>
      <c r="AZ38" s="24">
        <v>4.1320000000000001E-4</v>
      </c>
      <c r="BA38" s="24">
        <v>1.6719999999999999E-5</v>
      </c>
      <c r="BB38" s="24">
        <v>3195.23</v>
      </c>
      <c r="BC38" s="24">
        <v>161.4</v>
      </c>
      <c r="BD38" s="24">
        <v>25.4055</v>
      </c>
      <c r="BE38" s="24">
        <v>0</v>
      </c>
      <c r="BF38" s="24">
        <v>8.9724591999999995E-3</v>
      </c>
      <c r="BG38" s="24">
        <v>2.0541911E-4</v>
      </c>
      <c r="BH38" s="24">
        <v>-4.7134312000000002E-6</v>
      </c>
      <c r="BI38" s="24">
        <v>9.7790047999999995E-5</v>
      </c>
      <c r="BJ38" s="24">
        <v>1</v>
      </c>
      <c r="BK38" s="24">
        <v>5.77</v>
      </c>
      <c r="BL38" s="24">
        <v>1.0854140000000001</v>
      </c>
      <c r="BM38" s="24">
        <v>6.0999999999999999E-5</v>
      </c>
      <c r="BN38" s="24">
        <v>17.7653</v>
      </c>
      <c r="BO38" s="24">
        <v>9.9098000000000003E-4</v>
      </c>
      <c r="BP38" s="24">
        <v>1.1875800000000001</v>
      </c>
      <c r="BQ38" s="24">
        <v>1.9061000000000002E-2</v>
      </c>
      <c r="BR38" s="24">
        <v>1.1875800000000001</v>
      </c>
      <c r="BS38" s="24">
        <v>1.9061000000000002E-2</v>
      </c>
      <c r="BT38" s="24">
        <v>5.7167999999999997E-4</v>
      </c>
      <c r="BU38" s="24">
        <v>2.4138000000000002E-5</v>
      </c>
      <c r="BV38" s="24">
        <v>2407.0500000000002</v>
      </c>
      <c r="BW38" s="24">
        <v>100.3</v>
      </c>
      <c r="BX38" s="24">
        <v>21.6312</v>
      </c>
      <c r="BY38" s="24">
        <v>0</v>
      </c>
      <c r="BZ38" s="24">
        <v>7.7733539999999997E-3</v>
      </c>
      <c r="CA38" s="24">
        <v>1.4707766999999999E-4</v>
      </c>
      <c r="CB38" s="24">
        <v>-1.8606948E-4</v>
      </c>
      <c r="CC38" s="24">
        <v>7.8164808000000003E-5</v>
      </c>
      <c r="CD38" s="24">
        <v>1</v>
      </c>
      <c r="CE38" s="24">
        <v>2.73</v>
      </c>
      <c r="CF38" s="24">
        <v>1.03904</v>
      </c>
      <c r="CG38" s="24">
        <v>8.7999999999999998E-5</v>
      </c>
      <c r="CH38" s="24">
        <v>17.0062</v>
      </c>
      <c r="CI38" s="24">
        <v>1.4403E-3</v>
      </c>
      <c r="CJ38" s="24">
        <v>0.281972</v>
      </c>
      <c r="CK38" s="24">
        <v>7.4841999999999999E-3</v>
      </c>
      <c r="CL38" s="24">
        <v>0.281972</v>
      </c>
      <c r="CM38" s="24">
        <v>7.4841999999999999E-3</v>
      </c>
      <c r="CN38" s="24">
        <v>5.4096000000000005E-4</v>
      </c>
      <c r="CO38" s="24">
        <v>1.5421E-5</v>
      </c>
      <c r="CP38" s="24">
        <v>1873.11</v>
      </c>
      <c r="CQ38" s="24">
        <v>132.1</v>
      </c>
      <c r="CR38" s="24">
        <v>15.385199999999999</v>
      </c>
      <c r="CS38" s="24">
        <v>0</v>
      </c>
      <c r="CT38" s="24">
        <v>6.7328016000000003E-3</v>
      </c>
      <c r="CU38" s="24">
        <v>2.1958848000000001E-4</v>
      </c>
      <c r="CV38" s="24">
        <v>2.7725577999999999E-4</v>
      </c>
      <c r="CW38" s="24">
        <v>1.1132386E-4</v>
      </c>
      <c r="CX38" s="24">
        <v>1</v>
      </c>
      <c r="CY38" s="24">
        <v>1.38</v>
      </c>
      <c r="CZ38" s="24">
        <v>0.89976699999999998</v>
      </c>
      <c r="DA38" s="24">
        <v>9.1000000000000003E-5</v>
      </c>
      <c r="DB38" s="24">
        <v>14.726599999999999</v>
      </c>
      <c r="DC38" s="24">
        <v>1.4843E-3</v>
      </c>
      <c r="DD38" s="24">
        <v>0.19115099999999999</v>
      </c>
      <c r="DE38" s="24">
        <v>4.9817999999999998E-3</v>
      </c>
      <c r="DF38" s="24">
        <v>0.19115099999999999</v>
      </c>
      <c r="DG38" s="24">
        <v>4.9817999999999998E-3</v>
      </c>
      <c r="DH38" s="24">
        <v>7.1878999999999997E-4</v>
      </c>
      <c r="DI38" s="24">
        <v>1.0934999999999999E-5</v>
      </c>
      <c r="DJ38" s="24">
        <v>2022.54</v>
      </c>
      <c r="DK38" s="24">
        <v>143.80000000000001</v>
      </c>
      <c r="DL38" s="24">
        <v>17.090199999999999</v>
      </c>
      <c r="DM38" s="24">
        <v>0</v>
      </c>
      <c r="DN38" s="24">
        <v>7.0331339999999999E-3</v>
      </c>
      <c r="DO38" s="24">
        <v>2.3003752999999999E-4</v>
      </c>
      <c r="DP38" s="24">
        <v>-6.4530603999999995E-4</v>
      </c>
      <c r="DQ38" s="24">
        <v>1.2227610999999999E-4</v>
      </c>
      <c r="DR38" s="24">
        <v>1</v>
      </c>
      <c r="DS38" s="24">
        <v>3.01</v>
      </c>
      <c r="DT38" s="24">
        <v>0.82568900000000001</v>
      </c>
      <c r="DU38" s="24">
        <v>6.8999999999999997E-5</v>
      </c>
      <c r="DV38" s="24">
        <v>13.513999999999999</v>
      </c>
      <c r="DW38" s="24">
        <v>1.1271E-3</v>
      </c>
      <c r="DX38" s="24">
        <v>0.40076899999999999</v>
      </c>
      <c r="DY38" s="24">
        <v>9.3340999999999997E-3</v>
      </c>
      <c r="DZ38" s="24">
        <v>0.40076899999999999</v>
      </c>
      <c r="EA38" s="24">
        <v>9.3340999999999997E-3</v>
      </c>
      <c r="EB38" s="24">
        <v>8.6823E-4</v>
      </c>
      <c r="EC38" s="24">
        <v>1.7552000000000001E-5</v>
      </c>
      <c r="ED38" s="24">
        <v>1260.8800000000001</v>
      </c>
      <c r="EE38" s="24">
        <v>86.98</v>
      </c>
      <c r="EF38" s="24">
        <v>18.991700000000002</v>
      </c>
      <c r="EG38" s="24">
        <v>0</v>
      </c>
      <c r="EH38" s="24">
        <v>5.7402260999999998E-3</v>
      </c>
      <c r="EI38" s="24">
        <v>1.7622636999999999E-4</v>
      </c>
      <c r="EJ38" s="24">
        <v>-1.2111083E-6</v>
      </c>
      <c r="EK38" s="24">
        <v>1.068661E-4</v>
      </c>
      <c r="EL38" s="24">
        <v>1</v>
      </c>
      <c r="EM38" s="24">
        <v>3.01</v>
      </c>
      <c r="EN38" s="24">
        <v>0.80479500000000004</v>
      </c>
      <c r="EO38" s="24">
        <v>5.5000000000000002E-5</v>
      </c>
      <c r="EP38" s="24">
        <v>13.172000000000001</v>
      </c>
      <c r="EQ38" s="24">
        <v>9.0667999999999999E-4</v>
      </c>
      <c r="ER38" s="24">
        <v>0.55617099999999997</v>
      </c>
      <c r="ES38" s="24">
        <v>1.0591E-2</v>
      </c>
      <c r="ET38" s="24">
        <v>0.55617099999999997</v>
      </c>
      <c r="EU38" s="24">
        <v>1.0591E-2</v>
      </c>
      <c r="EV38" s="24">
        <v>8.6823E-4</v>
      </c>
      <c r="EW38" s="24">
        <v>1.7552000000000001E-5</v>
      </c>
      <c r="EX38" s="24">
        <v>1266.33</v>
      </c>
      <c r="EY38" s="24">
        <v>68.23</v>
      </c>
      <c r="EZ38" s="24">
        <v>17.1327</v>
      </c>
      <c r="FA38" s="24">
        <v>0</v>
      </c>
      <c r="FB38" s="24">
        <v>5.6873221000000003E-3</v>
      </c>
      <c r="FC38" s="24">
        <v>1.3794002E-4</v>
      </c>
      <c r="FD38" s="24">
        <v>-3.763517E-4</v>
      </c>
      <c r="FE38" s="24">
        <v>1.0199626E-4</v>
      </c>
      <c r="FF38" s="24">
        <v>1</v>
      </c>
      <c r="FG38" s="24">
        <v>1.65</v>
      </c>
      <c r="FH38" s="24">
        <v>0.73497800000000002</v>
      </c>
      <c r="FI38" s="24">
        <v>5.8999999999999998E-5</v>
      </c>
      <c r="FJ38" s="24">
        <v>12.029299999999999</v>
      </c>
      <c r="FK38" s="24">
        <v>9.7351999999999996E-4</v>
      </c>
      <c r="FL38" s="24">
        <v>0.306645</v>
      </c>
      <c r="FM38" s="24">
        <v>7.4485000000000003E-3</v>
      </c>
      <c r="FN38" s="24">
        <v>0.306645</v>
      </c>
      <c r="FO38" s="24">
        <v>7.4485000000000003E-3</v>
      </c>
      <c r="FP38" s="24">
        <v>9.9160000000000003E-4</v>
      </c>
      <c r="FQ38" s="24">
        <v>2.3552000000000001E-5</v>
      </c>
      <c r="FR38" s="24">
        <v>1046.6099999999999</v>
      </c>
      <c r="FS38" s="24">
        <v>67.61</v>
      </c>
      <c r="FT38" s="24">
        <v>11.5375</v>
      </c>
      <c r="FU38" s="24">
        <v>0</v>
      </c>
      <c r="FV38" s="24">
        <v>5.0340031E-3</v>
      </c>
      <c r="FW38" s="24">
        <v>1.5035119000000001E-4</v>
      </c>
      <c r="FX38" s="24">
        <v>2.1365748E-4</v>
      </c>
      <c r="FY38" s="24">
        <v>1.1356169E-4</v>
      </c>
      <c r="FZ38" s="24">
        <v>1</v>
      </c>
      <c r="GA38" s="24">
        <v>1.23</v>
      </c>
      <c r="GB38" s="24">
        <v>0.69286700000000001</v>
      </c>
      <c r="GC38" s="24">
        <v>4.8999999999999998E-5</v>
      </c>
      <c r="GD38" s="24">
        <v>11.34</v>
      </c>
      <c r="GE38" s="24">
        <v>7.9686999999999998E-4</v>
      </c>
      <c r="GF38" s="24">
        <v>0.36574400000000001</v>
      </c>
      <c r="GG38" s="24">
        <v>7.3483999999999997E-3</v>
      </c>
      <c r="GH38" s="24">
        <v>0.36574400000000001</v>
      </c>
      <c r="GI38" s="24">
        <v>7.3483999999999997E-3</v>
      </c>
      <c r="GJ38" s="24">
        <v>1.0166999999999999E-3</v>
      </c>
      <c r="GK38" s="24">
        <v>2.2724000000000001E-5</v>
      </c>
      <c r="GL38" s="24">
        <v>1031.3699999999999</v>
      </c>
      <c r="GM38" s="24">
        <v>53.96</v>
      </c>
      <c r="GN38" s="24">
        <v>11.4368</v>
      </c>
      <c r="GO38" s="24">
        <v>0</v>
      </c>
      <c r="GP38" s="24">
        <v>4.9966702999999996E-3</v>
      </c>
      <c r="GQ38" s="24">
        <v>1.2087960999999999E-4</v>
      </c>
      <c r="GR38" s="24">
        <v>1.2125009E-4</v>
      </c>
      <c r="GS38" s="24">
        <v>1.0741622E-4</v>
      </c>
    </row>
    <row r="39" spans="1:201">
      <c r="A39">
        <v>81278</v>
      </c>
      <c r="B39" s="24">
        <v>1</v>
      </c>
      <c r="C39" s="24">
        <v>6.8800001000000002</v>
      </c>
      <c r="D39" s="24">
        <v>2.0786099999999998</v>
      </c>
      <c r="E39" s="24">
        <v>1.55E-4</v>
      </c>
      <c r="F39" s="24">
        <v>34.024000000000001</v>
      </c>
      <c r="G39" s="24">
        <v>2.5330999999999999E-3</v>
      </c>
      <c r="H39" s="24">
        <v>2.4654099999999999</v>
      </c>
      <c r="I39" s="24">
        <v>5.8205E-2</v>
      </c>
      <c r="J39" s="24">
        <v>2.4654099999999999</v>
      </c>
      <c r="K39" s="24">
        <v>5.8205E-2</v>
      </c>
      <c r="L39" s="24">
        <v>2.0938E-4</v>
      </c>
      <c r="M39" s="24">
        <v>2.2841E-5</v>
      </c>
      <c r="N39" s="24">
        <v>7543.62</v>
      </c>
      <c r="O39" s="24">
        <v>426.7</v>
      </c>
      <c r="P39" s="24">
        <v>40.206000000000003</v>
      </c>
      <c r="Q39" s="24">
        <v>0</v>
      </c>
      <c r="R39" s="24">
        <v>1.3826178E-2</v>
      </c>
      <c r="S39" s="24">
        <v>3.5344439999999999E-4</v>
      </c>
      <c r="T39" s="24">
        <v>3.4409822999999999E-4</v>
      </c>
      <c r="U39" s="24">
        <v>9.9571118999999998E-5</v>
      </c>
      <c r="V39" s="24">
        <v>1</v>
      </c>
      <c r="W39" s="24">
        <v>4.2699999999999996</v>
      </c>
      <c r="X39" s="24">
        <v>1.8000350000000001</v>
      </c>
      <c r="Y39" s="24">
        <v>1.34E-4</v>
      </c>
      <c r="Z39" s="24">
        <v>29.4635</v>
      </c>
      <c r="AA39" s="24">
        <v>2.1946000000000001E-3</v>
      </c>
      <c r="AB39" s="24">
        <v>1.4227099999999999</v>
      </c>
      <c r="AC39" s="24">
        <v>2.8375000000000001E-2</v>
      </c>
      <c r="AD39" s="24">
        <v>1.4227099999999999</v>
      </c>
      <c r="AE39" s="24">
        <v>2.8375000000000001E-2</v>
      </c>
      <c r="AF39" s="24">
        <v>2.5172999999999998E-4</v>
      </c>
      <c r="AG39" s="24">
        <v>1.4897E-5</v>
      </c>
      <c r="AH39" s="24">
        <v>7500.53</v>
      </c>
      <c r="AI39" s="24">
        <v>382</v>
      </c>
      <c r="AJ39" s="24">
        <v>46.546799999999998</v>
      </c>
      <c r="AK39" s="24">
        <v>0</v>
      </c>
      <c r="AL39" s="24">
        <v>1.4008147E-2</v>
      </c>
      <c r="AM39" s="24">
        <v>3.1732606999999998E-4</v>
      </c>
      <c r="AN39" s="24">
        <v>-6.7216397000000001E-5</v>
      </c>
      <c r="AO39" s="24">
        <v>1.1214364E-4</v>
      </c>
      <c r="AP39" s="24">
        <v>1</v>
      </c>
      <c r="AQ39" s="24">
        <v>4.8699998999999998</v>
      </c>
      <c r="AR39" s="24">
        <v>1.2725219999999999</v>
      </c>
      <c r="AS39" s="24">
        <v>8.7000000000000001E-5</v>
      </c>
      <c r="AT39" s="24">
        <v>20.828099999999999</v>
      </c>
      <c r="AU39" s="24">
        <v>1.4162999999999999E-3</v>
      </c>
      <c r="AV39" s="24">
        <v>0.73612200000000005</v>
      </c>
      <c r="AW39" s="24">
        <v>1.5032E-2</v>
      </c>
      <c r="AX39" s="24">
        <v>0.73612200000000005</v>
      </c>
      <c r="AY39" s="24">
        <v>1.5032E-2</v>
      </c>
      <c r="AZ39" s="24">
        <v>3.9662999999999998E-4</v>
      </c>
      <c r="BA39" s="24">
        <v>1.5743000000000002E-5</v>
      </c>
      <c r="BB39" s="24">
        <v>2930.53</v>
      </c>
      <c r="BC39" s="24">
        <v>157.1</v>
      </c>
      <c r="BD39" s="24">
        <v>24.4817</v>
      </c>
      <c r="BE39" s="24">
        <v>0</v>
      </c>
      <c r="BF39" s="24">
        <v>8.5979168000000009E-3</v>
      </c>
      <c r="BG39" s="24">
        <v>2.0878124E-4</v>
      </c>
      <c r="BH39" s="24">
        <v>-3.4250934000000001E-4</v>
      </c>
      <c r="BI39" s="24">
        <v>9.8317237999999998E-5</v>
      </c>
      <c r="BJ39" s="24">
        <v>1</v>
      </c>
      <c r="BK39" s="24">
        <v>4.8899999000000003</v>
      </c>
      <c r="BL39" s="24">
        <v>1.0856349999999999</v>
      </c>
      <c r="BM39" s="24">
        <v>5.8999999999999998E-5</v>
      </c>
      <c r="BN39" s="24">
        <v>17.768899999999999</v>
      </c>
      <c r="BO39" s="24">
        <v>9.6047000000000005E-4</v>
      </c>
      <c r="BP39" s="24">
        <v>1.11676</v>
      </c>
      <c r="BQ39" s="24">
        <v>1.7118999999999999E-2</v>
      </c>
      <c r="BR39" s="24">
        <v>1.11676</v>
      </c>
      <c r="BS39" s="24">
        <v>1.7118999999999999E-2</v>
      </c>
      <c r="BT39" s="24">
        <v>5.3176999999999999E-4</v>
      </c>
      <c r="BU39" s="24">
        <v>2.1634999999999999E-5</v>
      </c>
      <c r="BV39" s="24">
        <v>2514.3000000000002</v>
      </c>
      <c r="BW39" s="24">
        <v>99.02</v>
      </c>
      <c r="BX39" s="24">
        <v>21.417300000000001</v>
      </c>
      <c r="BY39" s="24">
        <v>0</v>
      </c>
      <c r="BZ39" s="24">
        <v>7.9212527000000008E-3</v>
      </c>
      <c r="CA39" s="24">
        <v>1.4207012000000001E-4</v>
      </c>
      <c r="CB39" s="24">
        <v>1.7501584000000002E-5</v>
      </c>
      <c r="CC39" s="24">
        <v>7.6858973000000003E-5</v>
      </c>
      <c r="CD39" s="24">
        <v>1</v>
      </c>
      <c r="CE39" s="24">
        <v>2.73</v>
      </c>
      <c r="CF39" s="24">
        <v>1.0391809999999999</v>
      </c>
      <c r="CG39" s="24">
        <v>8.6000000000000003E-5</v>
      </c>
      <c r="CH39" s="24">
        <v>17.008500000000002</v>
      </c>
      <c r="CI39" s="24">
        <v>1.3998999999999999E-3</v>
      </c>
      <c r="CJ39" s="24">
        <v>0.29188199999999997</v>
      </c>
      <c r="CK39" s="24">
        <v>7.4869000000000003E-3</v>
      </c>
      <c r="CL39" s="24">
        <v>0.29188199999999997</v>
      </c>
      <c r="CM39" s="24">
        <v>7.4869000000000003E-3</v>
      </c>
      <c r="CN39" s="24">
        <v>5.3804999999999999E-4</v>
      </c>
      <c r="CO39" s="24">
        <v>1.5290000000000001E-5</v>
      </c>
      <c r="CP39" s="24">
        <v>1928.04</v>
      </c>
      <c r="CQ39" s="24">
        <v>130</v>
      </c>
      <c r="CR39" s="24">
        <v>14.578200000000001</v>
      </c>
      <c r="CS39" s="24">
        <v>0</v>
      </c>
      <c r="CT39" s="24">
        <v>6.7964341000000001E-3</v>
      </c>
      <c r="CU39" s="24">
        <v>2.1299709999999999E-4</v>
      </c>
      <c r="CV39" s="24">
        <v>4.1299559000000001E-4</v>
      </c>
      <c r="CW39" s="24">
        <v>1.0987218999999999E-4</v>
      </c>
      <c r="CX39" s="24">
        <v>1</v>
      </c>
      <c r="CY39" s="24">
        <v>1.1799999000000001</v>
      </c>
      <c r="CZ39" s="24">
        <v>0.90018500000000001</v>
      </c>
      <c r="DA39" s="24">
        <v>9.8999999999999994E-5</v>
      </c>
      <c r="DB39" s="24">
        <v>14.7334</v>
      </c>
      <c r="DC39" s="24">
        <v>1.6153000000000001E-3</v>
      </c>
      <c r="DD39" s="24">
        <v>0.160023</v>
      </c>
      <c r="DE39" s="24">
        <v>4.4345000000000001E-3</v>
      </c>
      <c r="DF39" s="24">
        <v>0.160023</v>
      </c>
      <c r="DG39" s="24">
        <v>4.4345000000000001E-3</v>
      </c>
      <c r="DH39" s="24">
        <v>6.9476E-4</v>
      </c>
      <c r="DI39" s="24">
        <v>9.8624999999999992E-6</v>
      </c>
      <c r="DJ39" s="24">
        <v>2119.92</v>
      </c>
      <c r="DK39" s="24">
        <v>160.69999999999999</v>
      </c>
      <c r="DL39" s="24">
        <v>18.273800000000001</v>
      </c>
      <c r="DM39" s="24">
        <v>0</v>
      </c>
      <c r="DN39" s="24">
        <v>7.2265601000000004E-3</v>
      </c>
      <c r="DO39" s="24">
        <v>2.5109872E-4</v>
      </c>
      <c r="DP39" s="24">
        <v>-1.8104111E-4</v>
      </c>
      <c r="DQ39" s="24">
        <v>1.2973412000000001E-4</v>
      </c>
      <c r="DR39" s="24">
        <v>1</v>
      </c>
      <c r="DS39" s="24">
        <v>2.8099999000000002</v>
      </c>
      <c r="DT39" s="24">
        <v>0.82570399999999999</v>
      </c>
      <c r="DU39" s="24">
        <v>6.8999999999999997E-5</v>
      </c>
      <c r="DV39" s="24">
        <v>13.5143</v>
      </c>
      <c r="DW39" s="24">
        <v>1.1245999999999999E-3</v>
      </c>
      <c r="DX39" s="24">
        <v>0.37904500000000002</v>
      </c>
      <c r="DY39" s="24">
        <v>8.7930999999999999E-3</v>
      </c>
      <c r="DZ39" s="24">
        <v>0.37904500000000002</v>
      </c>
      <c r="EA39" s="24">
        <v>8.7930999999999999E-3</v>
      </c>
      <c r="EB39" s="24">
        <v>8.3482000000000001E-4</v>
      </c>
      <c r="EC39" s="24">
        <v>1.6677999999999999E-5</v>
      </c>
      <c r="ED39" s="24">
        <v>1263.6400000000001</v>
      </c>
      <c r="EE39" s="24">
        <v>87.33</v>
      </c>
      <c r="EF39" s="24">
        <v>19.192799999999998</v>
      </c>
      <c r="EG39" s="24">
        <v>0</v>
      </c>
      <c r="EH39" s="24">
        <v>5.7527389999999998E-3</v>
      </c>
      <c r="EI39" s="24">
        <v>1.7674214999999999E-4</v>
      </c>
      <c r="EJ39" s="24">
        <v>1.6955516000000001E-5</v>
      </c>
      <c r="EK39" s="24">
        <v>1.0686686E-4</v>
      </c>
      <c r="EL39" s="24">
        <v>1</v>
      </c>
      <c r="EM39" s="24">
        <v>2.8099999000000002</v>
      </c>
      <c r="EN39" s="24">
        <v>0.80539300000000003</v>
      </c>
      <c r="EO39" s="24">
        <v>5.3999999999999998E-5</v>
      </c>
      <c r="EP39" s="24">
        <v>13.181800000000001</v>
      </c>
      <c r="EQ39" s="24">
        <v>8.9196999999999996E-4</v>
      </c>
      <c r="ER39" s="24">
        <v>0.61298200000000003</v>
      </c>
      <c r="ES39" s="24">
        <v>1.0676E-2</v>
      </c>
      <c r="ET39" s="24">
        <v>0.61298200000000003</v>
      </c>
      <c r="EU39" s="24">
        <v>1.0676E-2</v>
      </c>
      <c r="EV39" s="24">
        <v>8.3482000000000001E-4</v>
      </c>
      <c r="EW39" s="24">
        <v>1.6677999999999999E-5</v>
      </c>
      <c r="EX39" s="24">
        <v>1464.34</v>
      </c>
      <c r="EY39" s="24">
        <v>71.87</v>
      </c>
      <c r="EZ39" s="24">
        <v>19.669599999999999</v>
      </c>
      <c r="FA39" s="24">
        <v>0</v>
      </c>
      <c r="FB39" s="24">
        <v>6.1585616999999997E-3</v>
      </c>
      <c r="FC39" s="24">
        <v>1.3511856999999999E-4</v>
      </c>
      <c r="FD39" s="24">
        <v>3.6641502000000001E-4</v>
      </c>
      <c r="FE39" s="24">
        <v>1.0121069E-4</v>
      </c>
      <c r="FF39" s="24">
        <v>1</v>
      </c>
      <c r="FG39" s="24">
        <v>1.5599999</v>
      </c>
      <c r="FH39" s="24">
        <v>0.73500100000000002</v>
      </c>
      <c r="FI39" s="24">
        <v>5.8999999999999998E-5</v>
      </c>
      <c r="FJ39" s="24">
        <v>12.0297</v>
      </c>
      <c r="FK39" s="24">
        <v>9.7280999999999995E-4</v>
      </c>
      <c r="FL39" s="24">
        <v>0.28842299999999998</v>
      </c>
      <c r="FM39" s="24">
        <v>7.0333000000000001E-3</v>
      </c>
      <c r="FN39" s="24">
        <v>0.28842299999999998</v>
      </c>
      <c r="FO39" s="24">
        <v>7.0333000000000001E-3</v>
      </c>
      <c r="FP39" s="24">
        <v>9.4152999999999999E-4</v>
      </c>
      <c r="FQ39" s="24">
        <v>2.2560000000000001E-5</v>
      </c>
      <c r="FR39" s="24">
        <v>1045.8599999999999</v>
      </c>
      <c r="FS39" s="24">
        <v>67.13</v>
      </c>
      <c r="FT39" s="24">
        <v>11.0654</v>
      </c>
      <c r="FU39" s="24">
        <v>0</v>
      </c>
      <c r="FV39" s="24">
        <v>5.0165814999999997E-3</v>
      </c>
      <c r="FW39" s="24">
        <v>1.4933728E-4</v>
      </c>
      <c r="FX39" s="24">
        <v>2.4495761999999998E-4</v>
      </c>
      <c r="FY39" s="24">
        <v>1.1356347E-4</v>
      </c>
      <c r="FZ39" s="24">
        <v>1</v>
      </c>
      <c r="GA39" s="24">
        <v>2.0799998999999998</v>
      </c>
      <c r="GB39" s="24">
        <v>0.69289999999999996</v>
      </c>
      <c r="GC39" s="24">
        <v>6.8999999999999997E-5</v>
      </c>
      <c r="GD39" s="24">
        <v>11.3406</v>
      </c>
      <c r="GE39" s="24">
        <v>1.1217E-3</v>
      </c>
      <c r="GF39" s="24">
        <v>0.36552000000000001</v>
      </c>
      <c r="GG39" s="24">
        <v>9.7587999999999998E-3</v>
      </c>
      <c r="GH39" s="24">
        <v>0.36552000000000001</v>
      </c>
      <c r="GI39" s="24">
        <v>9.7587999999999998E-3</v>
      </c>
      <c r="GJ39" s="24">
        <v>9.5421000000000004E-4</v>
      </c>
      <c r="GK39" s="24">
        <v>2.9043999999999998E-5</v>
      </c>
      <c r="GL39" s="24">
        <v>1147.98</v>
      </c>
      <c r="GM39" s="24">
        <v>82.4</v>
      </c>
      <c r="GN39" s="24">
        <v>14.732200000000001</v>
      </c>
      <c r="GO39" s="24">
        <v>0</v>
      </c>
      <c r="GP39" s="24">
        <v>5.3612629000000002E-3</v>
      </c>
      <c r="GQ39" s="24">
        <v>1.7496389000000001E-4</v>
      </c>
      <c r="GR39" s="24">
        <v>1.6888404999999999E-4</v>
      </c>
      <c r="GS39" s="24">
        <v>1.2828119E-4</v>
      </c>
    </row>
    <row r="40" spans="1:201">
      <c r="A40">
        <v>81279</v>
      </c>
      <c r="B40" s="24">
        <v>1</v>
      </c>
      <c r="C40" s="24">
        <v>4.3200002</v>
      </c>
      <c r="D40" s="24">
        <v>2.0789610000000001</v>
      </c>
      <c r="E40" s="24">
        <v>1.4200000000000001E-4</v>
      </c>
      <c r="F40" s="24">
        <v>34.029800000000002</v>
      </c>
      <c r="G40" s="24">
        <v>2.3172000000000002E-3</v>
      </c>
      <c r="H40" s="24">
        <v>1.96322</v>
      </c>
      <c r="I40" s="24">
        <v>4.1444000000000002E-2</v>
      </c>
      <c r="J40" s="24">
        <v>1.96322</v>
      </c>
      <c r="K40" s="24">
        <v>4.1444000000000002E-2</v>
      </c>
      <c r="L40" s="24">
        <v>1.8767999999999999E-4</v>
      </c>
      <c r="M40" s="24">
        <v>1.6976000000000001E-5</v>
      </c>
      <c r="N40" s="24">
        <v>8044.43</v>
      </c>
      <c r="O40" s="24">
        <v>399.8</v>
      </c>
      <c r="P40" s="24">
        <v>38.679499999999997</v>
      </c>
      <c r="Q40" s="24">
        <v>0</v>
      </c>
      <c r="R40" s="24">
        <v>1.4181325999999999E-2</v>
      </c>
      <c r="S40" s="24">
        <v>3.206886E-4</v>
      </c>
      <c r="T40" s="24">
        <v>5.1301918999999997E-4</v>
      </c>
      <c r="U40" s="24">
        <v>9.4982313999999999E-5</v>
      </c>
      <c r="V40" s="24">
        <v>1</v>
      </c>
      <c r="W40" s="24">
        <v>6.3800001000000002</v>
      </c>
      <c r="X40" s="24">
        <v>1.8000670000000001</v>
      </c>
      <c r="Y40" s="24">
        <v>1.6000000000000001E-4</v>
      </c>
      <c r="Z40" s="24">
        <v>29.463999999999999</v>
      </c>
      <c r="AA40" s="24">
        <v>2.6128000000000002E-3</v>
      </c>
      <c r="AB40" s="24">
        <v>1.2860400000000001</v>
      </c>
      <c r="AC40" s="24">
        <v>3.288E-2</v>
      </c>
      <c r="AD40" s="24">
        <v>1.2860400000000001</v>
      </c>
      <c r="AE40" s="24">
        <v>3.288E-2</v>
      </c>
      <c r="AF40" s="24">
        <v>2.5364000000000002E-4</v>
      </c>
      <c r="AG40" s="24">
        <v>1.7951000000000001E-5</v>
      </c>
      <c r="AH40" s="24">
        <v>6139.41</v>
      </c>
      <c r="AI40" s="24">
        <v>423.2</v>
      </c>
      <c r="AJ40" s="24">
        <v>47.212800000000001</v>
      </c>
      <c r="AK40" s="24">
        <v>0</v>
      </c>
      <c r="AL40" s="24">
        <v>1.2851062999999999E-2</v>
      </c>
      <c r="AM40" s="24">
        <v>3.8857129000000002E-4</v>
      </c>
      <c r="AN40" s="24">
        <v>-4.9440159999999999E-5</v>
      </c>
      <c r="AO40" s="24">
        <v>1.2221005E-4</v>
      </c>
      <c r="AP40" s="24">
        <v>1</v>
      </c>
      <c r="AQ40" s="24">
        <v>4.3299998999999998</v>
      </c>
      <c r="AR40" s="24">
        <v>1.2722610000000001</v>
      </c>
      <c r="AS40" s="24">
        <v>9.3999999999999994E-5</v>
      </c>
      <c r="AT40" s="24">
        <v>20.823799999999999</v>
      </c>
      <c r="AU40" s="24">
        <v>1.536E-3</v>
      </c>
      <c r="AV40" s="24">
        <v>0.59747899999999998</v>
      </c>
      <c r="AW40" s="24">
        <v>1.3016E-2</v>
      </c>
      <c r="AX40" s="24">
        <v>0.59747899999999998</v>
      </c>
      <c r="AY40" s="24">
        <v>1.3016E-2</v>
      </c>
      <c r="AZ40" s="24">
        <v>3.9118999999999997E-4</v>
      </c>
      <c r="BA40" s="24">
        <v>1.4566000000000001E-5</v>
      </c>
      <c r="BB40" s="24">
        <v>3042.11</v>
      </c>
      <c r="BC40" s="24">
        <v>173.9</v>
      </c>
      <c r="BD40" s="24">
        <v>24.463000000000001</v>
      </c>
      <c r="BE40" s="24">
        <v>0</v>
      </c>
      <c r="BF40" s="24">
        <v>8.7437547999999997E-3</v>
      </c>
      <c r="BG40" s="24">
        <v>2.2682999999999999E-4</v>
      </c>
      <c r="BH40" s="24">
        <v>-5.4754360000000004E-4</v>
      </c>
      <c r="BI40" s="24">
        <v>1.0220629E-4</v>
      </c>
      <c r="BJ40" s="24">
        <v>1</v>
      </c>
      <c r="BK40" s="24">
        <v>4.0700002</v>
      </c>
      <c r="BL40" s="24">
        <v>1.0852649999999999</v>
      </c>
      <c r="BM40" s="24">
        <v>5.1E-5</v>
      </c>
      <c r="BN40" s="24">
        <v>17.762899999999998</v>
      </c>
      <c r="BO40" s="24">
        <v>8.3182000000000004E-4</v>
      </c>
      <c r="BP40" s="24">
        <v>1.1688499999999999</v>
      </c>
      <c r="BQ40" s="24">
        <v>1.5762999999999999E-2</v>
      </c>
      <c r="BR40" s="24">
        <v>1.1688499999999999</v>
      </c>
      <c r="BS40" s="24">
        <v>1.5762999999999999E-2</v>
      </c>
      <c r="BT40" s="24">
        <v>5.3010999999999998E-4</v>
      </c>
      <c r="BU40" s="24">
        <v>1.9636999999999999E-5</v>
      </c>
      <c r="BV40" s="24">
        <v>2440.4899999999998</v>
      </c>
      <c r="BW40" s="24">
        <v>83.41</v>
      </c>
      <c r="BX40" s="24">
        <v>20.2713</v>
      </c>
      <c r="BY40" s="24">
        <v>0</v>
      </c>
      <c r="BZ40" s="24">
        <v>7.776107E-3</v>
      </c>
      <c r="CA40" s="24">
        <v>1.2146969999999999E-4</v>
      </c>
      <c r="CB40" s="24">
        <v>-3.2331873999999998E-4</v>
      </c>
      <c r="CC40" s="24">
        <v>7.1823507E-5</v>
      </c>
      <c r="CD40" s="24">
        <v>1</v>
      </c>
      <c r="CE40" s="24">
        <v>1.9</v>
      </c>
      <c r="CF40" s="24">
        <v>1.039237</v>
      </c>
      <c r="CG40" s="24">
        <v>8.2000000000000001E-5</v>
      </c>
      <c r="CH40" s="24">
        <v>17.009499999999999</v>
      </c>
      <c r="CI40" s="24">
        <v>1.3366999999999999E-3</v>
      </c>
      <c r="CJ40" s="24">
        <v>0.23581199999999999</v>
      </c>
      <c r="CK40" s="24">
        <v>5.8395000000000001E-3</v>
      </c>
      <c r="CL40" s="24">
        <v>0.23581199999999999</v>
      </c>
      <c r="CM40" s="24">
        <v>5.8395000000000001E-3</v>
      </c>
      <c r="CN40" s="24">
        <v>5.1351999999999995E-4</v>
      </c>
      <c r="CO40" s="24">
        <v>1.2439000000000001E-5</v>
      </c>
      <c r="CP40" s="24">
        <v>1885.18</v>
      </c>
      <c r="CQ40" s="24">
        <v>122.3</v>
      </c>
      <c r="CR40" s="24">
        <v>14.210900000000001</v>
      </c>
      <c r="CS40" s="24">
        <v>0</v>
      </c>
      <c r="CT40" s="24">
        <v>6.7136690000000002E-3</v>
      </c>
      <c r="CU40" s="24">
        <v>2.0264618E-4</v>
      </c>
      <c r="CV40" s="24">
        <v>4.6690643999999998E-4</v>
      </c>
      <c r="CW40" s="24">
        <v>1.0700311E-4</v>
      </c>
      <c r="CX40" s="24">
        <v>1</v>
      </c>
      <c r="CY40" s="24">
        <v>1.0900000000000001</v>
      </c>
      <c r="CZ40" s="24">
        <v>0.90034999999999998</v>
      </c>
      <c r="DA40" s="24">
        <v>8.0000000000000007E-5</v>
      </c>
      <c r="DB40" s="24">
        <v>14.7361</v>
      </c>
      <c r="DC40" s="24">
        <v>1.3175999999999999E-3</v>
      </c>
      <c r="DD40" s="24">
        <v>0.16991200000000001</v>
      </c>
      <c r="DE40" s="24">
        <v>4.1495000000000004E-3</v>
      </c>
      <c r="DF40" s="24">
        <v>0.16991200000000001</v>
      </c>
      <c r="DG40" s="24">
        <v>4.1495000000000004E-3</v>
      </c>
      <c r="DH40" s="24">
        <v>6.7761999999999998E-4</v>
      </c>
      <c r="DI40" s="24">
        <v>9.3757000000000007E-6</v>
      </c>
      <c r="DJ40" s="24">
        <v>1788.42</v>
      </c>
      <c r="DK40" s="24">
        <v>119.9</v>
      </c>
      <c r="DL40" s="24">
        <v>15.632099999999999</v>
      </c>
      <c r="DM40" s="24">
        <v>0</v>
      </c>
      <c r="DN40" s="24">
        <v>6.5988590999999999E-3</v>
      </c>
      <c r="DO40" s="24">
        <v>2.0397305E-4</v>
      </c>
      <c r="DP40" s="24">
        <v>2.2213632999999999E-6</v>
      </c>
      <c r="DQ40" s="24">
        <v>1.1241512E-4</v>
      </c>
      <c r="DR40" s="24">
        <v>1</v>
      </c>
      <c r="DS40" s="24">
        <v>2.95</v>
      </c>
      <c r="DT40" s="24">
        <v>0.82563699999999995</v>
      </c>
      <c r="DU40" s="24">
        <v>6.3999999999999997E-5</v>
      </c>
      <c r="DV40" s="24">
        <v>13.513199999999999</v>
      </c>
      <c r="DW40" s="24">
        <v>1.0552000000000001E-3</v>
      </c>
      <c r="DX40" s="24">
        <v>0.42972300000000002</v>
      </c>
      <c r="DY40" s="24">
        <v>9.3567000000000008E-3</v>
      </c>
      <c r="DZ40" s="24">
        <v>0.42972300000000002</v>
      </c>
      <c r="EA40" s="24">
        <v>9.3567000000000008E-3</v>
      </c>
      <c r="EB40" s="24">
        <v>8.3739999999999997E-4</v>
      </c>
      <c r="EC40" s="24">
        <v>1.717E-5</v>
      </c>
      <c r="ED40" s="24">
        <v>1287.25</v>
      </c>
      <c r="EE40" s="24">
        <v>81.08</v>
      </c>
      <c r="EF40" s="24">
        <v>18.205500000000001</v>
      </c>
      <c r="EG40" s="24">
        <v>0</v>
      </c>
      <c r="EH40" s="24">
        <v>5.7660441000000002E-3</v>
      </c>
      <c r="EI40" s="24">
        <v>1.6258131999999999E-4</v>
      </c>
      <c r="EJ40" s="24">
        <v>-6.4188739000000004E-5</v>
      </c>
      <c r="EK40" s="24">
        <v>1.0219782E-4</v>
      </c>
      <c r="EL40" s="24">
        <v>1</v>
      </c>
      <c r="EM40" s="24">
        <v>2.95</v>
      </c>
      <c r="EN40" s="24">
        <v>0.804647</v>
      </c>
      <c r="EO40" s="24">
        <v>5.1999999999999997E-5</v>
      </c>
      <c r="EP40" s="24">
        <v>13.169600000000001</v>
      </c>
      <c r="EQ40" s="24">
        <v>8.5154999999999996E-4</v>
      </c>
      <c r="ER40" s="24">
        <v>0.59857000000000005</v>
      </c>
      <c r="ES40" s="24">
        <v>1.0716E-2</v>
      </c>
      <c r="ET40" s="24">
        <v>0.59857000000000005</v>
      </c>
      <c r="EU40" s="24">
        <v>1.0716E-2</v>
      </c>
      <c r="EV40" s="24">
        <v>8.3739999999999997E-4</v>
      </c>
      <c r="EW40" s="24">
        <v>1.717E-5</v>
      </c>
      <c r="EX40" s="24">
        <v>1243.54</v>
      </c>
      <c r="EY40" s="24">
        <v>64.2</v>
      </c>
      <c r="EZ40" s="24">
        <v>18.263200000000001</v>
      </c>
      <c r="FA40" s="24">
        <v>0</v>
      </c>
      <c r="FB40" s="24">
        <v>5.6800109E-3</v>
      </c>
      <c r="FC40" s="24">
        <v>1.3097654E-4</v>
      </c>
      <c r="FD40" s="24">
        <v>-5.6018025000000005E-4</v>
      </c>
      <c r="FE40" s="24">
        <v>9.9528376000000002E-5</v>
      </c>
      <c r="FF40" s="24">
        <v>1</v>
      </c>
      <c r="FG40" s="24">
        <v>1.1399999999999999</v>
      </c>
      <c r="FH40" s="24">
        <v>0.73490100000000003</v>
      </c>
      <c r="FI40" s="24">
        <v>5.7000000000000003E-5</v>
      </c>
      <c r="FJ40" s="24">
        <v>12.028</v>
      </c>
      <c r="FK40" s="24">
        <v>9.3577000000000005E-4</v>
      </c>
      <c r="FL40" s="24">
        <v>0.235871</v>
      </c>
      <c r="FM40" s="24">
        <v>5.6081999999999998E-3</v>
      </c>
      <c r="FN40" s="24">
        <v>0.235871</v>
      </c>
      <c r="FO40" s="24">
        <v>5.6081999999999998E-3</v>
      </c>
      <c r="FP40" s="24">
        <v>8.964E-4</v>
      </c>
      <c r="FQ40" s="24">
        <v>1.8734000000000001E-5</v>
      </c>
      <c r="FR40" s="24">
        <v>1014.05</v>
      </c>
      <c r="FS40" s="24">
        <v>64.03</v>
      </c>
      <c r="FT40" s="24">
        <v>10.9986</v>
      </c>
      <c r="FU40" s="24">
        <v>0</v>
      </c>
      <c r="FV40" s="24">
        <v>4.9431292999999998E-3</v>
      </c>
      <c r="FW40" s="24">
        <v>1.4465790999999999E-4</v>
      </c>
      <c r="FX40" s="24">
        <v>1.0887005E-4</v>
      </c>
      <c r="FY40" s="24">
        <v>1.1164787E-4</v>
      </c>
      <c r="FZ40" s="24">
        <v>1</v>
      </c>
      <c r="GA40" s="24">
        <v>1.49</v>
      </c>
      <c r="GB40" s="24">
        <v>0.69292299999999996</v>
      </c>
      <c r="GC40" s="24">
        <v>5.5000000000000002E-5</v>
      </c>
      <c r="GD40" s="24">
        <v>11.3409</v>
      </c>
      <c r="GE40" s="24">
        <v>9.0490000000000004E-4</v>
      </c>
      <c r="GF40" s="24">
        <v>0.32779399999999997</v>
      </c>
      <c r="GG40" s="24">
        <v>7.5741000000000003E-3</v>
      </c>
      <c r="GH40" s="24">
        <v>0.32779399999999997</v>
      </c>
      <c r="GI40" s="24">
        <v>7.5741000000000003E-3</v>
      </c>
      <c r="GJ40" s="24">
        <v>9.3338000000000004E-4</v>
      </c>
      <c r="GK40" s="24">
        <v>2.3887999999999999E-5</v>
      </c>
      <c r="GL40" s="24">
        <v>1085.8599999999999</v>
      </c>
      <c r="GM40" s="24">
        <v>61.78</v>
      </c>
      <c r="GN40" s="24">
        <v>7.6092700000000004</v>
      </c>
      <c r="GO40" s="24">
        <v>0</v>
      </c>
      <c r="GP40" s="24">
        <v>4.9903752000000001E-3</v>
      </c>
      <c r="GQ40" s="24">
        <v>1.3488055999999999E-4</v>
      </c>
      <c r="GR40" s="24">
        <v>2.0208347999999999E-4</v>
      </c>
      <c r="GS40" s="24">
        <v>1.1331126E-4</v>
      </c>
    </row>
    <row r="41" spans="1:201">
      <c r="A41">
        <v>81280</v>
      </c>
      <c r="B41" s="24">
        <v>1</v>
      </c>
      <c r="C41" s="24">
        <v>5.1500000999999997</v>
      </c>
      <c r="D41" s="24">
        <v>2.0783040000000002</v>
      </c>
      <c r="E41" s="24">
        <v>1.5300000000000001E-4</v>
      </c>
      <c r="F41" s="24">
        <v>34.018999999999998</v>
      </c>
      <c r="G41" s="24">
        <v>2.5095E-3</v>
      </c>
      <c r="H41" s="24">
        <v>1.8011200000000001</v>
      </c>
      <c r="I41" s="24">
        <v>4.3194000000000003E-2</v>
      </c>
      <c r="J41" s="24">
        <v>1.8011200000000001</v>
      </c>
      <c r="K41" s="24">
        <v>4.3194000000000003E-2</v>
      </c>
      <c r="L41" s="24">
        <v>2.0254999999999999E-4</v>
      </c>
      <c r="M41" s="24">
        <v>1.8627E-5</v>
      </c>
      <c r="N41" s="24">
        <v>7153.56</v>
      </c>
      <c r="O41" s="24">
        <v>409.4</v>
      </c>
      <c r="P41" s="24">
        <v>38.308100000000003</v>
      </c>
      <c r="Q41" s="24">
        <v>0</v>
      </c>
      <c r="R41" s="24">
        <v>1.3435236E-2</v>
      </c>
      <c r="S41" s="24">
        <v>3.4823713999999998E-4</v>
      </c>
      <c r="T41" s="24">
        <v>1.9683381000000001E-4</v>
      </c>
      <c r="U41" s="24">
        <v>9.8845621000000005E-5</v>
      </c>
      <c r="V41" s="24">
        <v>1</v>
      </c>
      <c r="W41" s="24">
        <v>6.8499999000000003</v>
      </c>
      <c r="X41" s="24">
        <v>1.8006359999999999</v>
      </c>
      <c r="Y41" s="24">
        <v>1.45E-4</v>
      </c>
      <c r="Z41" s="24">
        <v>29.473299999999998</v>
      </c>
      <c r="AA41" s="24">
        <v>2.3758999999999998E-3</v>
      </c>
      <c r="AB41" s="24">
        <v>1.56751</v>
      </c>
      <c r="AC41" s="24">
        <v>3.7154E-2</v>
      </c>
      <c r="AD41" s="24">
        <v>1.56751</v>
      </c>
      <c r="AE41" s="24">
        <v>3.7154E-2</v>
      </c>
      <c r="AF41" s="24">
        <v>2.4886999999999999E-4</v>
      </c>
      <c r="AG41" s="24">
        <v>1.8757E-5</v>
      </c>
      <c r="AH41" s="24">
        <v>6046.82</v>
      </c>
      <c r="AI41" s="24">
        <v>373.2</v>
      </c>
      <c r="AJ41" s="24">
        <v>43.729199999999999</v>
      </c>
      <c r="AK41" s="24">
        <v>0</v>
      </c>
      <c r="AL41" s="24">
        <v>1.2644707E-2</v>
      </c>
      <c r="AM41" s="24">
        <v>3.4527606999999998E-4</v>
      </c>
      <c r="AN41" s="24">
        <v>2.6664355999999999E-4</v>
      </c>
      <c r="AO41" s="24">
        <v>1.1630972E-4</v>
      </c>
      <c r="AP41" s="24">
        <v>1</v>
      </c>
      <c r="AQ41" s="24">
        <v>3.53</v>
      </c>
      <c r="AR41" s="24">
        <v>1.272894</v>
      </c>
      <c r="AS41" s="24">
        <v>8.0000000000000007E-5</v>
      </c>
      <c r="AT41" s="24">
        <v>20.834199999999999</v>
      </c>
      <c r="AU41" s="24">
        <v>1.3087000000000001E-3</v>
      </c>
      <c r="AV41" s="24">
        <v>0.67058200000000001</v>
      </c>
      <c r="AW41" s="24">
        <v>1.2290000000000001E-2</v>
      </c>
      <c r="AX41" s="24">
        <v>0.67058200000000001</v>
      </c>
      <c r="AY41" s="24">
        <v>1.2290000000000001E-2</v>
      </c>
      <c r="AZ41" s="24">
        <v>3.7340000000000002E-4</v>
      </c>
      <c r="BA41" s="24">
        <v>1.295E-5</v>
      </c>
      <c r="BB41" s="24">
        <v>3177.53</v>
      </c>
      <c r="BC41" s="24">
        <v>149.4</v>
      </c>
      <c r="BD41" s="24">
        <v>23.856100000000001</v>
      </c>
      <c r="BE41" s="24">
        <v>0</v>
      </c>
      <c r="BF41" s="24">
        <v>8.8974550000000003E-3</v>
      </c>
      <c r="BG41" s="24">
        <v>1.9067517000000001E-4</v>
      </c>
      <c r="BH41" s="24">
        <v>-5.0276599999999999E-5</v>
      </c>
      <c r="BI41" s="24">
        <v>9.4592723000000003E-5</v>
      </c>
      <c r="BJ41" s="24">
        <v>1</v>
      </c>
      <c r="BK41" s="24">
        <v>2.71</v>
      </c>
      <c r="BL41" s="24">
        <v>1.0854200000000001</v>
      </c>
      <c r="BM41" s="24">
        <v>4.6999999999999997E-5</v>
      </c>
      <c r="BN41" s="24">
        <v>17.7654</v>
      </c>
      <c r="BO41" s="24">
        <v>7.6847999999999999E-4</v>
      </c>
      <c r="BP41" s="24">
        <v>1.01891</v>
      </c>
      <c r="BQ41" s="24">
        <v>1.2238000000000001E-2</v>
      </c>
      <c r="BR41" s="24">
        <v>1.01891</v>
      </c>
      <c r="BS41" s="24">
        <v>1.2238000000000001E-2</v>
      </c>
      <c r="BT41" s="24">
        <v>5.0993000000000002E-4</v>
      </c>
      <c r="BU41" s="24">
        <v>1.5716E-5</v>
      </c>
      <c r="BV41" s="24">
        <v>2659.39</v>
      </c>
      <c r="BW41" s="24">
        <v>80.790000000000006</v>
      </c>
      <c r="BX41" s="24">
        <v>21.0687</v>
      </c>
      <c r="BY41" s="24">
        <v>0</v>
      </c>
      <c r="BZ41" s="24">
        <v>8.1142495999999998E-3</v>
      </c>
      <c r="CA41" s="24">
        <v>1.1270806E-4</v>
      </c>
      <c r="CB41" s="24">
        <v>-1.8054266E-4</v>
      </c>
      <c r="CC41" s="24">
        <v>6.9475540000000005E-5</v>
      </c>
      <c r="CD41" s="24">
        <v>1</v>
      </c>
      <c r="CE41" s="24">
        <v>2.2599999999999998</v>
      </c>
      <c r="CF41" s="24">
        <v>1.039015</v>
      </c>
      <c r="CG41" s="24">
        <v>8.2999999999999998E-5</v>
      </c>
      <c r="CH41" s="24">
        <v>17.005800000000001</v>
      </c>
      <c r="CI41" s="24">
        <v>1.3527000000000001E-3</v>
      </c>
      <c r="CJ41" s="24">
        <v>0.237701</v>
      </c>
      <c r="CK41" s="24">
        <v>6.2727E-3</v>
      </c>
      <c r="CL41" s="24">
        <v>0.237701</v>
      </c>
      <c r="CM41" s="24">
        <v>6.2727E-3</v>
      </c>
      <c r="CN41" s="24">
        <v>5.2468000000000002E-4</v>
      </c>
      <c r="CO41" s="24">
        <v>1.3675999999999999E-5</v>
      </c>
      <c r="CP41" s="24">
        <v>1639.37</v>
      </c>
      <c r="CQ41" s="24">
        <v>117.2</v>
      </c>
      <c r="CR41" s="24">
        <v>14.1838</v>
      </c>
      <c r="CS41" s="24">
        <v>0</v>
      </c>
      <c r="CT41" s="24">
        <v>6.2917299999999997E-3</v>
      </c>
      <c r="CU41" s="24">
        <v>2.0824639E-4</v>
      </c>
      <c r="CV41" s="24">
        <v>2.5318843999999998E-4</v>
      </c>
      <c r="CW41" s="24">
        <v>1.0770494E-4</v>
      </c>
      <c r="CX41" s="24">
        <v>1</v>
      </c>
      <c r="CY41" s="24">
        <v>1.21</v>
      </c>
      <c r="CZ41" s="24">
        <v>0.90051599999999998</v>
      </c>
      <c r="DA41" s="24">
        <v>7.4999999999999993E-5</v>
      </c>
      <c r="DB41" s="24">
        <v>14.738799999999999</v>
      </c>
      <c r="DC41" s="24">
        <v>1.2274E-3</v>
      </c>
      <c r="DD41" s="24">
        <v>0.22401199999999999</v>
      </c>
      <c r="DE41" s="24">
        <v>4.7737999999999999E-3</v>
      </c>
      <c r="DF41" s="24">
        <v>0.22401199999999999</v>
      </c>
      <c r="DG41" s="24">
        <v>4.7737999999999999E-3</v>
      </c>
      <c r="DH41" s="24">
        <v>6.8307000000000003E-4</v>
      </c>
      <c r="DI41" s="24">
        <v>9.9367999999999995E-6</v>
      </c>
      <c r="DJ41" s="24">
        <v>2057.38</v>
      </c>
      <c r="DK41" s="24">
        <v>118.3</v>
      </c>
      <c r="DL41" s="24">
        <v>17.311699999999998</v>
      </c>
      <c r="DM41" s="24">
        <v>0</v>
      </c>
      <c r="DN41" s="24">
        <v>7.0959652000000002E-3</v>
      </c>
      <c r="DO41" s="24">
        <v>1.8763587000000001E-4</v>
      </c>
      <c r="DP41" s="24">
        <v>1.8659452000000001E-4</v>
      </c>
      <c r="DQ41" s="24">
        <v>1.0808727E-4</v>
      </c>
      <c r="DR41" s="24">
        <v>1</v>
      </c>
      <c r="DS41" s="24">
        <v>2.4900000000000002</v>
      </c>
      <c r="DT41" s="24">
        <v>0.82578399999999996</v>
      </c>
      <c r="DU41" s="24">
        <v>5.8E-5</v>
      </c>
      <c r="DV41" s="24">
        <v>13.515599999999999</v>
      </c>
      <c r="DW41" s="24">
        <v>9.4215E-4</v>
      </c>
      <c r="DX41" s="24">
        <v>0.41120400000000001</v>
      </c>
      <c r="DY41" s="24">
        <v>8.3458000000000004E-3</v>
      </c>
      <c r="DZ41" s="24">
        <v>0.41120400000000001</v>
      </c>
      <c r="EA41" s="24">
        <v>8.3458000000000004E-3</v>
      </c>
      <c r="EB41" s="24">
        <v>7.8443000000000002E-4</v>
      </c>
      <c r="EC41" s="24">
        <v>1.5208000000000001E-5</v>
      </c>
      <c r="ED41" s="24">
        <v>1165.6400000000001</v>
      </c>
      <c r="EE41" s="24">
        <v>68.97</v>
      </c>
      <c r="EF41" s="24">
        <v>17.266500000000001</v>
      </c>
      <c r="EG41" s="24">
        <v>0</v>
      </c>
      <c r="EH41" s="24">
        <v>5.4849388000000002E-3</v>
      </c>
      <c r="EI41" s="24">
        <v>1.4533370999999999E-4</v>
      </c>
      <c r="EJ41" s="24">
        <v>1.1384418E-4</v>
      </c>
      <c r="EK41" s="24">
        <v>9.6810580999999999E-5</v>
      </c>
      <c r="EL41" s="24">
        <v>1</v>
      </c>
      <c r="EM41" s="24">
        <v>2.4900000000000002</v>
      </c>
      <c r="EN41" s="24">
        <v>0.805091</v>
      </c>
      <c r="EO41" s="24">
        <v>6.6000000000000005E-5</v>
      </c>
      <c r="EP41" s="24">
        <v>13.1769</v>
      </c>
      <c r="EQ41" s="24">
        <v>1.0816000000000001E-3</v>
      </c>
      <c r="ER41" s="24">
        <v>0.38910699999999998</v>
      </c>
      <c r="ES41" s="24">
        <v>8.4776999999999995E-3</v>
      </c>
      <c r="ET41" s="24">
        <v>0.38910699999999998</v>
      </c>
      <c r="EU41" s="24">
        <v>8.4776999999999995E-3</v>
      </c>
      <c r="EV41" s="24">
        <v>7.8443000000000002E-4</v>
      </c>
      <c r="EW41" s="24">
        <v>1.5208000000000001E-5</v>
      </c>
      <c r="EX41" s="24">
        <v>1424.4</v>
      </c>
      <c r="EY41" s="24">
        <v>85.53</v>
      </c>
      <c r="EZ41" s="24">
        <v>16.3475</v>
      </c>
      <c r="FA41" s="24">
        <v>0</v>
      </c>
      <c r="FB41" s="24">
        <v>5.9698197000000001E-3</v>
      </c>
      <c r="FC41" s="24">
        <v>1.6303876000000001E-4</v>
      </c>
      <c r="FD41" s="24">
        <v>-8.6945937000000002E-6</v>
      </c>
      <c r="FE41" s="24">
        <v>1.1162835999999999E-4</v>
      </c>
      <c r="FF41" s="24">
        <v>1</v>
      </c>
      <c r="FG41" s="24">
        <v>1.47</v>
      </c>
      <c r="FH41" s="24">
        <v>0.73470899999999995</v>
      </c>
      <c r="FI41" s="24">
        <v>7.1000000000000005E-5</v>
      </c>
      <c r="FJ41" s="24">
        <v>12.024900000000001</v>
      </c>
      <c r="FK41" s="24">
        <v>1.1552000000000001E-3</v>
      </c>
      <c r="FL41" s="24">
        <v>0.225324</v>
      </c>
      <c r="FM41" s="24">
        <v>6.3752000000000001E-3</v>
      </c>
      <c r="FN41" s="24">
        <v>0.225324</v>
      </c>
      <c r="FO41" s="24">
        <v>6.3752000000000001E-3</v>
      </c>
      <c r="FP41" s="24">
        <v>9.0268E-4</v>
      </c>
      <c r="FQ41" s="24">
        <v>2.1216000000000002E-5</v>
      </c>
      <c r="FR41" s="24">
        <v>1121.69</v>
      </c>
      <c r="FS41" s="24">
        <v>83.34</v>
      </c>
      <c r="FT41" s="24">
        <v>11.124499999999999</v>
      </c>
      <c r="FU41" s="24">
        <v>0</v>
      </c>
      <c r="FV41" s="24">
        <v>5.1841035000000004E-3</v>
      </c>
      <c r="FW41" s="24">
        <v>1.7902160000000001E-4</v>
      </c>
      <c r="FX41" s="24">
        <v>-1.5241806999999999E-4</v>
      </c>
      <c r="FY41" s="24">
        <v>1.2562097999999999E-4</v>
      </c>
      <c r="FZ41" s="24">
        <v>1</v>
      </c>
      <c r="GA41" s="24">
        <v>0.83499997999999997</v>
      </c>
      <c r="GB41" s="24">
        <v>0.69289000000000001</v>
      </c>
      <c r="GC41" s="24">
        <v>4.3000000000000002E-5</v>
      </c>
      <c r="GD41" s="24">
        <v>11.340400000000001</v>
      </c>
      <c r="GE41" s="24">
        <v>7.1062000000000002E-4</v>
      </c>
      <c r="GF41" s="24">
        <v>0.34303899999999998</v>
      </c>
      <c r="GG41" s="24">
        <v>5.9201000000000002E-3</v>
      </c>
      <c r="GH41" s="24">
        <v>0.34303899999999998</v>
      </c>
      <c r="GI41" s="24">
        <v>5.9201000000000002E-3</v>
      </c>
      <c r="GJ41" s="24">
        <v>9.0848000000000003E-4</v>
      </c>
      <c r="GK41" s="24">
        <v>1.7898999999999999E-5</v>
      </c>
      <c r="GL41" s="24">
        <v>1128.55</v>
      </c>
      <c r="GM41" s="24">
        <v>50.46</v>
      </c>
      <c r="GN41" s="24">
        <v>12.1555</v>
      </c>
      <c r="GO41" s="24">
        <v>0</v>
      </c>
      <c r="GP41" s="24">
        <v>5.2331938E-3</v>
      </c>
      <c r="GQ41" s="24">
        <v>1.0806254999999999E-4</v>
      </c>
      <c r="GR41" s="24">
        <v>1.5444952000000001E-4</v>
      </c>
      <c r="GS41" s="24">
        <v>1.0192426E-4</v>
      </c>
    </row>
    <row r="42" spans="1:201">
      <c r="A42">
        <v>81281</v>
      </c>
      <c r="B42" s="24">
        <v>1</v>
      </c>
      <c r="C42" s="24">
        <v>4.2399997999999997</v>
      </c>
      <c r="D42" s="24">
        <v>2.0786929999999999</v>
      </c>
      <c r="E42" s="24">
        <v>1.5799999999999999E-4</v>
      </c>
      <c r="F42" s="24">
        <v>34.025399999999998</v>
      </c>
      <c r="G42" s="24">
        <v>2.5791999999999998E-3</v>
      </c>
      <c r="H42" s="24">
        <v>1.5531900000000001</v>
      </c>
      <c r="I42" s="24">
        <v>3.6801E-2</v>
      </c>
      <c r="J42" s="24">
        <v>1.5531900000000001</v>
      </c>
      <c r="K42" s="24">
        <v>3.6801E-2</v>
      </c>
      <c r="L42" s="24">
        <v>1.919E-4</v>
      </c>
      <c r="M42" s="24">
        <v>1.6577000000000001E-5</v>
      </c>
      <c r="N42" s="24">
        <v>7892.61</v>
      </c>
      <c r="O42" s="24">
        <v>441.3</v>
      </c>
      <c r="P42" s="24">
        <v>38.185400000000001</v>
      </c>
      <c r="Q42" s="24">
        <v>0</v>
      </c>
      <c r="R42" s="24">
        <v>1.4042557000000001E-2</v>
      </c>
      <c r="S42" s="24">
        <v>3.5736496E-4</v>
      </c>
      <c r="T42" s="24">
        <v>3.8404249999999997E-4</v>
      </c>
      <c r="U42" s="24">
        <v>1.00659E-4</v>
      </c>
      <c r="V42" s="24">
        <v>1</v>
      </c>
      <c r="W42" s="24">
        <v>5.8600000999999997</v>
      </c>
      <c r="X42" s="24">
        <v>1.800783</v>
      </c>
      <c r="Y42" s="24">
        <v>1.3999999999999999E-4</v>
      </c>
      <c r="Z42" s="24">
        <v>29.4757</v>
      </c>
      <c r="AA42" s="24">
        <v>2.2913999999999999E-3</v>
      </c>
      <c r="AB42" s="24">
        <v>1.52495</v>
      </c>
      <c r="AC42" s="24">
        <v>3.4015999999999998E-2</v>
      </c>
      <c r="AD42" s="24">
        <v>1.52495</v>
      </c>
      <c r="AE42" s="24">
        <v>3.4015999999999998E-2</v>
      </c>
      <c r="AF42" s="24">
        <v>2.4174999999999999E-4</v>
      </c>
      <c r="AG42" s="24">
        <v>1.7071999999999998E-5</v>
      </c>
      <c r="AH42" s="24">
        <v>6334.51</v>
      </c>
      <c r="AI42" s="24">
        <v>371.1</v>
      </c>
      <c r="AJ42" s="24">
        <v>45.563600000000001</v>
      </c>
      <c r="AK42" s="24">
        <v>0</v>
      </c>
      <c r="AL42" s="24">
        <v>1.2970054999999999E-2</v>
      </c>
      <c r="AM42" s="24">
        <v>3.3544614999999998E-4</v>
      </c>
      <c r="AN42" s="24">
        <v>3.4830315E-4</v>
      </c>
      <c r="AO42" s="24">
        <v>1.1440875E-4</v>
      </c>
      <c r="AP42" s="24">
        <v>1</v>
      </c>
      <c r="AQ42" s="24">
        <v>3.8299998999999998</v>
      </c>
      <c r="AR42" s="24">
        <v>1.272761</v>
      </c>
      <c r="AS42" s="24">
        <v>8.6000000000000003E-5</v>
      </c>
      <c r="AT42" s="24">
        <v>20.832000000000001</v>
      </c>
      <c r="AU42" s="24">
        <v>1.4057E-3</v>
      </c>
      <c r="AV42" s="24">
        <v>0.68093700000000001</v>
      </c>
      <c r="AW42" s="24">
        <v>1.2919E-2</v>
      </c>
      <c r="AX42" s="24">
        <v>0.68093700000000001</v>
      </c>
      <c r="AY42" s="24">
        <v>1.2919E-2</v>
      </c>
      <c r="AZ42" s="24">
        <v>3.7881999999999998E-4</v>
      </c>
      <c r="BA42" s="24">
        <v>1.3497E-5</v>
      </c>
      <c r="BB42" s="24">
        <v>3384.21</v>
      </c>
      <c r="BC42" s="24">
        <v>165.9</v>
      </c>
      <c r="BD42" s="24">
        <v>26.356000000000002</v>
      </c>
      <c r="BE42" s="24">
        <v>0</v>
      </c>
      <c r="BF42" s="24">
        <v>9.2411196999999997E-3</v>
      </c>
      <c r="BG42" s="24">
        <v>2.0516632999999999E-4</v>
      </c>
      <c r="BH42" s="24">
        <v>-1.5475765999999999E-4</v>
      </c>
      <c r="BI42" s="24">
        <v>9.7782378999999997E-5</v>
      </c>
      <c r="BJ42" s="24">
        <v>1</v>
      </c>
      <c r="BK42" s="24">
        <v>3.97</v>
      </c>
      <c r="BL42" s="24">
        <v>1.0854109999999999</v>
      </c>
      <c r="BM42" s="24">
        <v>5.3999999999999998E-5</v>
      </c>
      <c r="BN42" s="24">
        <v>17.7653</v>
      </c>
      <c r="BO42" s="24">
        <v>8.8997000000000002E-4</v>
      </c>
      <c r="BP42" s="24">
        <v>1.0245599999999999</v>
      </c>
      <c r="BQ42" s="24">
        <v>1.4716999999999999E-2</v>
      </c>
      <c r="BR42" s="24">
        <v>1.0245599999999999</v>
      </c>
      <c r="BS42" s="24">
        <v>1.4716999999999999E-2</v>
      </c>
      <c r="BT42" s="24">
        <v>4.8972999999999996E-4</v>
      </c>
      <c r="BU42" s="24">
        <v>1.8691000000000001E-5</v>
      </c>
      <c r="BV42" s="24">
        <v>2467.15</v>
      </c>
      <c r="BW42" s="24">
        <v>90.36</v>
      </c>
      <c r="BX42" s="24">
        <v>20.465900000000001</v>
      </c>
      <c r="BY42" s="24">
        <v>0</v>
      </c>
      <c r="BZ42" s="24">
        <v>7.8213042999999999E-3</v>
      </c>
      <c r="CA42" s="24">
        <v>1.3087805000000001E-4</v>
      </c>
      <c r="CB42" s="24">
        <v>-1.8883288E-4</v>
      </c>
      <c r="CC42" s="24">
        <v>7.3666038000000006E-5</v>
      </c>
      <c r="CD42" s="24">
        <v>1</v>
      </c>
      <c r="CE42" s="24">
        <v>1.6799999000000001</v>
      </c>
      <c r="CF42" s="24">
        <v>1.0393330000000001</v>
      </c>
      <c r="CG42" s="24">
        <v>9.0000000000000006E-5</v>
      </c>
      <c r="CH42" s="24">
        <v>17.010999999999999</v>
      </c>
      <c r="CI42" s="24">
        <v>1.4756999999999999E-3</v>
      </c>
      <c r="CJ42" s="24">
        <v>0.20244899999999999</v>
      </c>
      <c r="CK42" s="24">
        <v>5.3007999999999996E-3</v>
      </c>
      <c r="CL42" s="24">
        <v>0.20244899999999999</v>
      </c>
      <c r="CM42" s="24">
        <v>5.3007999999999996E-3</v>
      </c>
      <c r="CN42" s="24">
        <v>5.0964999999999995E-4</v>
      </c>
      <c r="CO42" s="24">
        <v>1.1619E-5</v>
      </c>
      <c r="CP42" s="24">
        <v>2095.7800000000002</v>
      </c>
      <c r="CQ42" s="24">
        <v>144.19999999999999</v>
      </c>
      <c r="CR42" s="24">
        <v>15.4421</v>
      </c>
      <c r="CS42" s="24">
        <v>0</v>
      </c>
      <c r="CT42" s="24">
        <v>7.0940048000000004E-3</v>
      </c>
      <c r="CU42" s="24">
        <v>2.2661088999999999E-4</v>
      </c>
      <c r="CV42" s="24">
        <v>5.5932504000000001E-4</v>
      </c>
      <c r="CW42" s="24">
        <v>1.1280903E-4</v>
      </c>
      <c r="CX42" s="24">
        <v>1</v>
      </c>
      <c r="CY42" s="24">
        <v>1.1499999999999999</v>
      </c>
      <c r="CZ42" s="24">
        <v>0.90030399999999999</v>
      </c>
      <c r="DA42" s="24">
        <v>8.1000000000000004E-5</v>
      </c>
      <c r="DB42" s="24">
        <v>14.735300000000001</v>
      </c>
      <c r="DC42" s="24">
        <v>1.3246E-3</v>
      </c>
      <c r="DD42" s="24">
        <v>0.19074199999999999</v>
      </c>
      <c r="DE42" s="24">
        <v>4.4291000000000001E-3</v>
      </c>
      <c r="DF42" s="24">
        <v>0.19074199999999999</v>
      </c>
      <c r="DG42" s="24">
        <v>4.4291000000000001E-3</v>
      </c>
      <c r="DH42" s="24">
        <v>6.5744999999999996E-4</v>
      </c>
      <c r="DI42" s="24">
        <v>9.5302999999999992E-6</v>
      </c>
      <c r="DJ42" s="24">
        <v>2013.69</v>
      </c>
      <c r="DK42" s="24">
        <v>127.3</v>
      </c>
      <c r="DL42" s="24">
        <v>17.247399999999999</v>
      </c>
      <c r="DM42" s="24">
        <v>0</v>
      </c>
      <c r="DN42" s="24">
        <v>7.0242611E-3</v>
      </c>
      <c r="DO42" s="24">
        <v>2.0408941000000001E-4</v>
      </c>
      <c r="DP42" s="24">
        <v>-4.8869992000000003E-5</v>
      </c>
      <c r="DQ42" s="24">
        <v>1.1329293E-4</v>
      </c>
      <c r="DR42" s="24">
        <v>1</v>
      </c>
      <c r="DS42" s="24">
        <v>2.2999999999999998</v>
      </c>
      <c r="DT42" s="24">
        <v>0.82577500000000004</v>
      </c>
      <c r="DU42" s="24">
        <v>5.5999999999999999E-5</v>
      </c>
      <c r="DV42" s="24">
        <v>13.5154</v>
      </c>
      <c r="DW42" s="24">
        <v>9.2029999999999998E-4</v>
      </c>
      <c r="DX42" s="24">
        <v>0.44166100000000003</v>
      </c>
      <c r="DY42" s="24">
        <v>8.2938999999999999E-3</v>
      </c>
      <c r="DZ42" s="24">
        <v>0.44166100000000003</v>
      </c>
      <c r="EA42" s="24">
        <v>8.2938999999999999E-3</v>
      </c>
      <c r="EB42" s="24">
        <v>7.8540999999999995E-4</v>
      </c>
      <c r="EC42" s="24">
        <v>1.4661000000000001E-5</v>
      </c>
      <c r="ED42" s="24">
        <v>1321.97</v>
      </c>
      <c r="EE42" s="24">
        <v>71.03</v>
      </c>
      <c r="EF42" s="24">
        <v>18.373799999999999</v>
      </c>
      <c r="EG42" s="24">
        <v>0</v>
      </c>
      <c r="EH42" s="24">
        <v>5.8406915E-3</v>
      </c>
      <c r="EI42" s="24">
        <v>1.4054629E-4</v>
      </c>
      <c r="EJ42" s="24">
        <v>1.029442E-4</v>
      </c>
      <c r="EK42" s="24">
        <v>9.5067162000000006E-5</v>
      </c>
      <c r="EL42" s="24">
        <v>1</v>
      </c>
      <c r="EM42" s="24">
        <v>2.2999999999999998</v>
      </c>
      <c r="EN42" s="24">
        <v>0.80484299999999998</v>
      </c>
      <c r="EO42" s="24">
        <v>6.7000000000000002E-5</v>
      </c>
      <c r="EP42" s="24">
        <v>13.172800000000001</v>
      </c>
      <c r="EQ42" s="24">
        <v>1.0904E-3</v>
      </c>
      <c r="ER42" s="24">
        <v>0.377552</v>
      </c>
      <c r="ES42" s="24">
        <v>8.1235000000000005E-3</v>
      </c>
      <c r="ET42" s="24">
        <v>0.377552</v>
      </c>
      <c r="EU42" s="24">
        <v>8.1235000000000005E-3</v>
      </c>
      <c r="EV42" s="24">
        <v>7.8540999999999995E-4</v>
      </c>
      <c r="EW42" s="24">
        <v>1.4661000000000001E-5</v>
      </c>
      <c r="EX42" s="24">
        <v>1470.54</v>
      </c>
      <c r="EY42" s="24">
        <v>89.05</v>
      </c>
      <c r="EZ42" s="24">
        <v>17.810400000000001</v>
      </c>
      <c r="FA42" s="24">
        <v>0</v>
      </c>
      <c r="FB42" s="24">
        <v>6.1065080999999997E-3</v>
      </c>
      <c r="FC42" s="24">
        <v>1.6706438E-4</v>
      </c>
      <c r="FD42" s="24">
        <v>-3.1673162999999998E-4</v>
      </c>
      <c r="FE42" s="24">
        <v>1.1252797E-4</v>
      </c>
      <c r="FF42" s="24">
        <v>1</v>
      </c>
      <c r="FG42" s="24">
        <v>1.1599999999999999</v>
      </c>
      <c r="FH42" s="24">
        <v>0.73495500000000002</v>
      </c>
      <c r="FI42" s="24">
        <v>6.7999999999999999E-5</v>
      </c>
      <c r="FJ42" s="24">
        <v>12.0289</v>
      </c>
      <c r="FK42" s="24">
        <v>1.1202E-3</v>
      </c>
      <c r="FL42" s="24">
        <v>0.216834</v>
      </c>
      <c r="FM42" s="24">
        <v>5.7092000000000002E-3</v>
      </c>
      <c r="FN42" s="24">
        <v>0.216834</v>
      </c>
      <c r="FO42" s="24">
        <v>5.7092000000000002E-3</v>
      </c>
      <c r="FP42" s="24">
        <v>8.7482E-4</v>
      </c>
      <c r="FQ42" s="24">
        <v>1.8624E-5</v>
      </c>
      <c r="FR42" s="24">
        <v>1253.8800000000001</v>
      </c>
      <c r="FS42" s="24">
        <v>84.86</v>
      </c>
      <c r="FT42" s="24">
        <v>11.4803</v>
      </c>
      <c r="FU42" s="24">
        <v>0</v>
      </c>
      <c r="FV42" s="24">
        <v>5.4717068000000001E-3</v>
      </c>
      <c r="FW42" s="24">
        <v>1.7241038000000001E-4</v>
      </c>
      <c r="FX42" s="24">
        <v>1.8235734000000001E-4</v>
      </c>
      <c r="FY42" s="24">
        <v>1.2252620000000001E-4</v>
      </c>
      <c r="FZ42" s="24">
        <v>1</v>
      </c>
      <c r="GA42" s="24">
        <v>1.4299999000000001</v>
      </c>
      <c r="GB42" s="24">
        <v>0.692909</v>
      </c>
      <c r="GC42" s="24">
        <v>5.5999999999999999E-5</v>
      </c>
      <c r="GD42" s="24">
        <v>11.3407</v>
      </c>
      <c r="GE42" s="24">
        <v>9.2314999999999997E-4</v>
      </c>
      <c r="GF42" s="24">
        <v>0.34103800000000001</v>
      </c>
      <c r="GG42" s="24">
        <v>7.7015E-3</v>
      </c>
      <c r="GH42" s="24">
        <v>0.34103800000000001</v>
      </c>
      <c r="GI42" s="24">
        <v>7.7015E-3</v>
      </c>
      <c r="GJ42" s="24">
        <v>9.3360999999999997E-4</v>
      </c>
      <c r="GK42" s="24">
        <v>2.3614000000000001E-5</v>
      </c>
      <c r="GL42" s="24">
        <v>1107.24</v>
      </c>
      <c r="GM42" s="24">
        <v>64.86</v>
      </c>
      <c r="GN42" s="24">
        <v>12.078900000000001</v>
      </c>
      <c r="GO42" s="24">
        <v>0</v>
      </c>
      <c r="GP42" s="24">
        <v>5.1848446999999999E-3</v>
      </c>
      <c r="GQ42" s="24">
        <v>1.4023112999999999E-4</v>
      </c>
      <c r="GR42" s="24">
        <v>1.8187513000000001E-4</v>
      </c>
      <c r="GS42" s="24">
        <v>1.1432607999999999E-4</v>
      </c>
    </row>
    <row r="43" spans="1:201">
      <c r="A43">
        <v>81282</v>
      </c>
      <c r="B43" s="24">
        <v>1</v>
      </c>
      <c r="C43" s="24">
        <v>5.1399999000000003</v>
      </c>
      <c r="D43" s="24">
        <v>2.0786820000000001</v>
      </c>
      <c r="E43" s="24">
        <v>1.55E-4</v>
      </c>
      <c r="F43" s="24">
        <v>34.025199999999998</v>
      </c>
      <c r="G43" s="24">
        <v>2.5385999999999998E-3</v>
      </c>
      <c r="H43" s="24">
        <v>1.79427</v>
      </c>
      <c r="I43" s="24">
        <v>4.2855999999999998E-2</v>
      </c>
      <c r="J43" s="24">
        <v>1.79427</v>
      </c>
      <c r="K43" s="24">
        <v>4.2855999999999998E-2</v>
      </c>
      <c r="L43" s="24">
        <v>1.8175999999999999E-4</v>
      </c>
      <c r="M43" s="24">
        <v>1.7759999999999999E-5</v>
      </c>
      <c r="N43" s="24">
        <v>7539.15</v>
      </c>
      <c r="O43" s="24">
        <v>420.6</v>
      </c>
      <c r="P43" s="24">
        <v>37.183300000000003</v>
      </c>
      <c r="Q43" s="24">
        <v>0</v>
      </c>
      <c r="R43" s="24">
        <v>1.3719871999999999E-2</v>
      </c>
      <c r="S43" s="24">
        <v>3.4849491000000002E-4</v>
      </c>
      <c r="T43" s="24">
        <v>3.7874868999999999E-4</v>
      </c>
      <c r="U43" s="24">
        <v>9.9572631999999997E-5</v>
      </c>
      <c r="V43" s="24">
        <v>1</v>
      </c>
      <c r="W43" s="24">
        <v>5.23</v>
      </c>
      <c r="X43" s="24">
        <v>1.799871</v>
      </c>
      <c r="Y43" s="24">
        <v>1.3100000000000001E-4</v>
      </c>
      <c r="Z43" s="24">
        <v>29.460799999999999</v>
      </c>
      <c r="AA43" s="24">
        <v>2.1416999999999999E-3</v>
      </c>
      <c r="AB43" s="24">
        <v>1.48045</v>
      </c>
      <c r="AC43" s="24">
        <v>3.1495000000000002E-2</v>
      </c>
      <c r="AD43" s="24">
        <v>1.48045</v>
      </c>
      <c r="AE43" s="24">
        <v>3.1495000000000002E-2</v>
      </c>
      <c r="AF43" s="24">
        <v>2.2756E-4</v>
      </c>
      <c r="AG43" s="24">
        <v>1.5767E-5</v>
      </c>
      <c r="AH43" s="24">
        <v>6139.78</v>
      </c>
      <c r="AI43" s="24">
        <v>342.3</v>
      </c>
      <c r="AJ43" s="24">
        <v>43.486899999999999</v>
      </c>
      <c r="AK43" s="24">
        <v>0</v>
      </c>
      <c r="AL43" s="24">
        <v>1.2721491999999999E-2</v>
      </c>
      <c r="AM43" s="24">
        <v>3.1428153000000002E-4</v>
      </c>
      <c r="AN43" s="24">
        <v>-1.5831961E-4</v>
      </c>
      <c r="AO43" s="24">
        <v>1.1103867E-4</v>
      </c>
      <c r="AP43" s="24">
        <v>1</v>
      </c>
      <c r="AQ43" s="24">
        <v>3.96</v>
      </c>
      <c r="AR43" s="24">
        <v>1.2727740000000001</v>
      </c>
      <c r="AS43" s="24">
        <v>8.7000000000000001E-5</v>
      </c>
      <c r="AT43" s="24">
        <v>20.8322</v>
      </c>
      <c r="AU43" s="24">
        <v>1.4216999999999999E-3</v>
      </c>
      <c r="AV43" s="24">
        <v>0.65057600000000004</v>
      </c>
      <c r="AW43" s="24">
        <v>1.2801999999999999E-2</v>
      </c>
      <c r="AX43" s="24">
        <v>0.65057600000000004</v>
      </c>
      <c r="AY43" s="24">
        <v>1.2801999999999999E-2</v>
      </c>
      <c r="AZ43" s="24">
        <v>3.615E-4</v>
      </c>
      <c r="BA43" s="24">
        <v>1.3370000000000001E-5</v>
      </c>
      <c r="BB43" s="24">
        <v>3210.54</v>
      </c>
      <c r="BC43" s="24">
        <v>163.1</v>
      </c>
      <c r="BD43" s="24">
        <v>25.331</v>
      </c>
      <c r="BE43" s="24">
        <v>0</v>
      </c>
      <c r="BF43" s="24">
        <v>8.9893342000000008E-3</v>
      </c>
      <c r="BG43" s="24">
        <v>2.0708721000000001E-4</v>
      </c>
      <c r="BH43" s="24">
        <v>-1.4454522000000001E-4</v>
      </c>
      <c r="BI43" s="24">
        <v>9.8327300000000003E-5</v>
      </c>
      <c r="BJ43" s="24">
        <v>1</v>
      </c>
      <c r="BK43" s="24">
        <v>4.1500000999999997</v>
      </c>
      <c r="BL43" s="24">
        <v>1.0853809999999999</v>
      </c>
      <c r="BM43" s="24">
        <v>6.0000000000000002E-5</v>
      </c>
      <c r="BN43" s="24">
        <v>17.764800000000001</v>
      </c>
      <c r="BO43" s="24">
        <v>9.8791999999999999E-4</v>
      </c>
      <c r="BP43" s="24">
        <v>0.89997799999999994</v>
      </c>
      <c r="BQ43" s="24">
        <v>1.426E-2</v>
      </c>
      <c r="BR43" s="24">
        <v>0.89997799999999994</v>
      </c>
      <c r="BS43" s="24">
        <v>1.426E-2</v>
      </c>
      <c r="BT43" s="24">
        <v>5.0091000000000003E-4</v>
      </c>
      <c r="BU43" s="24">
        <v>1.9054000000000001E-5</v>
      </c>
      <c r="BV43" s="24">
        <v>2478.46</v>
      </c>
      <c r="BW43" s="24">
        <v>101.5</v>
      </c>
      <c r="BX43" s="24">
        <v>21.299800000000001</v>
      </c>
      <c r="BY43" s="24">
        <v>0</v>
      </c>
      <c r="BZ43" s="24">
        <v>7.8658011E-3</v>
      </c>
      <c r="CA43" s="24">
        <v>1.4667748000000001E-4</v>
      </c>
      <c r="CB43" s="24">
        <v>-2.1646696E-4</v>
      </c>
      <c r="CC43" s="24">
        <v>7.7504130000000004E-5</v>
      </c>
      <c r="CD43" s="24">
        <v>1</v>
      </c>
      <c r="CE43" s="24">
        <v>2.0099999999999998</v>
      </c>
      <c r="CF43" s="24">
        <v>1.039209</v>
      </c>
      <c r="CG43" s="24">
        <v>8.1000000000000004E-5</v>
      </c>
      <c r="CH43" s="24">
        <v>17.009</v>
      </c>
      <c r="CI43" s="24">
        <v>1.3318E-3</v>
      </c>
      <c r="CJ43" s="24">
        <v>0.23800199999999999</v>
      </c>
      <c r="CK43" s="24">
        <v>5.9350999999999996E-3</v>
      </c>
      <c r="CL43" s="24">
        <v>0.23800199999999999</v>
      </c>
      <c r="CM43" s="24">
        <v>5.9350999999999996E-3</v>
      </c>
      <c r="CN43" s="24">
        <v>4.9744000000000003E-4</v>
      </c>
      <c r="CO43" s="24">
        <v>1.2539E-5</v>
      </c>
      <c r="CP43" s="24">
        <v>1815.34</v>
      </c>
      <c r="CQ43" s="24">
        <v>120.1</v>
      </c>
      <c r="CR43" s="24">
        <v>14.553599999999999</v>
      </c>
      <c r="CS43" s="24">
        <v>0</v>
      </c>
      <c r="CT43" s="24">
        <v>6.6083920999999999E-3</v>
      </c>
      <c r="CU43" s="24">
        <v>2.0279272999999999E-4</v>
      </c>
      <c r="CV43" s="24">
        <v>4.3995101999999998E-4</v>
      </c>
      <c r="CW43" s="24">
        <v>1.0629355E-4</v>
      </c>
      <c r="CX43" s="24">
        <v>1</v>
      </c>
      <c r="CY43" s="24">
        <v>1.1499999999999999</v>
      </c>
      <c r="CZ43" s="24">
        <v>0.89994499999999999</v>
      </c>
      <c r="DA43" s="24">
        <v>8.1000000000000004E-5</v>
      </c>
      <c r="DB43" s="24">
        <v>14.7295</v>
      </c>
      <c r="DC43" s="24">
        <v>1.3198999999999999E-3</v>
      </c>
      <c r="DD43" s="24">
        <v>0.18726499999999999</v>
      </c>
      <c r="DE43" s="24">
        <v>4.3803999999999996E-3</v>
      </c>
      <c r="DF43" s="24">
        <v>0.18726499999999999</v>
      </c>
      <c r="DG43" s="24">
        <v>4.3803999999999996E-3</v>
      </c>
      <c r="DH43" s="24">
        <v>6.4835000000000001E-4</v>
      </c>
      <c r="DI43" s="24">
        <v>9.5017999999999994E-6</v>
      </c>
      <c r="DJ43" s="24">
        <v>1973.05</v>
      </c>
      <c r="DK43" s="24">
        <v>125.1</v>
      </c>
      <c r="DL43" s="24">
        <v>16.717400000000001</v>
      </c>
      <c r="DM43" s="24">
        <v>0</v>
      </c>
      <c r="DN43" s="24">
        <v>6.9411070000000002E-3</v>
      </c>
      <c r="DO43" s="24">
        <v>2.0261735E-4</v>
      </c>
      <c r="DP43" s="24">
        <v>-4.4760470000000001E-4</v>
      </c>
      <c r="DQ43" s="24">
        <v>1.1327623999999999E-4</v>
      </c>
      <c r="DR43" s="24">
        <v>1</v>
      </c>
      <c r="DS43" s="24">
        <v>2.6199998999999998</v>
      </c>
      <c r="DT43" s="24">
        <v>0.82547899999999996</v>
      </c>
      <c r="DU43" s="24">
        <v>6.6000000000000005E-5</v>
      </c>
      <c r="DV43" s="24">
        <v>13.5106</v>
      </c>
      <c r="DW43" s="24">
        <v>1.0859000000000001E-3</v>
      </c>
      <c r="DX43" s="24">
        <v>0.36007299999999998</v>
      </c>
      <c r="DY43" s="24">
        <v>8.2261000000000001E-3</v>
      </c>
      <c r="DZ43" s="24">
        <v>0.36007299999999998</v>
      </c>
      <c r="EA43" s="24">
        <v>8.2261000000000001E-3</v>
      </c>
      <c r="EB43" s="24">
        <v>8.0128000000000003E-4</v>
      </c>
      <c r="EC43" s="24">
        <v>1.5747999999999999E-5</v>
      </c>
      <c r="ED43" s="24">
        <v>1222.72</v>
      </c>
      <c r="EE43" s="24">
        <v>82.27</v>
      </c>
      <c r="EF43" s="24">
        <v>18.046199999999999</v>
      </c>
      <c r="EG43" s="24">
        <v>0</v>
      </c>
      <c r="EH43" s="24">
        <v>5.6300763E-3</v>
      </c>
      <c r="EI43" s="24">
        <v>1.6926467999999999E-4</v>
      </c>
      <c r="EJ43" s="24">
        <v>-2.5554385000000002E-4</v>
      </c>
      <c r="EK43" s="24">
        <v>1.0403874000000001E-4</v>
      </c>
      <c r="EL43" s="24">
        <v>1</v>
      </c>
      <c r="EM43" s="24">
        <v>2.6199998999999998</v>
      </c>
      <c r="EN43" s="24">
        <v>0.80480399999999996</v>
      </c>
      <c r="EO43" s="24">
        <v>6.0000000000000002E-5</v>
      </c>
      <c r="EP43" s="24">
        <v>13.1722</v>
      </c>
      <c r="EQ43" s="24">
        <v>9.7959999999999996E-4</v>
      </c>
      <c r="ER43" s="24">
        <v>0.465341</v>
      </c>
      <c r="ES43" s="24">
        <v>9.2397999999999994E-3</v>
      </c>
      <c r="ET43" s="24">
        <v>0.465341</v>
      </c>
      <c r="EU43" s="24">
        <v>9.2397999999999994E-3</v>
      </c>
      <c r="EV43" s="24">
        <v>8.0128000000000003E-4</v>
      </c>
      <c r="EW43" s="24">
        <v>1.5747999999999999E-5</v>
      </c>
      <c r="EX43" s="24">
        <v>1348.42</v>
      </c>
      <c r="EY43" s="24">
        <v>77.13</v>
      </c>
      <c r="EZ43" s="24">
        <v>18.8521</v>
      </c>
      <c r="FA43" s="24">
        <v>0</v>
      </c>
      <c r="FB43" s="24">
        <v>5.9089866E-3</v>
      </c>
      <c r="FC43" s="24">
        <v>1.5111205E-4</v>
      </c>
      <c r="FD43" s="24">
        <v>-3.6517294000000002E-4</v>
      </c>
      <c r="FE43" s="24">
        <v>1.0625657999999999E-4</v>
      </c>
      <c r="FF43" s="24">
        <v>1</v>
      </c>
      <c r="FG43" s="24">
        <v>1.29</v>
      </c>
      <c r="FH43" s="24">
        <v>0.73482499999999995</v>
      </c>
      <c r="FI43" s="24">
        <v>6.0000000000000002E-5</v>
      </c>
      <c r="FJ43" s="24">
        <v>12.0268</v>
      </c>
      <c r="FK43" s="24">
        <v>9.8634999999999999E-4</v>
      </c>
      <c r="FL43" s="24">
        <v>0.24099499999999999</v>
      </c>
      <c r="FM43" s="24">
        <v>6.0016999999999996E-3</v>
      </c>
      <c r="FN43" s="24">
        <v>0.24099499999999999</v>
      </c>
      <c r="FO43" s="24">
        <v>6.0016999999999996E-3</v>
      </c>
      <c r="FP43" s="24">
        <v>8.7631999999999999E-4</v>
      </c>
      <c r="FQ43" s="24">
        <v>1.9555000000000002E-5</v>
      </c>
      <c r="FR43" s="24">
        <v>1019.72</v>
      </c>
      <c r="FS43" s="24">
        <v>67.930000000000007</v>
      </c>
      <c r="FT43" s="24">
        <v>11.401899999999999</v>
      </c>
      <c r="FU43" s="24">
        <v>0</v>
      </c>
      <c r="FV43" s="24">
        <v>4.969368E-3</v>
      </c>
      <c r="FW43" s="24">
        <v>1.5304161E-4</v>
      </c>
      <c r="FX43" s="24">
        <v>5.4435025999999997E-6</v>
      </c>
      <c r="FY43" s="24">
        <v>1.1451619E-4</v>
      </c>
      <c r="FZ43" s="24">
        <v>1</v>
      </c>
      <c r="GA43" s="24">
        <v>1.1599999999999999</v>
      </c>
      <c r="GB43" s="24">
        <v>0.69299200000000005</v>
      </c>
      <c r="GC43" s="24">
        <v>5.0000000000000002E-5</v>
      </c>
      <c r="GD43" s="24">
        <v>11.3421</v>
      </c>
      <c r="GE43" s="24">
        <v>8.1601999999999998E-4</v>
      </c>
      <c r="GF43" s="24">
        <v>0.35134300000000002</v>
      </c>
      <c r="GG43" s="24">
        <v>7.0140999999999997E-3</v>
      </c>
      <c r="GH43" s="24">
        <v>0.35134300000000002</v>
      </c>
      <c r="GI43" s="24">
        <v>7.0140999999999997E-3</v>
      </c>
      <c r="GJ43" s="24">
        <v>9.2177999999999997E-4</v>
      </c>
      <c r="GK43" s="24">
        <v>2.1217E-5</v>
      </c>
      <c r="GL43" s="24">
        <v>1105.79</v>
      </c>
      <c r="GM43" s="24">
        <v>57.56</v>
      </c>
      <c r="GN43" s="24">
        <v>12.1996</v>
      </c>
      <c r="GO43" s="24">
        <v>0</v>
      </c>
      <c r="GP43" s="24">
        <v>5.1857518999999996E-3</v>
      </c>
      <c r="GQ43" s="24">
        <v>1.2452966999999999E-4</v>
      </c>
      <c r="GR43" s="24">
        <v>3.0168177E-4</v>
      </c>
      <c r="GS43" s="24">
        <v>1.08383E-4</v>
      </c>
    </row>
    <row r="44" spans="1:201">
      <c r="A44">
        <v>81283</v>
      </c>
      <c r="B44" s="24">
        <v>1</v>
      </c>
      <c r="C44" s="24">
        <v>4.1500000999999997</v>
      </c>
      <c r="D44" s="24">
        <v>2.0786609999999999</v>
      </c>
      <c r="E44" s="24">
        <v>1.46E-4</v>
      </c>
      <c r="F44" s="24">
        <v>34.024900000000002</v>
      </c>
      <c r="G44" s="24">
        <v>2.3839E-3</v>
      </c>
      <c r="H44" s="24">
        <v>1.63249</v>
      </c>
      <c r="I44" s="24">
        <v>3.7043E-2</v>
      </c>
      <c r="J44" s="24">
        <v>1.63249</v>
      </c>
      <c r="K44" s="24">
        <v>3.7043E-2</v>
      </c>
      <c r="L44" s="24">
        <v>1.8954E-4</v>
      </c>
      <c r="M44" s="24">
        <v>1.6246E-5</v>
      </c>
      <c r="N44" s="24">
        <v>7283.02</v>
      </c>
      <c r="O44" s="24">
        <v>392.8</v>
      </c>
      <c r="P44" s="24">
        <v>37.474299999999999</v>
      </c>
      <c r="Q44" s="24">
        <v>0</v>
      </c>
      <c r="R44" s="24">
        <v>1.3516238E-2</v>
      </c>
      <c r="S44" s="24">
        <v>3.3113423999999998E-4</v>
      </c>
      <c r="T44" s="24">
        <v>3.6864230000000002E-4</v>
      </c>
      <c r="U44" s="24">
        <v>9.6370099999999994E-5</v>
      </c>
      <c r="V44" s="24">
        <v>1</v>
      </c>
      <c r="W44" s="24">
        <v>4.6799998</v>
      </c>
      <c r="X44" s="24">
        <v>1.800268</v>
      </c>
      <c r="Y44" s="24">
        <v>1.37E-4</v>
      </c>
      <c r="Z44" s="24">
        <v>29.467300000000002</v>
      </c>
      <c r="AA44" s="24">
        <v>2.2418999999999998E-3</v>
      </c>
      <c r="AB44" s="24">
        <v>1.2911699999999999</v>
      </c>
      <c r="AC44" s="24">
        <v>2.8153999999999998E-2</v>
      </c>
      <c r="AD44" s="24">
        <v>1.2911699999999999</v>
      </c>
      <c r="AE44" s="24">
        <v>2.8153999999999998E-2</v>
      </c>
      <c r="AF44" s="24">
        <v>2.4028999999999999E-4</v>
      </c>
      <c r="AG44" s="24">
        <v>1.5153E-5</v>
      </c>
      <c r="AH44" s="24">
        <v>6597.73</v>
      </c>
      <c r="AI44" s="24">
        <v>362.9</v>
      </c>
      <c r="AJ44" s="24">
        <v>41.210700000000003</v>
      </c>
      <c r="AK44" s="24">
        <v>0</v>
      </c>
      <c r="AL44" s="24">
        <v>1.3053815E-2</v>
      </c>
      <c r="AM44" s="24">
        <v>3.2142382999999998E-4</v>
      </c>
      <c r="AN44" s="24">
        <v>6.2216830000000006E-5</v>
      </c>
      <c r="AO44" s="24">
        <v>1.1326473E-4</v>
      </c>
      <c r="AP44" s="24">
        <v>1</v>
      </c>
      <c r="AQ44" s="24">
        <v>4.6900000999999998</v>
      </c>
      <c r="AR44" s="24">
        <v>1.2725329999999999</v>
      </c>
      <c r="AS44" s="24">
        <v>9.2E-5</v>
      </c>
      <c r="AT44" s="24">
        <v>20.828299999999999</v>
      </c>
      <c r="AU44" s="24">
        <v>1.4981E-3</v>
      </c>
      <c r="AV44" s="24">
        <v>0.62666100000000002</v>
      </c>
      <c r="AW44" s="24">
        <v>1.3655E-2</v>
      </c>
      <c r="AX44" s="24">
        <v>0.62666100000000002</v>
      </c>
      <c r="AY44" s="24">
        <v>1.3655E-2</v>
      </c>
      <c r="AZ44" s="24">
        <v>3.7727000000000003E-4</v>
      </c>
      <c r="BA44" s="24">
        <v>1.4803999999999999E-5</v>
      </c>
      <c r="BB44" s="24">
        <v>2850.17</v>
      </c>
      <c r="BC44" s="24">
        <v>163.9</v>
      </c>
      <c r="BD44" s="24">
        <v>24.530799999999999</v>
      </c>
      <c r="BE44" s="24">
        <v>0</v>
      </c>
      <c r="BF44" s="24">
        <v>8.4923794999999993E-3</v>
      </c>
      <c r="BG44" s="24">
        <v>2.2086756000000001E-4</v>
      </c>
      <c r="BH44" s="24">
        <v>-3.3386804999999999E-4</v>
      </c>
      <c r="BI44" s="24">
        <v>1.0108754E-4</v>
      </c>
      <c r="BJ44" s="24">
        <v>1</v>
      </c>
      <c r="BK44" s="24">
        <v>2.5799998999999998</v>
      </c>
      <c r="BL44" s="24">
        <v>1.085623</v>
      </c>
      <c r="BM44" s="24">
        <v>4.8000000000000001E-5</v>
      </c>
      <c r="BN44" s="24">
        <v>17.768699999999999</v>
      </c>
      <c r="BO44" s="24">
        <v>7.7828999999999995E-4</v>
      </c>
      <c r="BP44" s="24">
        <v>0.89086399999999999</v>
      </c>
      <c r="BQ44" s="24">
        <v>1.1212E-2</v>
      </c>
      <c r="BR44" s="24">
        <v>0.89086399999999999</v>
      </c>
      <c r="BS44" s="24">
        <v>1.1212E-2</v>
      </c>
      <c r="BT44" s="24">
        <v>5.0644000000000004E-4</v>
      </c>
      <c r="BU44" s="24">
        <v>1.5065000000000001E-5</v>
      </c>
      <c r="BV44" s="24">
        <v>2483.75</v>
      </c>
      <c r="BW44" s="24">
        <v>78.739999999999995</v>
      </c>
      <c r="BX44" s="24">
        <v>19.393899999999999</v>
      </c>
      <c r="BY44" s="24">
        <v>0</v>
      </c>
      <c r="BZ44" s="24">
        <v>7.8091682000000001E-3</v>
      </c>
      <c r="CA44" s="24">
        <v>1.1366581000000001E-4</v>
      </c>
      <c r="CB44" s="24">
        <v>6.4479521000000002E-6</v>
      </c>
      <c r="CC44" s="24">
        <v>7.0061129000000005E-5</v>
      </c>
      <c r="CD44" s="24">
        <v>1</v>
      </c>
      <c r="CE44" s="24">
        <v>2.3900001</v>
      </c>
      <c r="CF44" s="24">
        <v>1.0393380000000001</v>
      </c>
      <c r="CG44" s="24">
        <v>9.7E-5</v>
      </c>
      <c r="CH44" s="24">
        <v>17.011099999999999</v>
      </c>
      <c r="CI44" s="24">
        <v>1.5869E-3</v>
      </c>
      <c r="CJ44" s="24">
        <v>0.21168300000000001</v>
      </c>
      <c r="CK44" s="24">
        <v>6.2873E-3</v>
      </c>
      <c r="CL44" s="24">
        <v>0.21168300000000001</v>
      </c>
      <c r="CM44" s="24">
        <v>6.2873E-3</v>
      </c>
      <c r="CN44" s="24">
        <v>5.0809E-4</v>
      </c>
      <c r="CO44" s="24">
        <v>1.382E-5</v>
      </c>
      <c r="CP44" s="24">
        <v>1820.36</v>
      </c>
      <c r="CQ44" s="24">
        <v>143.69999999999999</v>
      </c>
      <c r="CR44" s="24">
        <v>14.746700000000001</v>
      </c>
      <c r="CS44" s="24">
        <v>0</v>
      </c>
      <c r="CT44" s="24">
        <v>6.6232909000000003E-3</v>
      </c>
      <c r="CU44" s="24">
        <v>2.423073E-4</v>
      </c>
      <c r="CV44" s="24">
        <v>5.6413850000000001E-4</v>
      </c>
      <c r="CW44" s="24">
        <v>1.1806389000000001E-4</v>
      </c>
      <c r="CX44" s="24">
        <v>1</v>
      </c>
      <c r="CY44" s="24">
        <v>1.2</v>
      </c>
      <c r="CZ44" s="24">
        <v>0.90016099999999999</v>
      </c>
      <c r="DA44" s="24">
        <v>9.1000000000000003E-5</v>
      </c>
      <c r="DB44" s="24">
        <v>14.733000000000001</v>
      </c>
      <c r="DC44" s="24">
        <v>1.4886000000000001E-3</v>
      </c>
      <c r="DD44" s="24">
        <v>0.17233200000000001</v>
      </c>
      <c r="DE44" s="24">
        <v>4.4032000000000003E-3</v>
      </c>
      <c r="DF44" s="24">
        <v>0.17233200000000001</v>
      </c>
      <c r="DG44" s="24">
        <v>4.4032000000000003E-3</v>
      </c>
      <c r="DH44" s="24">
        <v>6.6288999999999996E-4</v>
      </c>
      <c r="DI44" s="24">
        <v>9.6769000000000005E-6</v>
      </c>
      <c r="DJ44" s="24">
        <v>2371.71</v>
      </c>
      <c r="DK44" s="24">
        <v>150.69999999999999</v>
      </c>
      <c r="DL44" s="24">
        <v>10.1456</v>
      </c>
      <c r="DM44" s="24">
        <v>0</v>
      </c>
      <c r="DN44" s="24">
        <v>7.3391565000000001E-3</v>
      </c>
      <c r="DO44" s="24">
        <v>2.2262340999999999E-4</v>
      </c>
      <c r="DP44" s="24">
        <v>-2.0769747000000001E-4</v>
      </c>
      <c r="DQ44" s="24">
        <v>1.2229307999999999E-4</v>
      </c>
      <c r="DR44" s="24">
        <v>1</v>
      </c>
      <c r="DS44" s="24">
        <v>2.3800001000000002</v>
      </c>
      <c r="DT44" s="24">
        <v>0.82563799999999998</v>
      </c>
      <c r="DU44" s="24">
        <v>6.3E-5</v>
      </c>
      <c r="DV44" s="24">
        <v>13.513199999999999</v>
      </c>
      <c r="DW44" s="24">
        <v>1.0371E-3</v>
      </c>
      <c r="DX44" s="24">
        <v>0.35144799999999998</v>
      </c>
      <c r="DY44" s="24">
        <v>7.7475E-3</v>
      </c>
      <c r="DZ44" s="24">
        <v>0.35144799999999998</v>
      </c>
      <c r="EA44" s="24">
        <v>7.7475E-3</v>
      </c>
      <c r="EB44" s="24">
        <v>7.9668000000000002E-4</v>
      </c>
      <c r="EC44" s="24">
        <v>1.4916000000000001E-5</v>
      </c>
      <c r="ED44" s="24">
        <v>1202.42</v>
      </c>
      <c r="EE44" s="24">
        <v>77.099999999999994</v>
      </c>
      <c r="EF44" s="24">
        <v>17.334499999999998</v>
      </c>
      <c r="EG44" s="24">
        <v>0</v>
      </c>
      <c r="EH44" s="24">
        <v>5.5638566E-3</v>
      </c>
      <c r="EI44" s="24">
        <v>1.5996120000000001E-4</v>
      </c>
      <c r="EJ44" s="24">
        <v>-6.2977631000000003E-5</v>
      </c>
      <c r="EK44" s="24">
        <v>1.0128239E-4</v>
      </c>
      <c r="EL44" s="24">
        <v>1</v>
      </c>
      <c r="EM44" s="24">
        <v>2.3800001000000002</v>
      </c>
      <c r="EN44" s="24">
        <v>0.80498400000000003</v>
      </c>
      <c r="EO44" s="24">
        <v>6.2000000000000003E-5</v>
      </c>
      <c r="EP44" s="24">
        <v>13.1751</v>
      </c>
      <c r="EQ44" s="24">
        <v>1.0208000000000001E-3</v>
      </c>
      <c r="ER44" s="24">
        <v>0.40102900000000002</v>
      </c>
      <c r="ES44" s="24">
        <v>8.3389999999999992E-3</v>
      </c>
      <c r="ET44" s="24">
        <v>0.40102900000000002</v>
      </c>
      <c r="EU44" s="24">
        <v>8.3389999999999992E-3</v>
      </c>
      <c r="EV44" s="24">
        <v>7.9668000000000002E-4</v>
      </c>
      <c r="EW44" s="24">
        <v>1.4916000000000001E-5</v>
      </c>
      <c r="EX44" s="24">
        <v>1383.82</v>
      </c>
      <c r="EY44" s="24">
        <v>79.989999999999995</v>
      </c>
      <c r="EZ44" s="24">
        <v>16.521599999999999</v>
      </c>
      <c r="FA44" s="24">
        <v>0</v>
      </c>
      <c r="FB44" s="24">
        <v>5.8980216999999996E-3</v>
      </c>
      <c r="FC44" s="24">
        <v>1.5469784E-4</v>
      </c>
      <c r="FD44" s="24">
        <v>-1.4159767000000001E-4</v>
      </c>
      <c r="FE44" s="24">
        <v>1.080253E-4</v>
      </c>
      <c r="FF44" s="24">
        <v>1</v>
      </c>
      <c r="FG44" s="24">
        <v>1.3099999</v>
      </c>
      <c r="FH44" s="24">
        <v>0.73492100000000005</v>
      </c>
      <c r="FI44" s="24">
        <v>5.8999999999999998E-5</v>
      </c>
      <c r="FJ44" s="24">
        <v>12.0283</v>
      </c>
      <c r="FK44" s="24">
        <v>9.5940999999999995E-4</v>
      </c>
      <c r="FL44" s="24">
        <v>0.24418599999999999</v>
      </c>
      <c r="FM44" s="24">
        <v>6.0210000000000003E-3</v>
      </c>
      <c r="FN44" s="24">
        <v>0.24418599999999999</v>
      </c>
      <c r="FO44" s="24">
        <v>6.0210000000000003E-3</v>
      </c>
      <c r="FP44" s="24">
        <v>8.8181999999999996E-4</v>
      </c>
      <c r="FQ44" s="24">
        <v>1.9772999999999999E-5</v>
      </c>
      <c r="FR44" s="24">
        <v>983.85699999999997</v>
      </c>
      <c r="FS44" s="24">
        <v>64.709999999999994</v>
      </c>
      <c r="FT44" s="24">
        <v>10.8421</v>
      </c>
      <c r="FU44" s="24">
        <v>0</v>
      </c>
      <c r="FV44" s="24">
        <v>4.8692659000000001E-3</v>
      </c>
      <c r="FW44" s="24">
        <v>1.4842046E-4</v>
      </c>
      <c r="FX44" s="24">
        <v>1.3608756E-4</v>
      </c>
      <c r="FY44" s="24">
        <v>1.1355729E-4</v>
      </c>
      <c r="FZ44" s="24">
        <v>1</v>
      </c>
      <c r="GA44" s="24">
        <v>1.2</v>
      </c>
      <c r="GB44" s="24">
        <v>0.69293800000000005</v>
      </c>
      <c r="GC44" s="24">
        <v>5.3999999999999998E-5</v>
      </c>
      <c r="GD44" s="24">
        <v>11.341200000000001</v>
      </c>
      <c r="GE44" s="24">
        <v>8.8603E-4</v>
      </c>
      <c r="GF44" s="24">
        <v>0.331258</v>
      </c>
      <c r="GG44" s="24">
        <v>7.0645999999999999E-3</v>
      </c>
      <c r="GH44" s="24">
        <v>0.331258</v>
      </c>
      <c r="GI44" s="24">
        <v>7.0645999999999999E-3</v>
      </c>
      <c r="GJ44" s="24">
        <v>9.1365000000000001E-4</v>
      </c>
      <c r="GK44" s="24">
        <v>2.1600999999999999E-5</v>
      </c>
      <c r="GL44" s="24">
        <v>1156.78</v>
      </c>
      <c r="GM44" s="24">
        <v>63.9</v>
      </c>
      <c r="GN44" s="24">
        <v>12.259</v>
      </c>
      <c r="GO44" s="24">
        <v>0</v>
      </c>
      <c r="GP44" s="24">
        <v>5.2966506999999998E-3</v>
      </c>
      <c r="GQ44" s="24">
        <v>1.3516487E-4</v>
      </c>
      <c r="GR44" s="24">
        <v>2.2373527999999999E-4</v>
      </c>
      <c r="GS44" s="24">
        <v>1.123059E-4</v>
      </c>
    </row>
    <row r="45" spans="1:201">
      <c r="A45">
        <v>81284</v>
      </c>
      <c r="B45" s="24">
        <v>1</v>
      </c>
      <c r="C45" s="24">
        <v>3.55</v>
      </c>
      <c r="D45" s="24">
        <v>2.0781640000000001</v>
      </c>
      <c r="E45" s="24">
        <v>1.37E-4</v>
      </c>
      <c r="F45" s="24">
        <v>34.0167</v>
      </c>
      <c r="G45" s="24">
        <v>2.2395000000000002E-3</v>
      </c>
      <c r="H45" s="24">
        <v>1.68807</v>
      </c>
      <c r="I45" s="24">
        <v>3.4776000000000001E-2</v>
      </c>
      <c r="J45" s="24">
        <v>1.68807</v>
      </c>
      <c r="K45" s="24">
        <v>3.4776000000000001E-2</v>
      </c>
      <c r="L45" s="24">
        <v>2.1445000000000001E-4</v>
      </c>
      <c r="M45" s="24">
        <v>1.5590000000000002E-5</v>
      </c>
      <c r="N45" s="24">
        <v>7915.52</v>
      </c>
      <c r="O45" s="24">
        <v>381.9</v>
      </c>
      <c r="P45" s="24">
        <v>37.356999999999999</v>
      </c>
      <c r="Q45" s="24">
        <v>0</v>
      </c>
      <c r="R45" s="24">
        <v>1.4033037999999999E-2</v>
      </c>
      <c r="S45" s="24">
        <v>3.0881494000000001E-4</v>
      </c>
      <c r="T45" s="24">
        <v>1.2945793999999999E-4</v>
      </c>
      <c r="U45" s="24">
        <v>9.3248118999999998E-5</v>
      </c>
      <c r="V45" s="24">
        <v>1</v>
      </c>
      <c r="W45" s="24">
        <v>5.8099999000000002</v>
      </c>
      <c r="X45" s="24">
        <v>1.799941</v>
      </c>
      <c r="Y45" s="24">
        <v>1.3899999999999999E-4</v>
      </c>
      <c r="Z45" s="24">
        <v>29.4619</v>
      </c>
      <c r="AA45" s="24">
        <v>2.2756999999999999E-3</v>
      </c>
      <c r="AB45" s="24">
        <v>1.5094000000000001</v>
      </c>
      <c r="AC45" s="24">
        <v>3.3678E-2</v>
      </c>
      <c r="AD45" s="24">
        <v>1.5094000000000001</v>
      </c>
      <c r="AE45" s="24">
        <v>3.3678E-2</v>
      </c>
      <c r="AF45" s="24">
        <v>2.4310999999999999E-4</v>
      </c>
      <c r="AG45" s="24">
        <v>1.7056000000000001E-5</v>
      </c>
      <c r="AH45" s="24">
        <v>6190.18</v>
      </c>
      <c r="AI45" s="24">
        <v>368.8</v>
      </c>
      <c r="AJ45" s="24">
        <v>46.163899999999998</v>
      </c>
      <c r="AK45" s="24">
        <v>0</v>
      </c>
      <c r="AL45" s="24">
        <v>1.2860583E-2</v>
      </c>
      <c r="AM45" s="24">
        <v>3.3723112000000002E-4</v>
      </c>
      <c r="AN45" s="24">
        <v>-1.1943409E-4</v>
      </c>
      <c r="AO45" s="24">
        <v>1.14003E-4</v>
      </c>
      <c r="AP45" s="24">
        <v>1</v>
      </c>
      <c r="AQ45" s="24">
        <v>5.4699998000000001</v>
      </c>
      <c r="AR45" s="24">
        <v>1.2724489999999999</v>
      </c>
      <c r="AS45" s="24">
        <v>9.0000000000000006E-5</v>
      </c>
      <c r="AT45" s="24">
        <v>20.826899999999998</v>
      </c>
      <c r="AU45" s="24">
        <v>1.4686E-3</v>
      </c>
      <c r="AV45" s="24">
        <v>0.72544200000000003</v>
      </c>
      <c r="AW45" s="24">
        <v>1.5630000000000002E-2</v>
      </c>
      <c r="AX45" s="24">
        <v>0.72544200000000003</v>
      </c>
      <c r="AY45" s="24">
        <v>1.5630000000000002E-2</v>
      </c>
      <c r="AZ45" s="24">
        <v>3.6244000000000001E-4</v>
      </c>
      <c r="BA45" s="24">
        <v>1.5863E-5</v>
      </c>
      <c r="BB45" s="24">
        <v>2793.21</v>
      </c>
      <c r="BC45" s="24">
        <v>159.30000000000001</v>
      </c>
      <c r="BD45" s="24">
        <v>24.771699999999999</v>
      </c>
      <c r="BE45" s="24">
        <v>0</v>
      </c>
      <c r="BF45" s="24">
        <v>8.423692E-3</v>
      </c>
      <c r="BG45" s="24">
        <v>2.1684647E-4</v>
      </c>
      <c r="BH45" s="24">
        <v>-3.9985607999999998E-4</v>
      </c>
      <c r="BI45" s="24">
        <v>9.9966986999999998E-5</v>
      </c>
      <c r="BJ45" s="24">
        <v>1</v>
      </c>
      <c r="BK45" s="24">
        <v>4.79</v>
      </c>
      <c r="BL45" s="24">
        <v>1.085226</v>
      </c>
      <c r="BM45" s="24">
        <v>5.5000000000000002E-5</v>
      </c>
      <c r="BN45" s="24">
        <v>17.7622</v>
      </c>
      <c r="BO45" s="24">
        <v>8.9340000000000003E-4</v>
      </c>
      <c r="BP45" s="24">
        <v>1.1489199999999999</v>
      </c>
      <c r="BQ45" s="24">
        <v>1.6938000000000002E-2</v>
      </c>
      <c r="BR45" s="24">
        <v>1.1489199999999999</v>
      </c>
      <c r="BS45" s="24">
        <v>1.6938000000000002E-2</v>
      </c>
      <c r="BT45" s="24">
        <v>5.3297000000000001E-4</v>
      </c>
      <c r="BU45" s="24">
        <v>2.1245000000000001E-5</v>
      </c>
      <c r="BV45" s="24">
        <v>2316.41</v>
      </c>
      <c r="BW45" s="24">
        <v>87.98</v>
      </c>
      <c r="BX45" s="24">
        <v>20.627300000000002</v>
      </c>
      <c r="BY45" s="24">
        <v>0</v>
      </c>
      <c r="BZ45" s="24">
        <v>7.6055128000000003E-3</v>
      </c>
      <c r="CA45" s="24">
        <v>1.3151176999999999E-4</v>
      </c>
      <c r="CB45" s="24">
        <v>-3.5924304999999999E-4</v>
      </c>
      <c r="CC45" s="24">
        <v>7.4284348000000001E-5</v>
      </c>
      <c r="CD45" s="24">
        <v>1</v>
      </c>
      <c r="CE45" s="24">
        <v>1.1499999999999999</v>
      </c>
      <c r="CF45" s="24">
        <v>1.038924</v>
      </c>
      <c r="CG45" s="24">
        <v>6.4999999999999994E-5</v>
      </c>
      <c r="CH45" s="24">
        <v>17.004300000000001</v>
      </c>
      <c r="CI45" s="24">
        <v>1.0614000000000001E-3</v>
      </c>
      <c r="CJ45" s="24">
        <v>0.21496799999999999</v>
      </c>
      <c r="CK45" s="24">
        <v>4.3534999999999997E-3</v>
      </c>
      <c r="CL45" s="24">
        <v>0.21496799999999999</v>
      </c>
      <c r="CM45" s="24">
        <v>4.3534999999999997E-3</v>
      </c>
      <c r="CN45" s="24">
        <v>5.0535E-4</v>
      </c>
      <c r="CO45" s="24">
        <v>9.6134000000000001E-6</v>
      </c>
      <c r="CP45" s="24">
        <v>1769.51</v>
      </c>
      <c r="CQ45" s="24">
        <v>94.58</v>
      </c>
      <c r="CR45" s="24">
        <v>13.294700000000001</v>
      </c>
      <c r="CS45" s="24">
        <v>0</v>
      </c>
      <c r="CT45" s="24">
        <v>6.4887134000000003E-3</v>
      </c>
      <c r="CU45" s="24">
        <v>1.6175628999999999E-4</v>
      </c>
      <c r="CV45" s="24">
        <v>1.6558332000000001E-4</v>
      </c>
      <c r="CW45" s="24">
        <v>9.5553656000000006E-5</v>
      </c>
      <c r="CX45" s="24">
        <v>1</v>
      </c>
      <c r="CY45" s="24">
        <v>0.79799998000000005</v>
      </c>
      <c r="CZ45" s="24">
        <v>0.90002599999999999</v>
      </c>
      <c r="DA45" s="24">
        <v>7.2999999999999999E-5</v>
      </c>
      <c r="DB45" s="24">
        <v>14.7308</v>
      </c>
      <c r="DC45" s="24">
        <v>1.1957999999999999E-3</v>
      </c>
      <c r="DD45" s="24">
        <v>0.17718400000000001</v>
      </c>
      <c r="DE45" s="24">
        <v>3.6641999999999998E-3</v>
      </c>
      <c r="DF45" s="24">
        <v>0.17718400000000001</v>
      </c>
      <c r="DG45" s="24">
        <v>3.6641999999999998E-3</v>
      </c>
      <c r="DH45" s="24">
        <v>6.7208999999999997E-4</v>
      </c>
      <c r="DI45" s="24">
        <v>8.0222999999999994E-6</v>
      </c>
      <c r="DJ45" s="24">
        <v>2118.7399999999998</v>
      </c>
      <c r="DK45" s="24">
        <v>117.3</v>
      </c>
      <c r="DL45" s="24">
        <v>16.392900000000001</v>
      </c>
      <c r="DM45" s="24">
        <v>0</v>
      </c>
      <c r="DN45" s="24">
        <v>7.1616613999999999E-3</v>
      </c>
      <c r="DO45" s="24">
        <v>1.8333590999999999E-4</v>
      </c>
      <c r="DP45" s="24">
        <v>-3.5763948999999998E-4</v>
      </c>
      <c r="DQ45" s="24">
        <v>1.0636046E-4</v>
      </c>
      <c r="DR45" s="24">
        <v>1</v>
      </c>
      <c r="DS45" s="24">
        <v>2.5499999999999998</v>
      </c>
      <c r="DT45" s="24">
        <v>0.82558699999999996</v>
      </c>
      <c r="DU45" s="24">
        <v>6.9999999999999994E-5</v>
      </c>
      <c r="DV45" s="24">
        <v>13.5124</v>
      </c>
      <c r="DW45" s="24">
        <v>1.1452000000000001E-3</v>
      </c>
      <c r="DX45" s="24">
        <v>0.362234</v>
      </c>
      <c r="DY45" s="24">
        <v>8.2365000000000008E-3</v>
      </c>
      <c r="DZ45" s="24">
        <v>0.362234</v>
      </c>
      <c r="EA45" s="24">
        <v>8.2365000000000008E-3</v>
      </c>
      <c r="EB45" s="24">
        <v>7.8580000000000002E-4</v>
      </c>
      <c r="EC45" s="24">
        <v>1.5554E-5</v>
      </c>
      <c r="ED45" s="24">
        <v>1396.69</v>
      </c>
      <c r="EE45" s="24">
        <v>92.2</v>
      </c>
      <c r="EF45" s="24">
        <v>19.365400000000001</v>
      </c>
      <c r="EG45" s="24">
        <v>0</v>
      </c>
      <c r="EH45" s="24">
        <v>6.0199753E-3</v>
      </c>
      <c r="EI45" s="24">
        <v>1.7748811E-4</v>
      </c>
      <c r="EJ45" s="24">
        <v>-1.2474415000000001E-4</v>
      </c>
      <c r="EK45" s="24">
        <v>1.0781072E-4</v>
      </c>
      <c r="EL45" s="24">
        <v>1</v>
      </c>
      <c r="EM45" s="24">
        <v>2.5499999999999998</v>
      </c>
      <c r="EN45" s="24">
        <v>0.80485499999999999</v>
      </c>
      <c r="EO45" s="24">
        <v>5.8999999999999998E-5</v>
      </c>
      <c r="EP45" s="24">
        <v>13.173</v>
      </c>
      <c r="EQ45" s="24">
        <v>9.6263000000000002E-4</v>
      </c>
      <c r="ER45" s="24">
        <v>0.52109099999999997</v>
      </c>
      <c r="ES45" s="24">
        <v>9.5794999999999995E-3</v>
      </c>
      <c r="ET45" s="24">
        <v>0.52109099999999997</v>
      </c>
      <c r="EU45" s="24">
        <v>9.5794999999999995E-3</v>
      </c>
      <c r="EV45" s="24">
        <v>7.8580000000000002E-4</v>
      </c>
      <c r="EW45" s="24">
        <v>1.5554E-5</v>
      </c>
      <c r="EX45" s="24">
        <v>1545.78</v>
      </c>
      <c r="EY45" s="24">
        <v>80.36</v>
      </c>
      <c r="EZ45" s="24">
        <v>20.090399999999999</v>
      </c>
      <c r="FA45" s="24">
        <v>0</v>
      </c>
      <c r="FB45" s="24">
        <v>6.3234151999999998E-3</v>
      </c>
      <c r="FC45" s="24">
        <v>1.4704641999999999E-4</v>
      </c>
      <c r="FD45" s="24">
        <v>-3.0182661E-4</v>
      </c>
      <c r="FE45" s="24">
        <v>1.0539259E-4</v>
      </c>
      <c r="FF45" s="24">
        <v>1</v>
      </c>
      <c r="FG45" s="24">
        <v>1.3200000999999999</v>
      </c>
      <c r="FH45" s="24">
        <v>0.73500100000000002</v>
      </c>
      <c r="FI45" s="24">
        <v>6.0999999999999999E-5</v>
      </c>
      <c r="FJ45" s="24">
        <v>12.0297</v>
      </c>
      <c r="FK45" s="24">
        <v>1.0020999999999999E-3</v>
      </c>
      <c r="FL45" s="24">
        <v>0.25410500000000003</v>
      </c>
      <c r="FM45" s="24">
        <v>6.2221999999999998E-3</v>
      </c>
      <c r="FN45" s="24">
        <v>0.25410500000000003</v>
      </c>
      <c r="FO45" s="24">
        <v>6.2221999999999998E-3</v>
      </c>
      <c r="FP45" s="24">
        <v>8.6746000000000002E-4</v>
      </c>
      <c r="FQ45" s="24">
        <v>1.9698E-5</v>
      </c>
      <c r="FR45" s="24">
        <v>1104.51</v>
      </c>
      <c r="FS45" s="24">
        <v>72.11</v>
      </c>
      <c r="FT45" s="24">
        <v>12.115399999999999</v>
      </c>
      <c r="FU45" s="24">
        <v>0</v>
      </c>
      <c r="FV45" s="24">
        <v>5.1801683999999999E-3</v>
      </c>
      <c r="FW45" s="24">
        <v>1.5609861E-4</v>
      </c>
      <c r="FX45" s="24">
        <v>2.4495761999999998E-4</v>
      </c>
      <c r="FY45" s="24">
        <v>1.1550384E-4</v>
      </c>
      <c r="FZ45" s="24">
        <v>1</v>
      </c>
      <c r="GA45" s="24">
        <v>1.64</v>
      </c>
      <c r="GB45" s="24">
        <v>0.69282600000000005</v>
      </c>
      <c r="GC45" s="24">
        <v>6.0000000000000002E-5</v>
      </c>
      <c r="GD45" s="24">
        <v>11.3393</v>
      </c>
      <c r="GE45" s="24">
        <v>9.7398999999999999E-4</v>
      </c>
      <c r="GF45" s="24">
        <v>0.34837000000000001</v>
      </c>
      <c r="GG45" s="24">
        <v>8.3111000000000001E-3</v>
      </c>
      <c r="GH45" s="24">
        <v>0.34837000000000001</v>
      </c>
      <c r="GI45" s="24">
        <v>8.3111000000000001E-3</v>
      </c>
      <c r="GJ45" s="24">
        <v>9.5365000000000001E-4</v>
      </c>
      <c r="GK45" s="24">
        <v>2.5392E-5</v>
      </c>
      <c r="GL45" s="24">
        <v>1075.79</v>
      </c>
      <c r="GM45" s="24">
        <v>68.47</v>
      </c>
      <c r="GN45" s="24">
        <v>13.448700000000001</v>
      </c>
      <c r="GO45" s="24">
        <v>0</v>
      </c>
      <c r="GP45" s="24">
        <v>5.1624844999999999E-3</v>
      </c>
      <c r="GQ45" s="24">
        <v>1.5018443999999999E-4</v>
      </c>
      <c r="GR45" s="24">
        <v>6.2068498000000005E-5</v>
      </c>
      <c r="GS45" s="24">
        <v>1.1847218E-4</v>
      </c>
    </row>
    <row r="46" spans="1:201">
      <c r="A46">
        <v>81285</v>
      </c>
      <c r="B46" s="24">
        <v>1</v>
      </c>
      <c r="C46" s="24">
        <v>4.5199999999999996</v>
      </c>
      <c r="D46" s="24">
        <v>2.0785659999999999</v>
      </c>
      <c r="E46" s="24">
        <v>1.5300000000000001E-4</v>
      </c>
      <c r="F46" s="24">
        <v>34.023299999999999</v>
      </c>
      <c r="G46" s="24">
        <v>2.5092999999999999E-3</v>
      </c>
      <c r="H46" s="24">
        <v>1.6132500000000001</v>
      </c>
      <c r="I46" s="24">
        <v>3.8487E-2</v>
      </c>
      <c r="J46" s="24">
        <v>1.6132500000000001</v>
      </c>
      <c r="K46" s="24">
        <v>3.8487E-2</v>
      </c>
      <c r="L46" s="24">
        <v>1.8866999999999999E-4</v>
      </c>
      <c r="M46" s="24">
        <v>1.6962000000000001E-5</v>
      </c>
      <c r="N46" s="24">
        <v>7294.41</v>
      </c>
      <c r="O46" s="24">
        <v>413.2</v>
      </c>
      <c r="P46" s="24">
        <v>37.6464</v>
      </c>
      <c r="Q46" s="24">
        <v>0</v>
      </c>
      <c r="R46" s="24">
        <v>1.3531646E-2</v>
      </c>
      <c r="S46" s="24">
        <v>3.4805958000000002E-4</v>
      </c>
      <c r="T46" s="24">
        <v>3.2292296000000002E-4</v>
      </c>
      <c r="U46" s="24">
        <v>9.8851167000000003E-5</v>
      </c>
      <c r="V46" s="24">
        <v>1</v>
      </c>
      <c r="W46" s="24">
        <v>7.5900002000000004</v>
      </c>
      <c r="X46" s="24">
        <v>1.7998099999999999</v>
      </c>
      <c r="Y46" s="24">
        <v>1.3799999999999999E-4</v>
      </c>
      <c r="Z46" s="24">
        <v>29.459800000000001</v>
      </c>
      <c r="AA46" s="24">
        <v>2.264E-3</v>
      </c>
      <c r="AB46" s="24">
        <v>1.81609</v>
      </c>
      <c r="AC46" s="24">
        <v>4.1692E-2</v>
      </c>
      <c r="AD46" s="24">
        <v>1.81609</v>
      </c>
      <c r="AE46" s="24">
        <v>4.1692E-2</v>
      </c>
      <c r="AF46" s="24">
        <v>2.3667E-4</v>
      </c>
      <c r="AG46" s="24">
        <v>1.9507000000000001E-5</v>
      </c>
      <c r="AH46" s="24">
        <v>5743.28</v>
      </c>
      <c r="AI46" s="24">
        <v>351</v>
      </c>
      <c r="AJ46" s="24">
        <v>45.151400000000002</v>
      </c>
      <c r="AK46" s="24">
        <v>0</v>
      </c>
      <c r="AL46" s="24">
        <v>1.2411602000000001E-2</v>
      </c>
      <c r="AM46" s="24">
        <v>3.3320805E-4</v>
      </c>
      <c r="AN46" s="24">
        <v>-1.9220555999999999E-4</v>
      </c>
      <c r="AO46" s="24">
        <v>1.1362298E-4</v>
      </c>
      <c r="AP46" s="24">
        <v>1</v>
      </c>
      <c r="AQ46" s="24">
        <v>4.5900002000000004</v>
      </c>
      <c r="AR46" s="24">
        <v>1.2730939999999999</v>
      </c>
      <c r="AS46" s="24">
        <v>7.8999999999999996E-5</v>
      </c>
      <c r="AT46" s="24">
        <v>20.837499999999999</v>
      </c>
      <c r="AU46" s="24">
        <v>1.2865999999999999E-3</v>
      </c>
      <c r="AV46" s="24">
        <v>0.870695</v>
      </c>
      <c r="AW46" s="24">
        <v>1.559E-2</v>
      </c>
      <c r="AX46" s="24">
        <v>0.870695</v>
      </c>
      <c r="AY46" s="24">
        <v>1.559E-2</v>
      </c>
      <c r="AZ46" s="24">
        <v>3.5630999999999998E-4</v>
      </c>
      <c r="BA46" s="24">
        <v>1.4541E-5</v>
      </c>
      <c r="BB46" s="24">
        <v>3160.31</v>
      </c>
      <c r="BC46" s="24">
        <v>146.30000000000001</v>
      </c>
      <c r="BD46" s="24">
        <v>26.0123</v>
      </c>
      <c r="BE46" s="24">
        <v>0</v>
      </c>
      <c r="BF46" s="24">
        <v>8.9486710999999997E-3</v>
      </c>
      <c r="BG46" s="24">
        <v>1.8722673000000001E-4</v>
      </c>
      <c r="BH46" s="24">
        <v>1.0683776999999999E-4</v>
      </c>
      <c r="BI46" s="24">
        <v>9.4080984000000006E-5</v>
      </c>
      <c r="BJ46" s="24">
        <v>1</v>
      </c>
      <c r="BK46" s="24">
        <v>5.21</v>
      </c>
      <c r="BL46" s="24">
        <v>1.085615</v>
      </c>
      <c r="BM46" s="24">
        <v>5.5000000000000002E-5</v>
      </c>
      <c r="BN46" s="24">
        <v>17.768599999999999</v>
      </c>
      <c r="BO46" s="24">
        <v>8.9645000000000002E-4</v>
      </c>
      <c r="BP46" s="24">
        <v>1.28653</v>
      </c>
      <c r="BQ46" s="24">
        <v>1.8633E-2</v>
      </c>
      <c r="BR46" s="24">
        <v>1.28653</v>
      </c>
      <c r="BS46" s="24">
        <v>1.8633E-2</v>
      </c>
      <c r="BT46" s="24">
        <v>5.3457000000000005E-4</v>
      </c>
      <c r="BU46" s="24">
        <v>2.2232999999999999E-5</v>
      </c>
      <c r="BV46" s="24">
        <v>2416.88</v>
      </c>
      <c r="BW46" s="24">
        <v>90.47</v>
      </c>
      <c r="BX46" s="24">
        <v>21.848199999999999</v>
      </c>
      <c r="BY46" s="24">
        <v>0</v>
      </c>
      <c r="BZ46" s="24">
        <v>7.7950757999999997E-3</v>
      </c>
      <c r="CA46" s="24">
        <v>1.3239312E-4</v>
      </c>
      <c r="CB46" s="24">
        <v>-9.2113601999999996E-7</v>
      </c>
      <c r="CC46" s="24">
        <v>7.4298590999999996E-5</v>
      </c>
      <c r="CD46" s="24">
        <v>1</v>
      </c>
      <c r="CE46" s="24">
        <v>1.5599999</v>
      </c>
      <c r="CF46" s="24">
        <v>1.0391410000000001</v>
      </c>
      <c r="CG46" s="24">
        <v>7.8999999999999996E-5</v>
      </c>
      <c r="CH46" s="24">
        <v>17.007899999999999</v>
      </c>
      <c r="CI46" s="24">
        <v>1.2853000000000001E-3</v>
      </c>
      <c r="CJ46" s="24">
        <v>0.21873300000000001</v>
      </c>
      <c r="CK46" s="24">
        <v>5.1745000000000003E-3</v>
      </c>
      <c r="CL46" s="24">
        <v>0.21873300000000001</v>
      </c>
      <c r="CM46" s="24">
        <v>5.1745000000000003E-3</v>
      </c>
      <c r="CN46" s="24">
        <v>4.8477999999999998E-4</v>
      </c>
      <c r="CO46" s="24">
        <v>1.1080000000000001E-5</v>
      </c>
      <c r="CP46" s="24">
        <v>1930.6</v>
      </c>
      <c r="CQ46" s="24">
        <v>119.5</v>
      </c>
      <c r="CR46" s="24">
        <v>14.0943</v>
      </c>
      <c r="CS46" s="24">
        <v>0</v>
      </c>
      <c r="CT46" s="24">
        <v>6.7845318000000002E-3</v>
      </c>
      <c r="CU46" s="24">
        <v>1.9566363999999999E-4</v>
      </c>
      <c r="CV46" s="24">
        <v>3.7448785000000003E-4</v>
      </c>
      <c r="CW46" s="24">
        <v>1.0488597E-4</v>
      </c>
      <c r="CX46" s="24">
        <v>1</v>
      </c>
      <c r="CY46" s="24">
        <v>1.49</v>
      </c>
      <c r="CZ46" s="24">
        <v>0.900177</v>
      </c>
      <c r="DA46" s="24">
        <v>7.3999999999999996E-5</v>
      </c>
      <c r="DB46" s="24">
        <v>14.7333</v>
      </c>
      <c r="DC46" s="24">
        <v>1.2041E-3</v>
      </c>
      <c r="DD46" s="24">
        <v>0.23802300000000001</v>
      </c>
      <c r="DE46" s="24">
        <v>5.2709000000000002E-3</v>
      </c>
      <c r="DF46" s="24">
        <v>0.23802300000000001</v>
      </c>
      <c r="DG46" s="24">
        <v>5.2709000000000002E-3</v>
      </c>
      <c r="DH46" s="24">
        <v>6.8439E-4</v>
      </c>
      <c r="DI46" s="24">
        <v>1.096E-5</v>
      </c>
      <c r="DJ46" s="24">
        <v>1770.1</v>
      </c>
      <c r="DK46" s="24">
        <v>108.5</v>
      </c>
      <c r="DL46" s="24">
        <v>17.204799999999999</v>
      </c>
      <c r="DM46" s="24">
        <v>0</v>
      </c>
      <c r="DN46" s="24">
        <v>6.6205127999999997E-3</v>
      </c>
      <c r="DO46" s="24">
        <v>1.8553216000000001E-4</v>
      </c>
      <c r="DP46" s="24">
        <v>-1.8992656E-4</v>
      </c>
      <c r="DQ46" s="24">
        <v>1.0721697E-4</v>
      </c>
      <c r="DR46" s="24">
        <v>1</v>
      </c>
      <c r="DS46" s="24">
        <v>2.2000000000000002</v>
      </c>
      <c r="DT46" s="24">
        <v>0.82562500000000005</v>
      </c>
      <c r="DU46" s="24">
        <v>5.8E-5</v>
      </c>
      <c r="DV46" s="24">
        <v>13.513</v>
      </c>
      <c r="DW46" s="24">
        <v>9.4640000000000002E-4</v>
      </c>
      <c r="DX46" s="24">
        <v>0.37157899999999999</v>
      </c>
      <c r="DY46" s="24">
        <v>7.5867E-3</v>
      </c>
      <c r="DZ46" s="24">
        <v>0.37157899999999999</v>
      </c>
      <c r="EA46" s="24">
        <v>7.5867E-3</v>
      </c>
      <c r="EB46" s="24">
        <v>7.9588E-4</v>
      </c>
      <c r="EC46" s="24">
        <v>1.4386000000000001E-5</v>
      </c>
      <c r="ED46" s="24">
        <v>1178.54</v>
      </c>
      <c r="EE46" s="24">
        <v>69.78</v>
      </c>
      <c r="EF46" s="24">
        <v>16.5657</v>
      </c>
      <c r="EG46" s="24">
        <v>0</v>
      </c>
      <c r="EH46" s="24">
        <v>5.4879242999999996E-3</v>
      </c>
      <c r="EI46" s="24">
        <v>1.462336E-4</v>
      </c>
      <c r="EJ46" s="24">
        <v>-7.8722039000000003E-5</v>
      </c>
      <c r="EK46" s="24">
        <v>9.6801755000000002E-5</v>
      </c>
      <c r="EL46" s="24">
        <v>1</v>
      </c>
      <c r="EM46" s="24">
        <v>2.2000000000000002</v>
      </c>
      <c r="EN46" s="24">
        <v>0.80487299999999995</v>
      </c>
      <c r="EO46" s="24">
        <v>6.0000000000000002E-5</v>
      </c>
      <c r="EP46" s="24">
        <v>13.173299999999999</v>
      </c>
      <c r="EQ46" s="24">
        <v>9.8123999999999998E-4</v>
      </c>
      <c r="ER46" s="24">
        <v>0.385967</v>
      </c>
      <c r="ES46" s="24">
        <v>7.894E-3</v>
      </c>
      <c r="ET46" s="24">
        <v>0.385967</v>
      </c>
      <c r="EU46" s="24">
        <v>7.894E-3</v>
      </c>
      <c r="EV46" s="24">
        <v>7.9588E-4</v>
      </c>
      <c r="EW46" s="24">
        <v>1.4386000000000001E-5</v>
      </c>
      <c r="EX46" s="24">
        <v>1319.29</v>
      </c>
      <c r="EY46" s="24">
        <v>75.09</v>
      </c>
      <c r="EZ46" s="24">
        <v>15.813000000000001</v>
      </c>
      <c r="FA46" s="24">
        <v>0</v>
      </c>
      <c r="FB46" s="24">
        <v>5.7480524999999998E-3</v>
      </c>
      <c r="FC46" s="24">
        <v>1.4873060000000001E-4</v>
      </c>
      <c r="FD46" s="24">
        <v>-2.7946908000000002E-4</v>
      </c>
      <c r="FE46" s="24">
        <v>1.0626121000000001E-4</v>
      </c>
      <c r="FF46" s="24">
        <v>1</v>
      </c>
      <c r="FG46" s="24">
        <v>2.0299999999999998</v>
      </c>
      <c r="FH46" s="24">
        <v>0.73494800000000005</v>
      </c>
      <c r="FI46" s="24">
        <v>6.7999999999999999E-5</v>
      </c>
      <c r="FJ46" s="24">
        <v>12.0288</v>
      </c>
      <c r="FK46" s="24">
        <v>1.1100000000000001E-3</v>
      </c>
      <c r="FL46" s="24">
        <v>0.29912</v>
      </c>
      <c r="FM46" s="24">
        <v>8.1338000000000001E-3</v>
      </c>
      <c r="FN46" s="24">
        <v>0.29912</v>
      </c>
      <c r="FO46" s="24">
        <v>8.1338000000000001E-3</v>
      </c>
      <c r="FP46" s="24">
        <v>9.1016000000000003E-4</v>
      </c>
      <c r="FQ46" s="24">
        <v>2.5366000000000001E-5</v>
      </c>
      <c r="FR46" s="24">
        <v>1083.97</v>
      </c>
      <c r="FS46" s="24">
        <v>78.02</v>
      </c>
      <c r="FT46" s="24">
        <v>12.186</v>
      </c>
      <c r="FU46" s="24">
        <v>0</v>
      </c>
      <c r="FV46" s="24">
        <v>5.1379273999999997E-3</v>
      </c>
      <c r="FW46" s="24">
        <v>1.7048481000000001E-4</v>
      </c>
      <c r="FX46" s="24">
        <v>1.7283121E-4</v>
      </c>
      <c r="FY46" s="24">
        <v>1.225257E-4</v>
      </c>
      <c r="FZ46" s="24">
        <v>1</v>
      </c>
      <c r="GA46" s="24">
        <v>1.59</v>
      </c>
      <c r="GB46" s="24">
        <v>0.693021</v>
      </c>
      <c r="GC46" s="24">
        <v>6.0000000000000002E-5</v>
      </c>
      <c r="GD46" s="24">
        <v>11.342499999999999</v>
      </c>
      <c r="GE46" s="24">
        <v>9.7900999999999999E-4</v>
      </c>
      <c r="GF46" s="24">
        <v>0.32267000000000001</v>
      </c>
      <c r="GG46" s="24">
        <v>7.9939E-3</v>
      </c>
      <c r="GH46" s="24">
        <v>0.32267000000000001</v>
      </c>
      <c r="GI46" s="24">
        <v>7.9939E-3</v>
      </c>
      <c r="GJ46" s="24">
        <v>9.4247999999999999E-4</v>
      </c>
      <c r="GK46" s="24">
        <v>2.5011000000000002E-5</v>
      </c>
      <c r="GL46" s="24">
        <v>1009.17</v>
      </c>
      <c r="GM46" s="24">
        <v>67.41</v>
      </c>
      <c r="GN46" s="24">
        <v>12.879099999999999</v>
      </c>
      <c r="GO46" s="24">
        <v>0</v>
      </c>
      <c r="GP46" s="24">
        <v>4.9951431999999997E-3</v>
      </c>
      <c r="GQ46" s="24">
        <v>1.5266185E-4</v>
      </c>
      <c r="GR46" s="24">
        <v>3.4354192000000001E-4</v>
      </c>
      <c r="GS46" s="24">
        <v>1.184877E-4</v>
      </c>
    </row>
    <row r="47" spans="1:201">
      <c r="A47">
        <v>81286</v>
      </c>
      <c r="B47" s="24">
        <v>1</v>
      </c>
      <c r="C47" s="24">
        <v>5.5100002000000003</v>
      </c>
      <c r="D47" s="24">
        <v>2.0774569999999999</v>
      </c>
      <c r="E47" s="24">
        <v>1.55E-4</v>
      </c>
      <c r="F47" s="24">
        <v>34.005099999999999</v>
      </c>
      <c r="G47" s="24">
        <v>2.5441999999999999E-3</v>
      </c>
      <c r="H47" s="24">
        <v>2.1371699999999998</v>
      </c>
      <c r="I47" s="24">
        <v>4.8587999999999999E-2</v>
      </c>
      <c r="J47" s="24">
        <v>2.1371699999999998</v>
      </c>
      <c r="K47" s="24">
        <v>4.8587999999999999E-2</v>
      </c>
      <c r="L47" s="24">
        <v>1.9443999999999999E-4</v>
      </c>
      <c r="M47" s="24">
        <v>1.9409E-5</v>
      </c>
      <c r="N47" s="24">
        <v>8129.6</v>
      </c>
      <c r="O47" s="24">
        <v>447.8</v>
      </c>
      <c r="P47" s="24">
        <v>43.6175</v>
      </c>
      <c r="Q47" s="24">
        <v>0</v>
      </c>
      <c r="R47" s="24">
        <v>1.4417269999999999E-2</v>
      </c>
      <c r="S47" s="24">
        <v>3.5730399000000001E-4</v>
      </c>
      <c r="T47" s="24">
        <v>-2.1079025000000001E-4</v>
      </c>
      <c r="U47" s="24">
        <v>9.9546888999999997E-5</v>
      </c>
      <c r="V47" s="24">
        <v>1</v>
      </c>
      <c r="W47" s="24">
        <v>6.6599997999999996</v>
      </c>
      <c r="X47" s="24">
        <v>1.799256</v>
      </c>
      <c r="Y47" s="24">
        <v>1.3300000000000001E-4</v>
      </c>
      <c r="Z47" s="24">
        <v>29.450700000000001</v>
      </c>
      <c r="AA47" s="24">
        <v>2.1811999999999999E-3</v>
      </c>
      <c r="AB47" s="24">
        <v>1.8879900000000001</v>
      </c>
      <c r="AC47" s="24">
        <v>3.9961000000000003E-2</v>
      </c>
      <c r="AD47" s="24">
        <v>1.8879900000000001</v>
      </c>
      <c r="AE47" s="24">
        <v>3.9961000000000003E-2</v>
      </c>
      <c r="AF47" s="24">
        <v>2.5011E-4</v>
      </c>
      <c r="AG47" s="24">
        <v>1.8980000000000001E-5</v>
      </c>
      <c r="AH47" s="24">
        <v>6386.46</v>
      </c>
      <c r="AI47" s="24">
        <v>354.7</v>
      </c>
      <c r="AJ47" s="24">
        <v>46.123899999999999</v>
      </c>
      <c r="AK47" s="24">
        <v>0</v>
      </c>
      <c r="AL47" s="24">
        <v>1.3036153999999999E-2</v>
      </c>
      <c r="AM47" s="24">
        <v>3.1931510000000001E-4</v>
      </c>
      <c r="AN47" s="24">
        <v>-4.9995667E-4</v>
      </c>
      <c r="AO47" s="24">
        <v>1.1174844000000001E-4</v>
      </c>
      <c r="AP47" s="24">
        <v>1</v>
      </c>
      <c r="AQ47" s="24">
        <v>5.6300001000000002</v>
      </c>
      <c r="AR47" s="24">
        <v>1.272313</v>
      </c>
      <c r="AS47" s="24">
        <v>9.0000000000000006E-5</v>
      </c>
      <c r="AT47" s="24">
        <v>20.8247</v>
      </c>
      <c r="AU47" s="24">
        <v>1.4725999999999999E-3</v>
      </c>
      <c r="AV47" s="24">
        <v>0.84330799999999995</v>
      </c>
      <c r="AW47" s="24">
        <v>1.7165E-2</v>
      </c>
      <c r="AX47" s="24">
        <v>0.84330799999999995</v>
      </c>
      <c r="AY47" s="24">
        <v>1.7165E-2</v>
      </c>
      <c r="AZ47" s="24">
        <v>4.013E-4</v>
      </c>
      <c r="BA47" s="24">
        <v>1.7147E-5</v>
      </c>
      <c r="BB47" s="24">
        <v>3161.24</v>
      </c>
      <c r="BC47" s="24">
        <v>169.6</v>
      </c>
      <c r="BD47" s="24">
        <v>27.3</v>
      </c>
      <c r="BE47" s="24">
        <v>0</v>
      </c>
      <c r="BF47" s="24">
        <v>8.9938124000000005E-3</v>
      </c>
      <c r="BG47" s="24">
        <v>2.1701285999999999E-4</v>
      </c>
      <c r="BH47" s="24">
        <v>-5.0669386000000004E-4</v>
      </c>
      <c r="BI47" s="24">
        <v>9.9961648E-5</v>
      </c>
      <c r="BJ47" s="24">
        <v>1</v>
      </c>
      <c r="BK47" s="24">
        <v>5.2600002000000003</v>
      </c>
      <c r="BL47" s="24">
        <v>1.085512</v>
      </c>
      <c r="BM47" s="24">
        <v>5.3000000000000001E-5</v>
      </c>
      <c r="BN47" s="24">
        <v>17.7669</v>
      </c>
      <c r="BO47" s="24">
        <v>8.5961000000000002E-4</v>
      </c>
      <c r="BP47" s="24">
        <v>1.4069</v>
      </c>
      <c r="BQ47" s="24">
        <v>1.9491999999999999E-2</v>
      </c>
      <c r="BR47" s="24">
        <v>1.4069</v>
      </c>
      <c r="BS47" s="24">
        <v>1.9491999999999999E-2</v>
      </c>
      <c r="BT47" s="24">
        <v>5.2468999999999997E-4</v>
      </c>
      <c r="BU47" s="24">
        <v>2.2569E-5</v>
      </c>
      <c r="BV47" s="24">
        <v>2456.8000000000002</v>
      </c>
      <c r="BW47" s="24">
        <v>86.52</v>
      </c>
      <c r="BX47" s="24">
        <v>21.116199999999999</v>
      </c>
      <c r="BY47" s="24">
        <v>0</v>
      </c>
      <c r="BZ47" s="24">
        <v>7.8282994000000005E-3</v>
      </c>
      <c r="CA47" s="24">
        <v>1.2557985E-4</v>
      </c>
      <c r="CB47" s="24">
        <v>-9.5798146000000006E-5</v>
      </c>
      <c r="CC47" s="24">
        <v>7.3050983000000003E-5</v>
      </c>
      <c r="CD47" s="24">
        <v>1</v>
      </c>
      <c r="CE47" s="24">
        <v>2.6099999</v>
      </c>
      <c r="CF47" s="24">
        <v>1.038794</v>
      </c>
      <c r="CG47" s="24">
        <v>8.6000000000000003E-5</v>
      </c>
      <c r="CH47" s="24">
        <v>17.002199999999998</v>
      </c>
      <c r="CI47" s="24">
        <v>1.4047E-3</v>
      </c>
      <c r="CJ47" s="24">
        <v>0.283279</v>
      </c>
      <c r="CK47" s="24">
        <v>7.2988999999999997E-3</v>
      </c>
      <c r="CL47" s="24">
        <v>0.283279</v>
      </c>
      <c r="CM47" s="24">
        <v>7.2988999999999997E-3</v>
      </c>
      <c r="CN47" s="24">
        <v>5.4146999999999995E-4</v>
      </c>
      <c r="CO47" s="24">
        <v>1.5061E-5</v>
      </c>
      <c r="CP47" s="24">
        <v>1881.86</v>
      </c>
      <c r="CQ47" s="24">
        <v>129.19999999999999</v>
      </c>
      <c r="CR47" s="24">
        <v>15.7895</v>
      </c>
      <c r="CS47" s="24">
        <v>0</v>
      </c>
      <c r="CT47" s="24">
        <v>6.7608247999999998E-3</v>
      </c>
      <c r="CU47" s="24">
        <v>2.1426795E-4</v>
      </c>
      <c r="CV47" s="24">
        <v>4.0433135E-5</v>
      </c>
      <c r="CW47" s="24">
        <v>1.0985451E-4</v>
      </c>
      <c r="CX47" s="24">
        <v>1</v>
      </c>
      <c r="CY47" s="24">
        <v>1.27</v>
      </c>
      <c r="CZ47" s="24">
        <v>0.89979100000000001</v>
      </c>
      <c r="DA47" s="24">
        <v>7.4999999999999993E-5</v>
      </c>
      <c r="DB47" s="24">
        <v>14.727</v>
      </c>
      <c r="DC47" s="24">
        <v>1.2195999999999999E-3</v>
      </c>
      <c r="DD47" s="24">
        <v>0.22023699999999999</v>
      </c>
      <c r="DE47" s="24">
        <v>4.8634999999999998E-3</v>
      </c>
      <c r="DF47" s="24">
        <v>0.22023699999999999</v>
      </c>
      <c r="DG47" s="24">
        <v>4.8634999999999998E-3</v>
      </c>
      <c r="DH47" s="24">
        <v>6.9830999999999995E-4</v>
      </c>
      <c r="DI47" s="24">
        <v>1.0288E-5</v>
      </c>
      <c r="DJ47" s="24">
        <v>1834.23</v>
      </c>
      <c r="DK47" s="24">
        <v>113.1</v>
      </c>
      <c r="DL47" s="24">
        <v>17.832799999999999</v>
      </c>
      <c r="DM47" s="24">
        <v>0</v>
      </c>
      <c r="DN47" s="24">
        <v>6.7501417000000001E-3</v>
      </c>
      <c r="DO47" s="24">
        <v>1.8998708E-4</v>
      </c>
      <c r="DP47" s="24">
        <v>-6.1864967999999997E-4</v>
      </c>
      <c r="DQ47" s="24">
        <v>1.0805195E-4</v>
      </c>
      <c r="DR47" s="24">
        <v>1</v>
      </c>
      <c r="DS47" s="24">
        <v>2.23</v>
      </c>
      <c r="DT47" s="24">
        <v>0.82581700000000002</v>
      </c>
      <c r="DU47" s="24">
        <v>5.3000000000000001E-5</v>
      </c>
      <c r="DV47" s="24">
        <v>13.5161</v>
      </c>
      <c r="DW47" s="24">
        <v>8.5948999999999997E-4</v>
      </c>
      <c r="DX47" s="24">
        <v>0.46970499999999998</v>
      </c>
      <c r="DY47" s="24">
        <v>8.3928000000000006E-3</v>
      </c>
      <c r="DZ47" s="24">
        <v>0.46970499999999998</v>
      </c>
      <c r="EA47" s="24">
        <v>8.3928000000000006E-3</v>
      </c>
      <c r="EB47" s="24">
        <v>8.4424000000000001E-4</v>
      </c>
      <c r="EC47" s="24">
        <v>1.4888E-5</v>
      </c>
      <c r="ED47" s="24">
        <v>1273.1500000000001</v>
      </c>
      <c r="EE47" s="24">
        <v>65.010000000000005</v>
      </c>
      <c r="EF47" s="24">
        <v>17.736799999999999</v>
      </c>
      <c r="EG47" s="24">
        <v>0</v>
      </c>
      <c r="EH47" s="24">
        <v>5.7217214000000001E-3</v>
      </c>
      <c r="EI47" s="24">
        <v>1.3107768E-4</v>
      </c>
      <c r="EJ47" s="24">
        <v>1.5381075E-4</v>
      </c>
      <c r="EK47" s="24">
        <v>9.2512586999999997E-5</v>
      </c>
      <c r="EL47" s="24">
        <v>1</v>
      </c>
      <c r="EM47" s="24">
        <v>2.23</v>
      </c>
      <c r="EN47" s="24">
        <v>0.805033</v>
      </c>
      <c r="EO47" s="24">
        <v>5.8999999999999998E-5</v>
      </c>
      <c r="EP47" s="24">
        <v>13.1759</v>
      </c>
      <c r="EQ47" s="24">
        <v>9.6500999999999998E-4</v>
      </c>
      <c r="ER47" s="24">
        <v>0.42077799999999999</v>
      </c>
      <c r="ES47" s="24">
        <v>8.2927000000000001E-3</v>
      </c>
      <c r="ET47" s="24">
        <v>0.42077799999999999</v>
      </c>
      <c r="EU47" s="24">
        <v>8.2927000000000001E-3</v>
      </c>
      <c r="EV47" s="24">
        <v>8.4424000000000001E-4</v>
      </c>
      <c r="EW47" s="24">
        <v>1.4888E-5</v>
      </c>
      <c r="EX47" s="24">
        <v>1389.2</v>
      </c>
      <c r="EY47" s="24">
        <v>75.180000000000007</v>
      </c>
      <c r="EZ47" s="24">
        <v>15.8462</v>
      </c>
      <c r="FA47" s="24">
        <v>0</v>
      </c>
      <c r="FB47" s="24">
        <v>5.8855082000000003E-3</v>
      </c>
      <c r="FC47" s="24">
        <v>1.4511366000000001E-4</v>
      </c>
      <c r="FD47" s="24">
        <v>-8.0735513000000002E-5</v>
      </c>
      <c r="FE47" s="24">
        <v>1.0540463E-4</v>
      </c>
      <c r="FF47" s="24">
        <v>1</v>
      </c>
      <c r="FG47" s="24">
        <v>1.6900001</v>
      </c>
      <c r="FH47" s="24">
        <v>0.73498699999999995</v>
      </c>
      <c r="FI47" s="24">
        <v>5.3999999999999998E-5</v>
      </c>
      <c r="FJ47" s="24">
        <v>12.029400000000001</v>
      </c>
      <c r="FK47" s="24">
        <v>8.8900999999999997E-4</v>
      </c>
      <c r="FL47" s="24">
        <v>0.36035299999999998</v>
      </c>
      <c r="FM47" s="24">
        <v>7.9174999999999992E-3</v>
      </c>
      <c r="FN47" s="24">
        <v>0.36035299999999998</v>
      </c>
      <c r="FO47" s="24">
        <v>7.9174999999999992E-3</v>
      </c>
      <c r="FP47" s="24">
        <v>9.5770000000000002E-4</v>
      </c>
      <c r="FQ47" s="24">
        <v>2.3591000000000002E-5</v>
      </c>
      <c r="FR47" s="24">
        <v>1053</v>
      </c>
      <c r="FS47" s="24">
        <v>61.8</v>
      </c>
      <c r="FT47" s="24">
        <v>12.2806</v>
      </c>
      <c r="FU47" s="24">
        <v>0</v>
      </c>
      <c r="FV47" s="24">
        <v>5.0730441999999997E-3</v>
      </c>
      <c r="FW47" s="24">
        <v>1.3701328E-4</v>
      </c>
      <c r="FX47" s="24">
        <v>2.2590536000000001E-4</v>
      </c>
      <c r="FY47" s="24">
        <v>1.0885791E-4</v>
      </c>
      <c r="FZ47" s="24">
        <v>1</v>
      </c>
      <c r="GA47" s="24">
        <v>0.85799998</v>
      </c>
      <c r="GB47" s="24">
        <v>0.69274599999999997</v>
      </c>
      <c r="GC47" s="24">
        <v>4.0000000000000003E-5</v>
      </c>
      <c r="GD47" s="24">
        <v>11.337999999999999</v>
      </c>
      <c r="GE47" s="24">
        <v>6.6204999999999996E-4</v>
      </c>
      <c r="GF47" s="24">
        <v>0.36856699999999998</v>
      </c>
      <c r="GG47" s="24">
        <v>6.1611000000000001E-3</v>
      </c>
      <c r="GH47" s="24">
        <v>0.36856699999999998</v>
      </c>
      <c r="GI47" s="24">
        <v>6.1611000000000001E-3</v>
      </c>
      <c r="GJ47" s="24">
        <v>1.0292000000000001E-3</v>
      </c>
      <c r="GK47" s="24">
        <v>1.9224000000000001E-5</v>
      </c>
      <c r="GL47" s="24">
        <v>1030.77</v>
      </c>
      <c r="GM47" s="24">
        <v>45.23</v>
      </c>
      <c r="GN47" s="24">
        <v>11.4758</v>
      </c>
      <c r="GO47" s="24">
        <v>0</v>
      </c>
      <c r="GP47" s="24">
        <v>4.9966309999999996E-3</v>
      </c>
      <c r="GQ47" s="24">
        <v>1.0135241E-4</v>
      </c>
      <c r="GR47" s="24">
        <v>-5.3407776999999998E-5</v>
      </c>
      <c r="GS47" s="24">
        <v>9.9332934999999995E-5</v>
      </c>
    </row>
    <row r="48" spans="1:201">
      <c r="A48">
        <v>81287</v>
      </c>
      <c r="B48" s="24">
        <v>1</v>
      </c>
      <c r="C48" s="24">
        <v>6.1900000999999998</v>
      </c>
      <c r="D48" s="24">
        <v>2.0782569999999998</v>
      </c>
      <c r="E48" s="24">
        <v>1.6200000000000001E-4</v>
      </c>
      <c r="F48" s="24">
        <v>34.0182</v>
      </c>
      <c r="G48" s="24">
        <v>2.6508999999999999E-3</v>
      </c>
      <c r="H48" s="24">
        <v>2.0018199999999999</v>
      </c>
      <c r="I48" s="24">
        <v>5.0065999999999999E-2</v>
      </c>
      <c r="J48" s="24">
        <v>2.0018199999999999</v>
      </c>
      <c r="K48" s="24">
        <v>5.0065999999999999E-2</v>
      </c>
      <c r="L48" s="24">
        <v>2.0579999999999999E-4</v>
      </c>
      <c r="M48" s="24">
        <v>2.0709000000000001E-5</v>
      </c>
      <c r="N48" s="24">
        <v>7181.03</v>
      </c>
      <c r="O48" s="24">
        <v>440.6</v>
      </c>
      <c r="P48" s="24">
        <v>41.787399999999998</v>
      </c>
      <c r="Q48" s="24">
        <v>0</v>
      </c>
      <c r="R48" s="24">
        <v>1.3577240000000001E-2</v>
      </c>
      <c r="S48" s="24">
        <v>3.7405846999999999E-4</v>
      </c>
      <c r="T48" s="24">
        <v>1.7421477E-4</v>
      </c>
      <c r="U48" s="24">
        <v>1.0211203E-4</v>
      </c>
      <c r="V48" s="24">
        <v>1</v>
      </c>
      <c r="W48" s="24">
        <v>7.3800001000000002</v>
      </c>
      <c r="X48" s="24">
        <v>1.799698</v>
      </c>
      <c r="Y48" s="24">
        <v>1.34E-4</v>
      </c>
      <c r="Z48" s="24">
        <v>29.457899999999999</v>
      </c>
      <c r="AA48" s="24">
        <v>2.1957000000000001E-3</v>
      </c>
      <c r="AB48" s="24">
        <v>2.0944099999999999</v>
      </c>
      <c r="AC48" s="24">
        <v>4.4339000000000003E-2</v>
      </c>
      <c r="AD48" s="24">
        <v>2.0944099999999999</v>
      </c>
      <c r="AE48" s="24">
        <v>4.4339000000000003E-2</v>
      </c>
      <c r="AF48" s="24">
        <v>2.6887999999999999E-4</v>
      </c>
      <c r="AG48" s="24">
        <v>2.0636E-5</v>
      </c>
      <c r="AH48" s="24">
        <v>6449.67</v>
      </c>
      <c r="AI48" s="24">
        <v>357.2</v>
      </c>
      <c r="AJ48" s="24">
        <v>46.703499999999998</v>
      </c>
      <c r="AK48" s="24">
        <v>0</v>
      </c>
      <c r="AL48" s="24">
        <v>1.3112779E-2</v>
      </c>
      <c r="AM48" s="24">
        <v>3.1998607000000001E-4</v>
      </c>
      <c r="AN48" s="24">
        <v>-2.5442238999999998E-4</v>
      </c>
      <c r="AO48" s="24">
        <v>1.1213189E-4</v>
      </c>
      <c r="AP48" s="24">
        <v>1</v>
      </c>
      <c r="AQ48" s="24">
        <v>4.8699998999999998</v>
      </c>
      <c r="AR48" s="24">
        <v>1.2725690000000001</v>
      </c>
      <c r="AS48" s="24">
        <v>8.3999999999999995E-5</v>
      </c>
      <c r="AT48" s="24">
        <v>20.828900000000001</v>
      </c>
      <c r="AU48" s="24">
        <v>1.377E-3</v>
      </c>
      <c r="AV48" s="24">
        <v>0.76985899999999996</v>
      </c>
      <c r="AW48" s="24">
        <v>1.5297E-2</v>
      </c>
      <c r="AX48" s="24">
        <v>0.76985899999999996</v>
      </c>
      <c r="AY48" s="24">
        <v>1.5297E-2</v>
      </c>
      <c r="AZ48" s="24">
        <v>4.0854999999999998E-4</v>
      </c>
      <c r="BA48" s="24">
        <v>1.5780000000000001E-5</v>
      </c>
      <c r="BB48" s="24">
        <v>2877.55</v>
      </c>
      <c r="BC48" s="24">
        <v>152</v>
      </c>
      <c r="BD48" s="24">
        <v>25.6708</v>
      </c>
      <c r="BE48" s="24">
        <v>0</v>
      </c>
      <c r="BF48" s="24">
        <v>8.5679391999999993E-3</v>
      </c>
      <c r="BG48" s="24">
        <v>2.0385459999999999E-4</v>
      </c>
      <c r="BH48" s="24">
        <v>-3.0558746000000002E-4</v>
      </c>
      <c r="BI48" s="24">
        <v>9.6695730000000005E-5</v>
      </c>
      <c r="BJ48" s="24">
        <v>1</v>
      </c>
      <c r="BK48" s="24">
        <v>4.96</v>
      </c>
      <c r="BL48" s="24">
        <v>1.0851820000000001</v>
      </c>
      <c r="BM48" s="24">
        <v>5.3999999999999998E-5</v>
      </c>
      <c r="BN48" s="24">
        <v>17.761500000000002</v>
      </c>
      <c r="BO48" s="24">
        <v>8.9179000000000005E-4</v>
      </c>
      <c r="BP48" s="24">
        <v>1.2779199999999999</v>
      </c>
      <c r="BQ48" s="24">
        <v>1.8262E-2</v>
      </c>
      <c r="BR48" s="24">
        <v>1.2779199999999999</v>
      </c>
      <c r="BS48" s="24">
        <v>1.8262E-2</v>
      </c>
      <c r="BT48" s="24">
        <v>5.8009000000000001E-4</v>
      </c>
      <c r="BU48" s="24">
        <v>2.2745999999999999E-5</v>
      </c>
      <c r="BV48" s="24">
        <v>2478.5300000000002</v>
      </c>
      <c r="BW48" s="24">
        <v>90.66</v>
      </c>
      <c r="BX48" s="24">
        <v>21.334399999999999</v>
      </c>
      <c r="BY48" s="24">
        <v>0</v>
      </c>
      <c r="BZ48" s="24">
        <v>7.8670726999999999E-3</v>
      </c>
      <c r="CA48" s="24">
        <v>1.3101076999999999E-4</v>
      </c>
      <c r="CB48" s="24">
        <v>-3.9977303000000001E-4</v>
      </c>
      <c r="CC48" s="24">
        <v>7.3657583000000005E-5</v>
      </c>
      <c r="CD48" s="24">
        <v>1</v>
      </c>
      <c r="CE48" s="24">
        <v>1.66</v>
      </c>
      <c r="CF48" s="24">
        <v>1.0390779999999999</v>
      </c>
      <c r="CG48" s="24">
        <v>6.7999999999999999E-5</v>
      </c>
      <c r="CH48" s="24">
        <v>17.006900000000002</v>
      </c>
      <c r="CI48" s="24">
        <v>1.1137E-3</v>
      </c>
      <c r="CJ48" s="24">
        <v>0.24995600000000001</v>
      </c>
      <c r="CK48" s="24">
        <v>5.5208000000000002E-3</v>
      </c>
      <c r="CL48" s="24">
        <v>0.24995600000000001</v>
      </c>
      <c r="CM48" s="24">
        <v>5.5208000000000002E-3</v>
      </c>
      <c r="CN48" s="24">
        <v>5.5407999999999998E-4</v>
      </c>
      <c r="CO48" s="24">
        <v>1.2068E-5</v>
      </c>
      <c r="CP48" s="24">
        <v>1597.26</v>
      </c>
      <c r="CQ48" s="24">
        <v>94.53</v>
      </c>
      <c r="CR48" s="24">
        <v>13.0547</v>
      </c>
      <c r="CS48" s="24">
        <v>0</v>
      </c>
      <c r="CT48" s="24">
        <v>6.1788892999999996E-3</v>
      </c>
      <c r="CU48" s="24">
        <v>1.7016498999999999E-4</v>
      </c>
      <c r="CV48" s="24">
        <v>3.1383814000000002E-4</v>
      </c>
      <c r="CW48" s="24">
        <v>9.7477342000000004E-5</v>
      </c>
      <c r="CX48" s="24">
        <v>1</v>
      </c>
      <c r="CY48" s="24">
        <v>1.1799999000000001</v>
      </c>
      <c r="CZ48" s="24">
        <v>0.90008100000000002</v>
      </c>
      <c r="DA48" s="24">
        <v>6.8999999999999997E-5</v>
      </c>
      <c r="DB48" s="24">
        <v>14.7317</v>
      </c>
      <c r="DC48" s="24">
        <v>1.1267E-3</v>
      </c>
      <c r="DD48" s="24">
        <v>0.23728199999999999</v>
      </c>
      <c r="DE48" s="24">
        <v>4.8231999999999997E-3</v>
      </c>
      <c r="DF48" s="24">
        <v>0.23728199999999999</v>
      </c>
      <c r="DG48" s="24">
        <v>4.8231999999999997E-3</v>
      </c>
      <c r="DH48" s="24">
        <v>7.3178999999999996E-4</v>
      </c>
      <c r="DI48" s="24">
        <v>1.0139999999999999E-5</v>
      </c>
      <c r="DJ48" s="24">
        <v>1886.49</v>
      </c>
      <c r="DK48" s="24">
        <v>104.2</v>
      </c>
      <c r="DL48" s="24">
        <v>16.412199999999999</v>
      </c>
      <c r="DM48" s="24">
        <v>0</v>
      </c>
      <c r="DN48" s="24">
        <v>6.7893423E-3</v>
      </c>
      <c r="DO48" s="24">
        <v>1.7259525E-4</v>
      </c>
      <c r="DP48" s="24">
        <v>-2.96552E-4</v>
      </c>
      <c r="DQ48" s="24">
        <v>1.0301667E-4</v>
      </c>
      <c r="DR48" s="24">
        <v>1</v>
      </c>
      <c r="DS48" s="24">
        <v>2.1900000999999998</v>
      </c>
      <c r="DT48" s="24">
        <v>0.82589900000000005</v>
      </c>
      <c r="DU48" s="24">
        <v>5.5000000000000002E-5</v>
      </c>
      <c r="DV48" s="24">
        <v>13.5175</v>
      </c>
      <c r="DW48" s="24">
        <v>8.9338000000000004E-4</v>
      </c>
      <c r="DX48" s="24">
        <v>0.44617299999999999</v>
      </c>
      <c r="DY48" s="24">
        <v>8.2123000000000005E-3</v>
      </c>
      <c r="DZ48" s="24">
        <v>0.44617299999999999</v>
      </c>
      <c r="EA48" s="24">
        <v>8.2123000000000005E-3</v>
      </c>
      <c r="EB48" s="24">
        <v>8.6695000000000001E-4</v>
      </c>
      <c r="EC48" s="24">
        <v>1.4977000000000001E-5</v>
      </c>
      <c r="ED48" s="24">
        <v>1332.22</v>
      </c>
      <c r="EE48" s="24">
        <v>68.34</v>
      </c>
      <c r="EF48" s="24">
        <v>16.563199999999998</v>
      </c>
      <c r="EG48" s="24">
        <v>0</v>
      </c>
      <c r="EH48" s="24">
        <v>5.7989901E-3</v>
      </c>
      <c r="EI48" s="24">
        <v>1.3470240999999999E-4</v>
      </c>
      <c r="EJ48" s="24">
        <v>2.5312163000000001E-4</v>
      </c>
      <c r="EK48" s="24">
        <v>9.4214040000000006E-5</v>
      </c>
      <c r="EL48" s="24">
        <v>1</v>
      </c>
      <c r="EM48" s="24">
        <v>2.1900000999999998</v>
      </c>
      <c r="EN48" s="24">
        <v>0.80520899999999995</v>
      </c>
      <c r="EO48" s="24">
        <v>5.7000000000000003E-5</v>
      </c>
      <c r="EP48" s="24">
        <v>13.178800000000001</v>
      </c>
      <c r="EQ48" s="24">
        <v>9.2694000000000001E-4</v>
      </c>
      <c r="ER48" s="24">
        <v>0.45492199999999999</v>
      </c>
      <c r="ES48" s="24">
        <v>8.4948999999999997E-3</v>
      </c>
      <c r="ET48" s="24">
        <v>0.45492199999999999</v>
      </c>
      <c r="EU48" s="24">
        <v>8.4948999999999997E-3</v>
      </c>
      <c r="EV48" s="24">
        <v>8.6695000000000001E-4</v>
      </c>
      <c r="EW48" s="24">
        <v>1.4977000000000001E-5</v>
      </c>
      <c r="EX48" s="24">
        <v>1420.57</v>
      </c>
      <c r="EY48" s="24">
        <v>73.61</v>
      </c>
      <c r="EZ48" s="24">
        <v>16.691099999999999</v>
      </c>
      <c r="FA48" s="24">
        <v>0</v>
      </c>
      <c r="FB48" s="24">
        <v>5.9741813E-3</v>
      </c>
      <c r="FC48" s="24">
        <v>1.4050567E-4</v>
      </c>
      <c r="FD48" s="24">
        <v>1.3787141000000001E-4</v>
      </c>
      <c r="FE48" s="24">
        <v>1.0370498E-4</v>
      </c>
      <c r="FF48" s="24">
        <v>1</v>
      </c>
      <c r="FG48" s="24">
        <v>1.74</v>
      </c>
      <c r="FH48" s="24">
        <v>0.73480999999999996</v>
      </c>
      <c r="FI48" s="24">
        <v>6.0000000000000002E-5</v>
      </c>
      <c r="FJ48" s="24">
        <v>12.0265</v>
      </c>
      <c r="FK48" s="24">
        <v>9.8974000000000002E-4</v>
      </c>
      <c r="FL48" s="24">
        <v>0.31752000000000002</v>
      </c>
      <c r="FM48" s="24">
        <v>7.7481E-3</v>
      </c>
      <c r="FN48" s="24">
        <v>0.31752000000000002</v>
      </c>
      <c r="FO48" s="24">
        <v>7.7481E-3</v>
      </c>
      <c r="FP48" s="24">
        <v>9.5040000000000001E-4</v>
      </c>
      <c r="FQ48" s="24">
        <v>2.4057999999999999E-5</v>
      </c>
      <c r="FR48" s="24">
        <v>1056.0999999999999</v>
      </c>
      <c r="FS48" s="24">
        <v>70.290000000000006</v>
      </c>
      <c r="FT48" s="24">
        <v>13.057499999999999</v>
      </c>
      <c r="FU48" s="24">
        <v>0</v>
      </c>
      <c r="FV48" s="24">
        <v>5.1060061000000002E-3</v>
      </c>
      <c r="FW48" s="24">
        <v>1.5560709000000001E-4</v>
      </c>
      <c r="FX48" s="24">
        <v>-1.4969632000000001E-5</v>
      </c>
      <c r="FY48" s="24">
        <v>1.1451504E-4</v>
      </c>
      <c r="FZ48" s="24">
        <v>1</v>
      </c>
      <c r="GA48" s="24">
        <v>1.39</v>
      </c>
      <c r="GB48" s="24">
        <v>0.69289199999999995</v>
      </c>
      <c r="GC48" s="24">
        <v>5.5000000000000002E-5</v>
      </c>
      <c r="GD48" s="24">
        <v>11.340400000000001</v>
      </c>
      <c r="GE48" s="24">
        <v>9.0675E-4</v>
      </c>
      <c r="GF48" s="24">
        <v>0.34494200000000003</v>
      </c>
      <c r="GG48" s="24">
        <v>7.7837999999999996E-3</v>
      </c>
      <c r="GH48" s="24">
        <v>0.34494200000000003</v>
      </c>
      <c r="GI48" s="24">
        <v>7.7837999999999996E-3</v>
      </c>
      <c r="GJ48" s="24">
        <v>1.0258000000000001E-3</v>
      </c>
      <c r="GK48" s="24">
        <v>2.4494E-5</v>
      </c>
      <c r="GL48" s="24">
        <v>1064.22</v>
      </c>
      <c r="GM48" s="24">
        <v>63.46</v>
      </c>
      <c r="GN48" s="24">
        <v>12.419700000000001</v>
      </c>
      <c r="GO48" s="24">
        <v>0</v>
      </c>
      <c r="GP48" s="24">
        <v>5.1024768999999998E-3</v>
      </c>
      <c r="GQ48" s="24">
        <v>1.3994994000000001E-4</v>
      </c>
      <c r="GR48" s="24">
        <v>1.5733642E-4</v>
      </c>
      <c r="GS48" s="24">
        <v>1.1330868E-4</v>
      </c>
    </row>
    <row r="49" spans="1:201">
      <c r="A49">
        <v>81288</v>
      </c>
      <c r="B49" s="24">
        <v>1</v>
      </c>
      <c r="C49" s="24">
        <v>5.4499997999999996</v>
      </c>
      <c r="D49" s="24">
        <v>2.078487</v>
      </c>
      <c r="E49" s="24">
        <v>1.44E-4</v>
      </c>
      <c r="F49" s="24">
        <v>34.021999999999998</v>
      </c>
      <c r="G49" s="24">
        <v>2.3533999999999998E-3</v>
      </c>
      <c r="H49" s="24">
        <v>2.2822399999999998</v>
      </c>
      <c r="I49" s="24">
        <v>4.9939999999999998E-2</v>
      </c>
      <c r="J49" s="24">
        <v>2.2822399999999998</v>
      </c>
      <c r="K49" s="24">
        <v>4.9939999999999998E-2</v>
      </c>
      <c r="L49" s="24">
        <v>2.1568999999999999E-4</v>
      </c>
      <c r="M49" s="24">
        <v>2.0324999999999999E-5</v>
      </c>
      <c r="N49" s="24">
        <v>7656.1</v>
      </c>
      <c r="O49" s="24">
        <v>396.1</v>
      </c>
      <c r="P49" s="24">
        <v>38.887700000000002</v>
      </c>
      <c r="Q49" s="24">
        <v>0</v>
      </c>
      <c r="R49" s="24">
        <v>1.3873899E-2</v>
      </c>
      <c r="S49" s="24">
        <v>3.2567874000000001E-4</v>
      </c>
      <c r="T49" s="24">
        <v>2.8490371000000002E-4</v>
      </c>
      <c r="U49" s="24">
        <v>9.5666794000000001E-5</v>
      </c>
      <c r="V49" s="24">
        <v>1</v>
      </c>
      <c r="W49" s="24">
        <v>7.2800001999999999</v>
      </c>
      <c r="X49" s="24">
        <v>1.7992159999999999</v>
      </c>
      <c r="Y49" s="24">
        <v>1.3300000000000001E-4</v>
      </c>
      <c r="Z49" s="24">
        <v>29.450099999999999</v>
      </c>
      <c r="AA49" s="24">
        <v>2.1741E-3</v>
      </c>
      <c r="AB49" s="24">
        <v>1.89534</v>
      </c>
      <c r="AC49" s="24">
        <v>4.1762000000000001E-2</v>
      </c>
      <c r="AD49" s="24">
        <v>1.89534</v>
      </c>
      <c r="AE49" s="24">
        <v>4.1762000000000001E-2</v>
      </c>
      <c r="AF49" s="24">
        <v>2.8112999999999999E-4</v>
      </c>
      <c r="AG49" s="24">
        <v>2.0591999999999999E-5</v>
      </c>
      <c r="AH49" s="24">
        <v>5793.33</v>
      </c>
      <c r="AI49" s="24">
        <v>337.6</v>
      </c>
      <c r="AJ49" s="24">
        <v>44.310699999999997</v>
      </c>
      <c r="AK49" s="24">
        <v>0</v>
      </c>
      <c r="AL49" s="24">
        <v>1.2429332E-2</v>
      </c>
      <c r="AM49" s="24">
        <v>3.1909990000000002E-4</v>
      </c>
      <c r="AN49" s="24">
        <v>-5.2217696999999998E-4</v>
      </c>
      <c r="AO49" s="24">
        <v>1.1174704E-4</v>
      </c>
      <c r="AP49" s="24">
        <v>1</v>
      </c>
      <c r="AQ49" s="24">
        <v>4.6500000999999997</v>
      </c>
      <c r="AR49" s="24">
        <v>1.2728330000000001</v>
      </c>
      <c r="AS49" s="24">
        <v>8.2000000000000001E-5</v>
      </c>
      <c r="AT49" s="24">
        <v>20.833200000000001</v>
      </c>
      <c r="AU49" s="24">
        <v>1.3361E-3</v>
      </c>
      <c r="AV49" s="24">
        <v>0.84057599999999999</v>
      </c>
      <c r="AW49" s="24">
        <v>1.5632E-2</v>
      </c>
      <c r="AX49" s="24">
        <v>0.84057599999999999</v>
      </c>
      <c r="AY49" s="24">
        <v>1.5632E-2</v>
      </c>
      <c r="AZ49" s="24">
        <v>4.1650999999999998E-4</v>
      </c>
      <c r="BA49" s="24">
        <v>1.5713E-5</v>
      </c>
      <c r="BB49" s="24">
        <v>3155.64</v>
      </c>
      <c r="BC49" s="24">
        <v>153.30000000000001</v>
      </c>
      <c r="BD49" s="24">
        <v>25.975300000000001</v>
      </c>
      <c r="BE49" s="24">
        <v>0</v>
      </c>
      <c r="BF49" s="24">
        <v>8.9414516000000006E-3</v>
      </c>
      <c r="BG49" s="24">
        <v>1.9633005999999999E-4</v>
      </c>
      <c r="BH49" s="24">
        <v>-9.8196483999999997E-5</v>
      </c>
      <c r="BI49" s="24">
        <v>9.5641268000000001E-5</v>
      </c>
      <c r="BJ49" s="24">
        <v>1</v>
      </c>
      <c r="BK49" s="24">
        <v>3.75</v>
      </c>
      <c r="BL49" s="24">
        <v>1.085474</v>
      </c>
      <c r="BM49" s="24">
        <v>5.3000000000000001E-5</v>
      </c>
      <c r="BN49" s="24">
        <v>17.766300000000001</v>
      </c>
      <c r="BO49" s="24">
        <v>8.7168E-4</v>
      </c>
      <c r="BP49" s="24">
        <v>1.0452300000000001</v>
      </c>
      <c r="BQ49" s="24">
        <v>1.4616000000000001E-2</v>
      </c>
      <c r="BR49" s="24">
        <v>1.0452300000000001</v>
      </c>
      <c r="BS49" s="24">
        <v>1.4616000000000001E-2</v>
      </c>
      <c r="BT49" s="24">
        <v>5.8151000000000003E-4</v>
      </c>
      <c r="BU49" s="24">
        <v>1.9567000000000001E-5</v>
      </c>
      <c r="BV49" s="24">
        <v>2518.9499999999998</v>
      </c>
      <c r="BW49" s="24">
        <v>89.15</v>
      </c>
      <c r="BX49" s="24">
        <v>20.002500000000001</v>
      </c>
      <c r="BY49" s="24">
        <v>0</v>
      </c>
      <c r="BZ49" s="24">
        <v>7.8801696000000004E-3</v>
      </c>
      <c r="CA49" s="24">
        <v>1.277909E-4</v>
      </c>
      <c r="CB49" s="24">
        <v>-1.3080131E-4</v>
      </c>
      <c r="CC49" s="24">
        <v>7.3049568000000005E-5</v>
      </c>
      <c r="CD49" s="24">
        <v>1</v>
      </c>
      <c r="CE49" s="24">
        <v>2.0899999</v>
      </c>
      <c r="CF49" s="24">
        <v>1.0391889999999999</v>
      </c>
      <c r="CG49" s="24">
        <v>7.3999999999999996E-5</v>
      </c>
      <c r="CH49" s="24">
        <v>17.008700000000001</v>
      </c>
      <c r="CI49" s="24">
        <v>1.2128E-3</v>
      </c>
      <c r="CJ49" s="24">
        <v>0.29170099999999999</v>
      </c>
      <c r="CK49" s="24">
        <v>6.5941999999999997E-3</v>
      </c>
      <c r="CL49" s="24">
        <v>0.29170099999999999</v>
      </c>
      <c r="CM49" s="24">
        <v>6.5941999999999997E-3</v>
      </c>
      <c r="CN49" s="24">
        <v>5.6658999999999995E-4</v>
      </c>
      <c r="CO49" s="24">
        <v>1.3763E-5</v>
      </c>
      <c r="CP49" s="24">
        <v>1867.85</v>
      </c>
      <c r="CQ49" s="24">
        <v>109.3</v>
      </c>
      <c r="CR49" s="24">
        <v>13.3787</v>
      </c>
      <c r="CS49" s="24">
        <v>0</v>
      </c>
      <c r="CT49" s="24">
        <v>6.6572734999999997E-3</v>
      </c>
      <c r="CU49" s="24">
        <v>1.8194391E-4</v>
      </c>
      <c r="CV49" s="24">
        <v>4.2069714000000002E-4</v>
      </c>
      <c r="CW49" s="24">
        <v>1.0145227E-4</v>
      </c>
      <c r="CX49" s="24">
        <v>1</v>
      </c>
      <c r="CY49" s="24">
        <v>1.01</v>
      </c>
      <c r="CZ49" s="24">
        <v>0.90010199999999996</v>
      </c>
      <c r="DA49" s="24">
        <v>7.2000000000000002E-5</v>
      </c>
      <c r="DB49" s="24">
        <v>14.731999999999999</v>
      </c>
      <c r="DC49" s="24">
        <v>1.1793999999999999E-3</v>
      </c>
      <c r="DD49" s="24">
        <v>0.21191399999999999</v>
      </c>
      <c r="DE49" s="24">
        <v>4.3961E-3</v>
      </c>
      <c r="DF49" s="24">
        <v>0.21191399999999999</v>
      </c>
      <c r="DG49" s="24">
        <v>4.3961E-3</v>
      </c>
      <c r="DH49" s="24">
        <v>7.4846999999999999E-4</v>
      </c>
      <c r="DI49" s="24">
        <v>9.5033999999999995E-6</v>
      </c>
      <c r="DJ49" s="24">
        <v>2015.94</v>
      </c>
      <c r="DK49" s="24">
        <v>112.8</v>
      </c>
      <c r="DL49" s="24">
        <v>16.562200000000001</v>
      </c>
      <c r="DM49" s="24">
        <v>0</v>
      </c>
      <c r="DN49" s="24">
        <v>7.0048899000000001E-3</v>
      </c>
      <c r="DO49" s="24">
        <v>1.8074182999999999E-4</v>
      </c>
      <c r="DP49" s="24">
        <v>-2.7322769000000003E-4</v>
      </c>
      <c r="DQ49" s="24">
        <v>1.0552001999999999E-4</v>
      </c>
      <c r="DR49" s="24">
        <v>1</v>
      </c>
      <c r="DS49" s="24">
        <v>2.4500000000000002</v>
      </c>
      <c r="DT49" s="24">
        <v>0.82575900000000002</v>
      </c>
      <c r="DU49" s="24">
        <v>5.5999999999999999E-5</v>
      </c>
      <c r="DV49" s="24">
        <v>13.5152</v>
      </c>
      <c r="DW49" s="24">
        <v>9.1536000000000005E-4</v>
      </c>
      <c r="DX49" s="24">
        <v>0.46278200000000003</v>
      </c>
      <c r="DY49" s="24">
        <v>8.829E-3</v>
      </c>
      <c r="DZ49" s="24">
        <v>0.46278200000000003</v>
      </c>
      <c r="EA49" s="24">
        <v>8.829E-3</v>
      </c>
      <c r="EB49" s="24">
        <v>8.6675999999999995E-4</v>
      </c>
      <c r="EC49" s="24">
        <v>1.5928999999999999E-5</v>
      </c>
      <c r="ED49" s="24">
        <v>1289.6199999999999</v>
      </c>
      <c r="EE49" s="24">
        <v>69.31</v>
      </c>
      <c r="EF49" s="24">
        <v>16.6493</v>
      </c>
      <c r="EG49" s="24">
        <v>0</v>
      </c>
      <c r="EH49" s="24">
        <v>5.7175363000000002E-3</v>
      </c>
      <c r="EI49" s="24">
        <v>1.3885239999999999E-4</v>
      </c>
      <c r="EJ49" s="24">
        <v>8.3566472000000004E-5</v>
      </c>
      <c r="EK49" s="24">
        <v>9.5066258E-5</v>
      </c>
      <c r="EL49" s="24">
        <v>1</v>
      </c>
      <c r="EM49" s="24">
        <v>2.4500000000000002</v>
      </c>
      <c r="EN49" s="24">
        <v>0.805122</v>
      </c>
      <c r="EO49" s="24">
        <v>5.8E-5</v>
      </c>
      <c r="EP49" s="24">
        <v>13.1774</v>
      </c>
      <c r="EQ49" s="24">
        <v>9.4375999999999998E-4</v>
      </c>
      <c r="ER49" s="24">
        <v>0.48205399999999998</v>
      </c>
      <c r="ES49" s="24">
        <v>9.1982999999999995E-3</v>
      </c>
      <c r="ET49" s="24">
        <v>0.48205399999999998</v>
      </c>
      <c r="EU49" s="24">
        <v>9.1982999999999995E-3</v>
      </c>
      <c r="EV49" s="24">
        <v>8.6675999999999995E-4</v>
      </c>
      <c r="EW49" s="24">
        <v>1.5928999999999999E-5</v>
      </c>
      <c r="EX49" s="24">
        <v>1371.04</v>
      </c>
      <c r="EY49" s="24">
        <v>74.55</v>
      </c>
      <c r="EZ49" s="24">
        <v>18.1737</v>
      </c>
      <c r="FA49" s="24">
        <v>0</v>
      </c>
      <c r="FB49" s="24">
        <v>5.9296521000000001E-3</v>
      </c>
      <c r="FC49" s="24">
        <v>1.4484748000000001E-4</v>
      </c>
      <c r="FD49" s="24">
        <v>2.9810035999999999E-5</v>
      </c>
      <c r="FE49" s="24">
        <v>1.0455095000000001E-4</v>
      </c>
      <c r="FF49" s="24">
        <v>1</v>
      </c>
      <c r="FG49" s="24">
        <v>1.54</v>
      </c>
      <c r="FH49" s="24">
        <v>0.734819</v>
      </c>
      <c r="FI49" s="24">
        <v>5.5000000000000002E-5</v>
      </c>
      <c r="FJ49" s="24">
        <v>12.0267</v>
      </c>
      <c r="FK49" s="24">
        <v>9.0123999999999998E-4</v>
      </c>
      <c r="FL49" s="24">
        <v>0.33220499999999997</v>
      </c>
      <c r="FM49" s="24">
        <v>7.3883000000000004E-3</v>
      </c>
      <c r="FN49" s="24">
        <v>0.33220499999999997</v>
      </c>
      <c r="FO49" s="24">
        <v>7.3883000000000004E-3</v>
      </c>
      <c r="FP49" s="24">
        <v>9.6539E-4</v>
      </c>
      <c r="FQ49" s="24">
        <v>2.2572999999999999E-5</v>
      </c>
      <c r="FR49" s="24">
        <v>1074.1500000000001</v>
      </c>
      <c r="FS49" s="24">
        <v>63.09</v>
      </c>
      <c r="FT49" s="24">
        <v>11.6074</v>
      </c>
      <c r="FU49" s="24">
        <v>0</v>
      </c>
      <c r="FV49" s="24">
        <v>5.0971013999999999E-3</v>
      </c>
      <c r="FW49" s="24">
        <v>1.3848937000000001E-4</v>
      </c>
      <c r="FX49" s="24">
        <v>-2.7217512999999999E-6</v>
      </c>
      <c r="FY49" s="24">
        <v>1.0976776999999999E-4</v>
      </c>
      <c r="FZ49" s="24">
        <v>1</v>
      </c>
      <c r="GA49" s="24">
        <v>1.39</v>
      </c>
      <c r="GB49" s="24">
        <v>0.69292799999999999</v>
      </c>
      <c r="GC49" s="24">
        <v>5.3000000000000001E-5</v>
      </c>
      <c r="GD49" s="24">
        <v>11.340999999999999</v>
      </c>
      <c r="GE49" s="24">
        <v>8.7458000000000002E-4</v>
      </c>
      <c r="GF49" s="24">
        <v>0.35238999999999998</v>
      </c>
      <c r="GG49" s="24">
        <v>7.7523999999999996E-3</v>
      </c>
      <c r="GH49" s="24">
        <v>0.35238999999999998</v>
      </c>
      <c r="GI49" s="24">
        <v>7.7523999999999996E-3</v>
      </c>
      <c r="GJ49" s="24">
        <v>9.9572000000000007E-4</v>
      </c>
      <c r="GK49" s="24">
        <v>2.4068999999999999E-5</v>
      </c>
      <c r="GL49" s="24">
        <v>1033.44</v>
      </c>
      <c r="GM49" s="24">
        <v>59.85</v>
      </c>
      <c r="GN49" s="24">
        <v>11.932700000000001</v>
      </c>
      <c r="GO49" s="24">
        <v>0</v>
      </c>
      <c r="GP49" s="24">
        <v>5.0178870000000004E-3</v>
      </c>
      <c r="GQ49" s="24">
        <v>1.3393987000000001E-4</v>
      </c>
      <c r="GR49" s="24">
        <v>2.0930075E-4</v>
      </c>
      <c r="GS49" s="24">
        <v>1.1130807E-4</v>
      </c>
    </row>
    <row r="50" spans="1:201">
      <c r="A50">
        <v>81289</v>
      </c>
      <c r="B50" s="24">
        <v>1</v>
      </c>
      <c r="C50" s="24">
        <v>6.1500000999999997</v>
      </c>
      <c r="D50" s="24">
        <v>2.0783510000000001</v>
      </c>
      <c r="E50" s="24">
        <v>1.5699999999999999E-4</v>
      </c>
      <c r="F50" s="24">
        <v>34.019799999999996</v>
      </c>
      <c r="G50" s="24">
        <v>2.568E-3</v>
      </c>
      <c r="H50" s="24">
        <v>2.1706799999999999</v>
      </c>
      <c r="I50" s="24">
        <v>5.1756999999999997E-2</v>
      </c>
      <c r="J50" s="24">
        <v>2.1706799999999999</v>
      </c>
      <c r="K50" s="24">
        <v>5.1756999999999997E-2</v>
      </c>
      <c r="L50" s="24">
        <v>2.2558999999999999E-4</v>
      </c>
      <c r="M50" s="24">
        <v>2.1739E-5</v>
      </c>
      <c r="N50" s="24">
        <v>7673.81</v>
      </c>
      <c r="O50" s="24">
        <v>428.5</v>
      </c>
      <c r="P50" s="24">
        <v>38.725200000000001</v>
      </c>
      <c r="Q50" s="24">
        <v>0</v>
      </c>
      <c r="R50" s="24">
        <v>1.3882897E-2</v>
      </c>
      <c r="S50" s="24">
        <v>3.5191166999999998E-4</v>
      </c>
      <c r="T50" s="24">
        <v>2.1945286E-4</v>
      </c>
      <c r="U50" s="24">
        <v>1.0028882E-4</v>
      </c>
      <c r="V50" s="24">
        <v>1</v>
      </c>
      <c r="W50" s="24">
        <v>6.8099999000000002</v>
      </c>
      <c r="X50" s="24">
        <v>1.7992239999999999</v>
      </c>
      <c r="Y50" s="24">
        <v>1.4300000000000001E-4</v>
      </c>
      <c r="Z50" s="24">
        <v>29.450199999999999</v>
      </c>
      <c r="AA50" s="24">
        <v>2.3384999999999999E-3</v>
      </c>
      <c r="AB50" s="24">
        <v>1.6297200000000001</v>
      </c>
      <c r="AC50" s="24">
        <v>3.7846999999999999E-2</v>
      </c>
      <c r="AD50" s="24">
        <v>1.6297200000000001</v>
      </c>
      <c r="AE50" s="24">
        <v>3.7846999999999999E-2</v>
      </c>
      <c r="AF50" s="24">
        <v>2.8943000000000003E-4</v>
      </c>
      <c r="AG50" s="24">
        <v>2.0021999999999999E-5</v>
      </c>
      <c r="AH50" s="24">
        <v>6076.11</v>
      </c>
      <c r="AI50" s="24">
        <v>372.9</v>
      </c>
      <c r="AJ50" s="24">
        <v>44.597799999999999</v>
      </c>
      <c r="AK50" s="24">
        <v>0</v>
      </c>
      <c r="AL50" s="24">
        <v>1.2701827000000001E-2</v>
      </c>
      <c r="AM50" s="24">
        <v>3.4416598E-4</v>
      </c>
      <c r="AN50" s="24">
        <v>-5.1773290999999996E-4</v>
      </c>
      <c r="AO50" s="24">
        <v>1.1549532E-4</v>
      </c>
      <c r="AP50" s="24">
        <v>1</v>
      </c>
      <c r="AQ50" s="24">
        <v>3.8199999</v>
      </c>
      <c r="AR50" s="24">
        <v>1.272662</v>
      </c>
      <c r="AS50" s="24">
        <v>7.8999999999999996E-5</v>
      </c>
      <c r="AT50" s="24">
        <v>20.830400000000001</v>
      </c>
      <c r="AU50" s="24">
        <v>1.2930999999999999E-3</v>
      </c>
      <c r="AV50" s="24">
        <v>0.75623700000000005</v>
      </c>
      <c r="AW50" s="24">
        <v>1.3584000000000001E-2</v>
      </c>
      <c r="AX50" s="24">
        <v>0.75623700000000005</v>
      </c>
      <c r="AY50" s="24">
        <v>1.3584000000000001E-2</v>
      </c>
      <c r="AZ50" s="24">
        <v>4.2043000000000001E-4</v>
      </c>
      <c r="BA50" s="24">
        <v>1.4256999999999999E-5</v>
      </c>
      <c r="BB50" s="24">
        <v>3188.5</v>
      </c>
      <c r="BC50" s="24">
        <v>148.1</v>
      </c>
      <c r="BD50" s="24">
        <v>25.120799999999999</v>
      </c>
      <c r="BE50" s="24">
        <v>0</v>
      </c>
      <c r="BF50" s="24">
        <v>8.9542463999999992E-3</v>
      </c>
      <c r="BG50" s="24">
        <v>1.8869058E-4</v>
      </c>
      <c r="BH50" s="24">
        <v>-2.3252926999999999E-4</v>
      </c>
      <c r="BI50" s="24">
        <v>9.4062951999999999E-5</v>
      </c>
      <c r="BJ50" s="24">
        <v>1</v>
      </c>
      <c r="BK50" s="24">
        <v>3.1700001000000002</v>
      </c>
      <c r="BL50" s="24">
        <v>1.0854969999999999</v>
      </c>
      <c r="BM50" s="24">
        <v>5.1999999999999997E-5</v>
      </c>
      <c r="BN50" s="24">
        <v>17.7667</v>
      </c>
      <c r="BO50" s="24">
        <v>8.5134000000000002E-4</v>
      </c>
      <c r="BP50" s="24">
        <v>1.00241</v>
      </c>
      <c r="BQ50" s="24">
        <v>1.3285E-2</v>
      </c>
      <c r="BR50" s="24">
        <v>1.00241</v>
      </c>
      <c r="BS50" s="24">
        <v>1.3285E-2</v>
      </c>
      <c r="BT50" s="24">
        <v>5.7737999999999995E-4</v>
      </c>
      <c r="BU50" s="24">
        <v>1.7893999999999998E-5</v>
      </c>
      <c r="BV50" s="24">
        <v>2679.51</v>
      </c>
      <c r="BW50" s="24">
        <v>90.29</v>
      </c>
      <c r="BX50" s="24">
        <v>21.281300000000002</v>
      </c>
      <c r="BY50" s="24">
        <v>0</v>
      </c>
      <c r="BZ50" s="24">
        <v>8.1493733000000002E-3</v>
      </c>
      <c r="CA50" s="24">
        <v>1.2548746E-4</v>
      </c>
      <c r="CB50" s="24">
        <v>-1.0961519E-4</v>
      </c>
      <c r="CC50" s="24">
        <v>7.2438061999999996E-5</v>
      </c>
      <c r="CD50" s="24">
        <v>1</v>
      </c>
      <c r="CE50" s="24">
        <v>1.63</v>
      </c>
      <c r="CF50" s="24">
        <v>1.039202</v>
      </c>
      <c r="CG50" s="24">
        <v>6.9999999999999994E-5</v>
      </c>
      <c r="CH50" s="24">
        <v>17.008900000000001</v>
      </c>
      <c r="CI50" s="24">
        <v>1.1444000000000001E-3</v>
      </c>
      <c r="CJ50" s="24">
        <v>0.27557500000000001</v>
      </c>
      <c r="CK50" s="24">
        <v>5.7711999999999998E-3</v>
      </c>
      <c r="CL50" s="24">
        <v>0.27557500000000001</v>
      </c>
      <c r="CM50" s="24">
        <v>5.7711999999999998E-3</v>
      </c>
      <c r="CN50" s="24">
        <v>5.5907999999999999E-4</v>
      </c>
      <c r="CO50" s="24">
        <v>1.2078E-5</v>
      </c>
      <c r="CP50" s="24">
        <v>1937.6</v>
      </c>
      <c r="CQ50" s="24">
        <v>106.3</v>
      </c>
      <c r="CR50" s="24">
        <v>14.539199999999999</v>
      </c>
      <c r="CS50" s="24">
        <v>0</v>
      </c>
      <c r="CT50" s="24">
        <v>6.8107640000000004E-3</v>
      </c>
      <c r="CU50" s="24">
        <v>1.7373590000000001E-4</v>
      </c>
      <c r="CV50" s="24">
        <v>4.3321216E-4</v>
      </c>
      <c r="CW50" s="24">
        <v>9.8786983999999997E-5</v>
      </c>
      <c r="CX50" s="24">
        <v>1</v>
      </c>
      <c r="CY50" s="24">
        <v>1.0599999</v>
      </c>
      <c r="CZ50" s="24">
        <v>0.89996299999999996</v>
      </c>
      <c r="DA50" s="24">
        <v>8.5000000000000006E-5</v>
      </c>
      <c r="DB50" s="24">
        <v>14.729799999999999</v>
      </c>
      <c r="DC50" s="24">
        <v>1.3910999999999999E-3</v>
      </c>
      <c r="DD50" s="24">
        <v>0.18412300000000001</v>
      </c>
      <c r="DE50" s="24">
        <v>4.3917000000000001E-3</v>
      </c>
      <c r="DF50" s="24">
        <v>0.18412300000000001</v>
      </c>
      <c r="DG50" s="24">
        <v>4.3917000000000001E-3</v>
      </c>
      <c r="DH50" s="24">
        <v>7.2590000000000003E-4</v>
      </c>
      <c r="DI50" s="24">
        <v>9.6183999999999993E-6</v>
      </c>
      <c r="DJ50" s="24">
        <v>2153.94</v>
      </c>
      <c r="DK50" s="24">
        <v>137.6</v>
      </c>
      <c r="DL50" s="24">
        <v>16.8614</v>
      </c>
      <c r="DM50" s="24">
        <v>0</v>
      </c>
      <c r="DN50" s="24">
        <v>7.2320353999999996E-3</v>
      </c>
      <c r="DO50" s="24">
        <v>2.1329958000000001E-4</v>
      </c>
      <c r="DP50" s="24">
        <v>-4.2761242999999997E-4</v>
      </c>
      <c r="DQ50" s="24">
        <v>1.1683671E-4</v>
      </c>
      <c r="DR50" s="24">
        <v>1</v>
      </c>
      <c r="DS50" s="24">
        <v>3.04</v>
      </c>
      <c r="DT50" s="24">
        <v>0.82572900000000005</v>
      </c>
      <c r="DU50" s="24">
        <v>5.3000000000000001E-5</v>
      </c>
      <c r="DV50" s="24">
        <v>13.514699999999999</v>
      </c>
      <c r="DW50" s="24">
        <v>8.5959000000000003E-4</v>
      </c>
      <c r="DX50" s="24">
        <v>0.58481499999999997</v>
      </c>
      <c r="DY50" s="24">
        <v>1.0614E-2</v>
      </c>
      <c r="DZ50" s="24">
        <v>0.58481499999999997</v>
      </c>
      <c r="EA50" s="24">
        <v>1.0614E-2</v>
      </c>
      <c r="EB50" s="24">
        <v>8.8002999999999996E-4</v>
      </c>
      <c r="EC50" s="24">
        <v>1.7813E-5</v>
      </c>
      <c r="ED50" s="24">
        <v>1212.6199999999999</v>
      </c>
      <c r="EE50" s="24">
        <v>63.72</v>
      </c>
      <c r="EF50" s="24">
        <v>18.254100000000001</v>
      </c>
      <c r="EG50" s="24">
        <v>0</v>
      </c>
      <c r="EH50" s="24">
        <v>5.6165099000000003E-3</v>
      </c>
      <c r="EI50" s="24">
        <v>1.3164420999999999E-4</v>
      </c>
      <c r="EJ50" s="24">
        <v>4.7233223000000003E-5</v>
      </c>
      <c r="EK50" s="24">
        <v>9.2507474000000004E-5</v>
      </c>
      <c r="EL50" s="24">
        <v>1</v>
      </c>
      <c r="EM50" s="24">
        <v>3.04</v>
      </c>
      <c r="EN50" s="24">
        <v>0.80487600000000004</v>
      </c>
      <c r="EO50" s="24">
        <v>7.3999999999999996E-5</v>
      </c>
      <c r="EP50" s="24">
        <v>13.173400000000001</v>
      </c>
      <c r="EQ50" s="24">
        <v>1.2099000000000001E-3</v>
      </c>
      <c r="ER50" s="24">
        <v>0.40951799999999999</v>
      </c>
      <c r="ES50" s="24">
        <v>9.7719E-3</v>
      </c>
      <c r="ET50" s="24">
        <v>0.40951799999999999</v>
      </c>
      <c r="EU50" s="24">
        <v>9.7719E-3</v>
      </c>
      <c r="EV50" s="24">
        <v>8.8002999999999996E-4</v>
      </c>
      <c r="EW50" s="24">
        <v>1.7813E-5</v>
      </c>
      <c r="EX50" s="24">
        <v>1483.17</v>
      </c>
      <c r="EY50" s="24">
        <v>98.96</v>
      </c>
      <c r="EZ50" s="24">
        <v>17.389900000000001</v>
      </c>
      <c r="FA50" s="24">
        <v>0</v>
      </c>
      <c r="FB50" s="24">
        <v>6.1157696999999999E-3</v>
      </c>
      <c r="FC50" s="24">
        <v>1.848641E-4</v>
      </c>
      <c r="FD50" s="24">
        <v>-2.7574282999999998E-4</v>
      </c>
      <c r="FE50" s="24">
        <v>1.1910388E-4</v>
      </c>
      <c r="FF50" s="24">
        <v>1</v>
      </c>
      <c r="FG50" s="24">
        <v>1.89</v>
      </c>
      <c r="FH50" s="24">
        <v>0.73470000000000002</v>
      </c>
      <c r="FI50" s="24">
        <v>6.0999999999999999E-5</v>
      </c>
      <c r="FJ50" s="24">
        <v>12.024699999999999</v>
      </c>
      <c r="FK50" s="24">
        <v>9.9139999999999992E-4</v>
      </c>
      <c r="FL50" s="24">
        <v>0.32622299999999999</v>
      </c>
      <c r="FM50" s="24">
        <v>8.1036000000000007E-3</v>
      </c>
      <c r="FN50" s="24">
        <v>0.32622299999999999</v>
      </c>
      <c r="FO50" s="24">
        <v>8.1036000000000007E-3</v>
      </c>
      <c r="FP50" s="24">
        <v>9.7535000000000005E-4</v>
      </c>
      <c r="FQ50" s="24">
        <v>2.5080999999999999E-5</v>
      </c>
      <c r="FR50" s="24">
        <v>1013.94</v>
      </c>
      <c r="FS50" s="24">
        <v>68.34</v>
      </c>
      <c r="FT50" s="24">
        <v>12.4116</v>
      </c>
      <c r="FU50" s="24">
        <v>0</v>
      </c>
      <c r="FV50" s="24">
        <v>4.9901809000000002E-3</v>
      </c>
      <c r="FW50" s="24">
        <v>1.5440353E-4</v>
      </c>
      <c r="FX50" s="24">
        <v>-1.6466595000000001E-4</v>
      </c>
      <c r="FY50" s="24">
        <v>1.1548097E-4</v>
      </c>
      <c r="FZ50" s="24">
        <v>1</v>
      </c>
      <c r="GA50" s="24">
        <v>1.05</v>
      </c>
      <c r="GB50" s="24">
        <v>0.69304299999999996</v>
      </c>
      <c r="GC50" s="24">
        <v>5.1999999999999997E-5</v>
      </c>
      <c r="GD50" s="24">
        <v>11.3429</v>
      </c>
      <c r="GE50" s="24">
        <v>8.5269999999999996E-4</v>
      </c>
      <c r="GF50" s="24">
        <v>0.29095500000000002</v>
      </c>
      <c r="GG50" s="24">
        <v>6.3496000000000004E-3</v>
      </c>
      <c r="GH50" s="24">
        <v>0.29095500000000002</v>
      </c>
      <c r="GI50" s="24">
        <v>6.3496000000000004E-3</v>
      </c>
      <c r="GJ50" s="24">
        <v>1.0150000000000001E-3</v>
      </c>
      <c r="GK50" s="24">
        <v>2.0975000000000002E-5</v>
      </c>
      <c r="GL50" s="24">
        <v>1020.08</v>
      </c>
      <c r="GM50" s="24">
        <v>58.04</v>
      </c>
      <c r="GN50" s="24">
        <v>10.667199999999999</v>
      </c>
      <c r="GO50" s="24">
        <v>0</v>
      </c>
      <c r="GP50" s="24">
        <v>4.9456737000000001E-3</v>
      </c>
      <c r="GQ50" s="24">
        <v>1.3073703999999999E-4</v>
      </c>
      <c r="GR50" s="24">
        <v>3.7529788999999999E-4</v>
      </c>
      <c r="GS50" s="24">
        <v>1.1033079E-4</v>
      </c>
    </row>
    <row r="51" spans="1:201">
      <c r="A51">
        <v>81290</v>
      </c>
      <c r="B51" s="24">
        <v>1</v>
      </c>
      <c r="C51" s="24">
        <v>4.6799998</v>
      </c>
      <c r="D51" s="24">
        <v>2.0785990000000001</v>
      </c>
      <c r="E51" s="24">
        <v>1.47E-4</v>
      </c>
      <c r="F51" s="24">
        <v>34.023899999999998</v>
      </c>
      <c r="G51" s="24">
        <v>2.4014000000000001E-3</v>
      </c>
      <c r="H51" s="24">
        <v>1.99793</v>
      </c>
      <c r="I51" s="24">
        <v>4.3506999999999997E-2</v>
      </c>
      <c r="J51" s="24">
        <v>1.99793</v>
      </c>
      <c r="K51" s="24">
        <v>4.3506999999999997E-2</v>
      </c>
      <c r="L51" s="24">
        <v>1.9656E-4</v>
      </c>
      <c r="M51" s="24">
        <v>1.7920000000000001E-5</v>
      </c>
      <c r="N51" s="24">
        <v>8136.92</v>
      </c>
      <c r="O51" s="24">
        <v>412.8</v>
      </c>
      <c r="P51" s="24">
        <v>38.3232</v>
      </c>
      <c r="Q51" s="24">
        <v>0</v>
      </c>
      <c r="R51" s="24">
        <v>1.424306E-2</v>
      </c>
      <c r="S51" s="24">
        <v>3.2922896E-4</v>
      </c>
      <c r="T51" s="24">
        <v>3.3880442000000001E-4</v>
      </c>
      <c r="U51" s="24">
        <v>9.6720202999999998E-5</v>
      </c>
      <c r="V51" s="24">
        <v>1</v>
      </c>
      <c r="W51" s="24">
        <v>5.3600000999999997</v>
      </c>
      <c r="X51" s="24">
        <v>1.799952</v>
      </c>
      <c r="Y51" s="24">
        <v>1.3100000000000001E-4</v>
      </c>
      <c r="Z51" s="24">
        <v>29.4621</v>
      </c>
      <c r="AA51" s="24">
        <v>2.1391000000000001E-3</v>
      </c>
      <c r="AB51" s="24">
        <v>1.5851</v>
      </c>
      <c r="AC51" s="24">
        <v>3.3140000000000003E-2</v>
      </c>
      <c r="AD51" s="24">
        <v>1.5851</v>
      </c>
      <c r="AE51" s="24">
        <v>3.3140000000000003E-2</v>
      </c>
      <c r="AF51" s="24">
        <v>2.898E-4</v>
      </c>
      <c r="AG51" s="24">
        <v>1.7569999999999999E-5</v>
      </c>
      <c r="AH51" s="24">
        <v>6408.06</v>
      </c>
      <c r="AI51" s="24">
        <v>344.8</v>
      </c>
      <c r="AJ51" s="24">
        <v>43.173299999999998</v>
      </c>
      <c r="AK51" s="24">
        <v>0</v>
      </c>
      <c r="AL51" s="24">
        <v>1.2953035E-2</v>
      </c>
      <c r="AM51" s="24">
        <v>3.0987913999999997E-4</v>
      </c>
      <c r="AN51" s="24">
        <v>-1.1332350999999999E-4</v>
      </c>
      <c r="AO51" s="24">
        <v>1.1104152000000001E-4</v>
      </c>
      <c r="AP51" s="24">
        <v>1</v>
      </c>
      <c r="AQ51" s="24">
        <v>4.3600000999999997</v>
      </c>
      <c r="AR51" s="24">
        <v>1.27244</v>
      </c>
      <c r="AS51" s="24">
        <v>9.1000000000000003E-5</v>
      </c>
      <c r="AT51" s="24">
        <v>20.826799999999999</v>
      </c>
      <c r="AU51" s="24">
        <v>1.4961E-3</v>
      </c>
      <c r="AV51" s="24">
        <v>0.65187700000000004</v>
      </c>
      <c r="AW51" s="24">
        <v>1.3514999999999999E-2</v>
      </c>
      <c r="AX51" s="24">
        <v>0.65187700000000004</v>
      </c>
      <c r="AY51" s="24">
        <v>1.3514999999999999E-2</v>
      </c>
      <c r="AZ51" s="24">
        <v>4.2994000000000002E-4</v>
      </c>
      <c r="BA51" s="24">
        <v>1.5170999999999999E-5</v>
      </c>
      <c r="BB51" s="24">
        <v>3538.68</v>
      </c>
      <c r="BC51" s="24">
        <v>176.2</v>
      </c>
      <c r="BD51" s="24">
        <v>17.331600000000002</v>
      </c>
      <c r="BE51" s="24">
        <v>0</v>
      </c>
      <c r="BF51" s="24">
        <v>9.1272977999999998E-3</v>
      </c>
      <c r="BG51" s="24">
        <v>2.1309517999999999E-4</v>
      </c>
      <c r="BH51" s="24">
        <v>-4.0692623E-4</v>
      </c>
      <c r="BI51" s="24">
        <v>1.0052376E-4</v>
      </c>
      <c r="BJ51" s="24">
        <v>1</v>
      </c>
      <c r="BK51" s="24">
        <v>3.8900001</v>
      </c>
      <c r="BL51" s="24">
        <v>1.085183</v>
      </c>
      <c r="BM51" s="24">
        <v>5.5000000000000002E-5</v>
      </c>
      <c r="BN51" s="24">
        <v>17.761500000000002</v>
      </c>
      <c r="BO51" s="24">
        <v>8.9539999999999997E-4</v>
      </c>
      <c r="BP51" s="24">
        <v>1.0237700000000001</v>
      </c>
      <c r="BQ51" s="24">
        <v>1.4739E-2</v>
      </c>
      <c r="BR51" s="24">
        <v>1.0237700000000001</v>
      </c>
      <c r="BS51" s="24">
        <v>1.4739E-2</v>
      </c>
      <c r="BT51" s="24">
        <v>5.7432000000000002E-4</v>
      </c>
      <c r="BU51" s="24">
        <v>1.9758E-5</v>
      </c>
      <c r="BV51" s="24">
        <v>2473.15</v>
      </c>
      <c r="BW51" s="24">
        <v>91.55</v>
      </c>
      <c r="BX51" s="24">
        <v>20.894400000000001</v>
      </c>
      <c r="BY51" s="24">
        <v>0</v>
      </c>
      <c r="BZ51" s="24">
        <v>7.8444358000000006E-3</v>
      </c>
      <c r="CA51" s="24">
        <v>1.3244071000000001E-4</v>
      </c>
      <c r="CB51" s="24">
        <v>-3.9885190000000002E-4</v>
      </c>
      <c r="CC51" s="24">
        <v>7.4282774000000002E-5</v>
      </c>
      <c r="CD51" s="24">
        <v>1</v>
      </c>
      <c r="CE51" s="24">
        <v>1.75</v>
      </c>
      <c r="CF51" s="24">
        <v>1.039167</v>
      </c>
      <c r="CG51" s="24">
        <v>7.7999999999999999E-5</v>
      </c>
      <c r="CH51" s="24">
        <v>17.008299999999998</v>
      </c>
      <c r="CI51" s="24">
        <v>1.2704000000000001E-3</v>
      </c>
      <c r="CJ51" s="24">
        <v>0.24426899999999999</v>
      </c>
      <c r="CK51" s="24">
        <v>5.7437E-3</v>
      </c>
      <c r="CL51" s="24">
        <v>0.24426899999999999</v>
      </c>
      <c r="CM51" s="24">
        <v>5.7437E-3</v>
      </c>
      <c r="CN51" s="24">
        <v>5.6696000000000003E-4</v>
      </c>
      <c r="CO51" s="24">
        <v>1.2514000000000001E-5</v>
      </c>
      <c r="CP51" s="24">
        <v>1894.57</v>
      </c>
      <c r="CQ51" s="24">
        <v>116.5</v>
      </c>
      <c r="CR51" s="24">
        <v>14.0314</v>
      </c>
      <c r="CS51" s="24">
        <v>0</v>
      </c>
      <c r="CT51" s="24">
        <v>6.7232257999999996E-3</v>
      </c>
      <c r="CU51" s="24">
        <v>1.9255685E-4</v>
      </c>
      <c r="CV51" s="24">
        <v>3.9951788000000001E-4</v>
      </c>
      <c r="CW51" s="24">
        <v>1.0419128E-4</v>
      </c>
      <c r="CX51" s="24">
        <v>1</v>
      </c>
      <c r="CY51" s="24">
        <v>1.0900000000000001</v>
      </c>
      <c r="CZ51" s="24">
        <v>0.90012999999999999</v>
      </c>
      <c r="DA51" s="24">
        <v>7.8999999999999996E-5</v>
      </c>
      <c r="DB51" s="24">
        <v>14.7325</v>
      </c>
      <c r="DC51" s="24">
        <v>1.2993E-3</v>
      </c>
      <c r="DD51" s="24">
        <v>0.18262800000000001</v>
      </c>
      <c r="DE51" s="24">
        <v>4.3384000000000001E-3</v>
      </c>
      <c r="DF51" s="24">
        <v>0.18262800000000001</v>
      </c>
      <c r="DG51" s="24">
        <v>4.3384000000000001E-3</v>
      </c>
      <c r="DH51" s="24">
        <v>7.1911000000000002E-4</v>
      </c>
      <c r="DI51" s="24">
        <v>9.6925000000000008E-6</v>
      </c>
      <c r="DJ51" s="24">
        <v>1845.62</v>
      </c>
      <c r="DK51" s="24">
        <v>120.2</v>
      </c>
      <c r="DL51" s="24">
        <v>16.0138</v>
      </c>
      <c r="DM51" s="24">
        <v>0</v>
      </c>
      <c r="DN51" s="24">
        <v>6.7080335000000001E-3</v>
      </c>
      <c r="DO51" s="24">
        <v>2.0128976E-4</v>
      </c>
      <c r="DP51" s="24">
        <v>-2.421286E-4</v>
      </c>
      <c r="DQ51" s="24">
        <v>1.1152891E-4</v>
      </c>
      <c r="DR51" s="24">
        <v>1</v>
      </c>
      <c r="DS51" s="24">
        <v>3.6300001000000002</v>
      </c>
      <c r="DT51" s="24">
        <v>0.82584100000000005</v>
      </c>
      <c r="DU51" s="24">
        <v>6.2000000000000003E-5</v>
      </c>
      <c r="DV51" s="24">
        <v>13.516500000000001</v>
      </c>
      <c r="DW51" s="24">
        <v>1.0116000000000001E-3</v>
      </c>
      <c r="DX51" s="24">
        <v>0.523926</v>
      </c>
      <c r="DY51" s="24">
        <v>1.1091999999999999E-2</v>
      </c>
      <c r="DZ51" s="24">
        <v>0.523926</v>
      </c>
      <c r="EA51" s="24">
        <v>1.1091999999999999E-2</v>
      </c>
      <c r="EB51" s="24">
        <v>9.0578999999999996E-4</v>
      </c>
      <c r="EC51" s="24">
        <v>1.9505999999999999E-5</v>
      </c>
      <c r="ED51" s="24">
        <v>1368.84</v>
      </c>
      <c r="EE51" s="24">
        <v>77.95</v>
      </c>
      <c r="EF51" s="24">
        <v>13.7791</v>
      </c>
      <c r="EG51" s="24">
        <v>0</v>
      </c>
      <c r="EH51" s="24">
        <v>5.7765713999999996E-3</v>
      </c>
      <c r="EI51" s="24">
        <v>1.515752E-4</v>
      </c>
      <c r="EJ51" s="24">
        <v>1.8287735E-4</v>
      </c>
      <c r="EK51" s="24">
        <v>1.0038405E-4</v>
      </c>
      <c r="EL51" s="24">
        <v>1</v>
      </c>
      <c r="EM51" s="24">
        <v>3.6300001000000002</v>
      </c>
      <c r="EN51" s="24">
        <v>0.80525500000000005</v>
      </c>
      <c r="EO51" s="24">
        <v>6.6000000000000005E-5</v>
      </c>
      <c r="EP51" s="24">
        <v>13.179600000000001</v>
      </c>
      <c r="EQ51" s="24">
        <v>1.0728000000000001E-3</v>
      </c>
      <c r="ER51" s="24">
        <v>0.52957600000000005</v>
      </c>
      <c r="ES51" s="24">
        <v>1.1429999999999999E-2</v>
      </c>
      <c r="ET51" s="24">
        <v>0.52957600000000005</v>
      </c>
      <c r="EU51" s="24">
        <v>1.1429999999999999E-2</v>
      </c>
      <c r="EV51" s="24">
        <v>9.0578999999999996E-4</v>
      </c>
      <c r="EW51" s="24">
        <v>1.9505999999999999E-5</v>
      </c>
      <c r="EX51" s="24">
        <v>1597.69</v>
      </c>
      <c r="EY51" s="24">
        <v>86.84</v>
      </c>
      <c r="EZ51" s="24">
        <v>11.009600000000001</v>
      </c>
      <c r="FA51" s="24">
        <v>0</v>
      </c>
      <c r="FB51" s="24">
        <v>6.1119052999999996E-3</v>
      </c>
      <c r="FC51" s="24">
        <v>1.5630106E-4</v>
      </c>
      <c r="FD51" s="24">
        <v>1.9500731999999999E-4</v>
      </c>
      <c r="FE51" s="24">
        <v>1.1163884E-4</v>
      </c>
      <c r="FF51" s="24">
        <v>1</v>
      </c>
      <c r="FG51" s="24">
        <v>1.63</v>
      </c>
      <c r="FH51" s="24">
        <v>0.734873</v>
      </c>
      <c r="FI51" s="24">
        <v>6.8999999999999997E-5</v>
      </c>
      <c r="FJ51" s="24">
        <v>12.0276</v>
      </c>
      <c r="FK51" s="24">
        <v>1.1299000000000001E-3</v>
      </c>
      <c r="FL51" s="24">
        <v>0.26034600000000002</v>
      </c>
      <c r="FM51" s="24">
        <v>7.1612000000000004E-3</v>
      </c>
      <c r="FN51" s="24">
        <v>0.26034600000000002</v>
      </c>
      <c r="FO51" s="24">
        <v>7.1612000000000004E-3</v>
      </c>
      <c r="FP51" s="24">
        <v>9.5379999999999998E-4</v>
      </c>
      <c r="FQ51" s="24">
        <v>2.3059000000000001E-5</v>
      </c>
      <c r="FR51" s="24">
        <v>1113.26</v>
      </c>
      <c r="FS51" s="24">
        <v>82.32</v>
      </c>
      <c r="FT51" s="24">
        <v>12.5595</v>
      </c>
      <c r="FU51" s="24">
        <v>0</v>
      </c>
      <c r="FV51" s="24">
        <v>5.2139157000000002E-3</v>
      </c>
      <c r="FW51" s="24">
        <v>1.774988E-4</v>
      </c>
      <c r="FX51" s="24">
        <v>7.0765533000000002E-5</v>
      </c>
      <c r="FY51" s="24">
        <v>1.2355142000000001E-4</v>
      </c>
      <c r="FZ51" s="24">
        <v>1</v>
      </c>
      <c r="GA51" s="24">
        <v>1.3200000999999999</v>
      </c>
      <c r="GB51" s="24">
        <v>0.69289000000000001</v>
      </c>
      <c r="GC51" s="24">
        <v>6.3E-5</v>
      </c>
      <c r="GD51" s="24">
        <v>11.340400000000001</v>
      </c>
      <c r="GE51" s="24">
        <v>1.0341E-3</v>
      </c>
      <c r="GF51" s="24">
        <v>0.26319900000000002</v>
      </c>
      <c r="GG51" s="24">
        <v>6.9551999999999999E-3</v>
      </c>
      <c r="GH51" s="24">
        <v>0.26319900000000002</v>
      </c>
      <c r="GI51" s="24">
        <v>6.9551999999999999E-3</v>
      </c>
      <c r="GJ51" s="24">
        <v>1.0277000000000001E-3</v>
      </c>
      <c r="GK51" s="24">
        <v>2.3558E-5</v>
      </c>
      <c r="GL51" s="24">
        <v>1001.17</v>
      </c>
      <c r="GM51" s="24">
        <v>70.489999999999995</v>
      </c>
      <c r="GN51" s="24">
        <v>11.8794</v>
      </c>
      <c r="GO51" s="24">
        <v>0</v>
      </c>
      <c r="GP51" s="24">
        <v>4.9434277999999996E-3</v>
      </c>
      <c r="GQ51" s="24">
        <v>1.6027359E-4</v>
      </c>
      <c r="GR51" s="24">
        <v>1.5444952000000001E-4</v>
      </c>
      <c r="GS51" s="24">
        <v>1.2167866E-4</v>
      </c>
    </row>
    <row r="52" spans="1:201">
      <c r="A52">
        <v>81291</v>
      </c>
      <c r="B52" s="24">
        <v>1</v>
      </c>
      <c r="C52" s="24">
        <v>4.25</v>
      </c>
      <c r="D52" s="24">
        <v>2.0773429999999999</v>
      </c>
      <c r="E52" s="24">
        <v>1.37E-4</v>
      </c>
      <c r="F52" s="24">
        <v>34.003300000000003</v>
      </c>
      <c r="G52" s="24">
        <v>2.2366E-3</v>
      </c>
      <c r="H52" s="24">
        <v>1.90435</v>
      </c>
      <c r="I52" s="24">
        <v>4.0381E-2</v>
      </c>
      <c r="J52" s="24">
        <v>1.90435</v>
      </c>
      <c r="K52" s="24">
        <v>4.0381E-2</v>
      </c>
      <c r="L52" s="24">
        <v>2.1259999999999999E-4</v>
      </c>
      <c r="M52" s="24">
        <v>1.7728999999999999E-5</v>
      </c>
      <c r="N52" s="24">
        <v>7412.94</v>
      </c>
      <c r="O52" s="24">
        <v>372.8</v>
      </c>
      <c r="P52" s="24">
        <v>36.636099999999999</v>
      </c>
      <c r="Q52" s="24">
        <v>0</v>
      </c>
      <c r="R52" s="24">
        <v>1.359661E-2</v>
      </c>
      <c r="S52" s="24">
        <v>3.1150786999999998E-4</v>
      </c>
      <c r="T52" s="24">
        <v>-2.6565345999999998E-4</v>
      </c>
      <c r="U52" s="24">
        <v>9.3229698999999997E-5</v>
      </c>
      <c r="V52" s="24">
        <v>1</v>
      </c>
      <c r="W52" s="24">
        <v>4.75</v>
      </c>
      <c r="X52" s="24">
        <v>1.7995829999999999</v>
      </c>
      <c r="Y52" s="24">
        <v>1.4300000000000001E-4</v>
      </c>
      <c r="Z52" s="24">
        <v>29.456099999999999</v>
      </c>
      <c r="AA52" s="24">
        <v>2.3438000000000001E-3</v>
      </c>
      <c r="AB52" s="24">
        <v>1.1694</v>
      </c>
      <c r="AC52" s="24">
        <v>2.7200999999999999E-2</v>
      </c>
      <c r="AD52" s="24">
        <v>1.1694</v>
      </c>
      <c r="AE52" s="24">
        <v>2.7200999999999999E-2</v>
      </c>
      <c r="AF52" s="24">
        <v>2.6049999999999999E-4</v>
      </c>
      <c r="AG52" s="24">
        <v>1.5790999999999998E-5</v>
      </c>
      <c r="AH52" s="24">
        <v>6180.04</v>
      </c>
      <c r="AI52" s="24">
        <v>378.5</v>
      </c>
      <c r="AJ52" s="24">
        <v>42.655099999999997</v>
      </c>
      <c r="AK52" s="24">
        <v>0</v>
      </c>
      <c r="AL52" s="24">
        <v>1.2729378E-2</v>
      </c>
      <c r="AM52" s="24">
        <v>3.4638463000000001E-4</v>
      </c>
      <c r="AN52" s="24">
        <v>-3.1830574999999999E-4</v>
      </c>
      <c r="AO52" s="24">
        <v>1.1550746E-4</v>
      </c>
      <c r="AP52" s="24">
        <v>1</v>
      </c>
      <c r="AQ52" s="24">
        <v>5.8499999000000003</v>
      </c>
      <c r="AR52" s="24">
        <v>1.2723739999999999</v>
      </c>
      <c r="AS52" s="24">
        <v>8.8999999999999995E-5</v>
      </c>
      <c r="AT52" s="24">
        <v>20.825700000000001</v>
      </c>
      <c r="AU52" s="24">
        <v>1.4576000000000001E-3</v>
      </c>
      <c r="AV52" s="24">
        <v>0.83380200000000004</v>
      </c>
      <c r="AW52" s="24">
        <v>1.7323000000000002E-2</v>
      </c>
      <c r="AX52" s="24">
        <v>0.83380200000000004</v>
      </c>
      <c r="AY52" s="24">
        <v>1.7323000000000002E-2</v>
      </c>
      <c r="AZ52" s="24">
        <v>3.9497000000000002E-4</v>
      </c>
      <c r="BA52" s="24">
        <v>1.7138000000000001E-5</v>
      </c>
      <c r="BB52" s="24">
        <v>2961.49</v>
      </c>
      <c r="BC52" s="24">
        <v>162.19999999999999</v>
      </c>
      <c r="BD52" s="24">
        <v>25.973299999999998</v>
      </c>
      <c r="BE52" s="24">
        <v>0</v>
      </c>
      <c r="BF52" s="24">
        <v>8.6896423999999993E-3</v>
      </c>
      <c r="BG52" s="24">
        <v>2.1442928E-4</v>
      </c>
      <c r="BH52" s="24">
        <v>-4.5877397000000002E-4</v>
      </c>
      <c r="BI52" s="24">
        <v>9.9409982999999999E-5</v>
      </c>
      <c r="BJ52" s="24">
        <v>1</v>
      </c>
      <c r="BK52" s="24">
        <v>3.9300001</v>
      </c>
      <c r="BL52" s="24">
        <v>1.085677</v>
      </c>
      <c r="BM52" s="24">
        <v>4.8999999999999998E-5</v>
      </c>
      <c r="BN52" s="24">
        <v>17.769600000000001</v>
      </c>
      <c r="BO52" s="24">
        <v>7.9980999999999997E-4</v>
      </c>
      <c r="BP52" s="24">
        <v>1.28409</v>
      </c>
      <c r="BQ52" s="24">
        <v>1.6309000000000001E-2</v>
      </c>
      <c r="BR52" s="24">
        <v>1.28409</v>
      </c>
      <c r="BS52" s="24">
        <v>1.6309000000000001E-2</v>
      </c>
      <c r="BT52" s="24">
        <v>5.7019000000000004E-4</v>
      </c>
      <c r="BU52" s="24">
        <v>1.9995000000000001E-5</v>
      </c>
      <c r="BV52" s="24">
        <v>2560.1999999999998</v>
      </c>
      <c r="BW52" s="24">
        <v>82.2</v>
      </c>
      <c r="BX52" s="24">
        <v>20.9193</v>
      </c>
      <c r="BY52" s="24">
        <v>0</v>
      </c>
      <c r="BZ52" s="24">
        <v>7.9698283000000005E-3</v>
      </c>
      <c r="CA52" s="24">
        <v>1.1687543E-4</v>
      </c>
      <c r="CB52" s="24">
        <v>5.6189296999999999E-5</v>
      </c>
      <c r="CC52" s="24">
        <v>7.0648137E-5</v>
      </c>
      <c r="CD52" s="24">
        <v>1</v>
      </c>
      <c r="CE52" s="24">
        <v>1.55</v>
      </c>
      <c r="CF52" s="24">
        <v>1.0385629999999999</v>
      </c>
      <c r="CG52" s="24">
        <v>7.2000000000000002E-5</v>
      </c>
      <c r="CH52" s="24">
        <v>16.9984</v>
      </c>
      <c r="CI52" s="24">
        <v>1.1704E-3</v>
      </c>
      <c r="CJ52" s="24">
        <v>0.24664800000000001</v>
      </c>
      <c r="CK52" s="24">
        <v>5.3838000000000002E-3</v>
      </c>
      <c r="CL52" s="24">
        <v>0.24664800000000001</v>
      </c>
      <c r="CM52" s="24">
        <v>5.3838000000000002E-3</v>
      </c>
      <c r="CN52" s="24">
        <v>5.3627000000000004E-4</v>
      </c>
      <c r="CO52" s="24">
        <v>1.1627000000000001E-5</v>
      </c>
      <c r="CP52" s="24">
        <v>1872.16</v>
      </c>
      <c r="CQ52" s="24">
        <v>106.2</v>
      </c>
      <c r="CR52" s="24">
        <v>13.2399</v>
      </c>
      <c r="CS52" s="24">
        <v>0</v>
      </c>
      <c r="CT52" s="24">
        <v>6.6598354000000004E-3</v>
      </c>
      <c r="CU52" s="24">
        <v>1.7657995999999999E-4</v>
      </c>
      <c r="CV52" s="24">
        <v>-1.8194911000000001E-4</v>
      </c>
      <c r="CW52" s="24">
        <v>1.0007826E-4</v>
      </c>
      <c r="CX52" s="24">
        <v>1</v>
      </c>
      <c r="CY52" s="24">
        <v>1.17</v>
      </c>
      <c r="CZ52" s="24">
        <v>0.89993800000000002</v>
      </c>
      <c r="DA52" s="24">
        <v>1.0399999999999999E-4</v>
      </c>
      <c r="DB52" s="24">
        <v>14.7294</v>
      </c>
      <c r="DC52" s="24">
        <v>1.704E-3</v>
      </c>
      <c r="DD52" s="24">
        <v>0.145645</v>
      </c>
      <c r="DE52" s="24">
        <v>4.3312999999999997E-3</v>
      </c>
      <c r="DF52" s="24">
        <v>0.145645</v>
      </c>
      <c r="DG52" s="24">
        <v>4.3312999999999997E-3</v>
      </c>
      <c r="DH52" s="24">
        <v>7.1365999999999997E-4</v>
      </c>
      <c r="DI52" s="24">
        <v>9.9630999999999995E-6</v>
      </c>
      <c r="DJ52" s="24">
        <v>2036.05</v>
      </c>
      <c r="DK52" s="24">
        <v>168.6</v>
      </c>
      <c r="DL52" s="24">
        <v>18.3489</v>
      </c>
      <c r="DM52" s="24">
        <v>0</v>
      </c>
      <c r="DN52" s="24">
        <v>7.0969900000000001E-3</v>
      </c>
      <c r="DO52" s="24">
        <v>2.688139E-4</v>
      </c>
      <c r="DP52" s="24">
        <v>-4.5537947999999998E-4</v>
      </c>
      <c r="DQ52" s="24">
        <v>1.3446359999999999E-4</v>
      </c>
      <c r="DR52" s="24">
        <v>1</v>
      </c>
      <c r="DS52" s="24">
        <v>2.5099999999999998</v>
      </c>
      <c r="DT52" s="24">
        <v>0.82571600000000001</v>
      </c>
      <c r="DU52" s="24">
        <v>6.0999999999999999E-5</v>
      </c>
      <c r="DV52" s="24">
        <v>13.5145</v>
      </c>
      <c r="DW52" s="24">
        <v>9.9338000000000009E-4</v>
      </c>
      <c r="DX52" s="24">
        <v>0.43187900000000001</v>
      </c>
      <c r="DY52" s="24">
        <v>8.7320000000000002E-3</v>
      </c>
      <c r="DZ52" s="24">
        <v>0.43187900000000001</v>
      </c>
      <c r="EA52" s="24">
        <v>8.7320000000000002E-3</v>
      </c>
      <c r="EB52" s="24">
        <v>8.6415999999999999E-4</v>
      </c>
      <c r="EC52" s="24">
        <v>1.5971E-5</v>
      </c>
      <c r="ED52" s="24">
        <v>1321.88</v>
      </c>
      <c r="EE52" s="24">
        <v>77.790000000000006</v>
      </c>
      <c r="EF52" s="24">
        <v>18.777200000000001</v>
      </c>
      <c r="EG52" s="24">
        <v>0</v>
      </c>
      <c r="EH52" s="24">
        <v>5.8543850999999997E-3</v>
      </c>
      <c r="EI52" s="24">
        <v>1.5392747000000001E-4</v>
      </c>
      <c r="EJ52" s="24">
        <v>3.1488814999999997E-5</v>
      </c>
      <c r="EK52" s="24">
        <v>9.9474617000000005E-5</v>
      </c>
      <c r="EL52" s="24">
        <v>1</v>
      </c>
      <c r="EM52" s="24">
        <v>2.5099999999999998</v>
      </c>
      <c r="EN52" s="24">
        <v>0.80500300000000002</v>
      </c>
      <c r="EO52" s="24">
        <v>6.4999999999999994E-5</v>
      </c>
      <c r="EP52" s="24">
        <v>13.1754</v>
      </c>
      <c r="EQ52" s="24">
        <v>1.0644000000000001E-3</v>
      </c>
      <c r="ER52" s="24">
        <v>0.40368799999999999</v>
      </c>
      <c r="ES52" s="24">
        <v>8.7299000000000005E-3</v>
      </c>
      <c r="ET52" s="24">
        <v>0.40368799999999999</v>
      </c>
      <c r="EU52" s="24">
        <v>8.7299000000000005E-3</v>
      </c>
      <c r="EV52" s="24">
        <v>8.6415999999999999E-4</v>
      </c>
      <c r="EW52" s="24">
        <v>1.5971E-5</v>
      </c>
      <c r="EX52" s="24">
        <v>1375.23</v>
      </c>
      <c r="EY52" s="24">
        <v>84.1</v>
      </c>
      <c r="EZ52" s="24">
        <v>17.209599999999998</v>
      </c>
      <c r="FA52" s="24">
        <v>0</v>
      </c>
      <c r="FB52" s="24">
        <v>5.9048273999999998E-3</v>
      </c>
      <c r="FC52" s="24">
        <v>1.6315361E-4</v>
      </c>
      <c r="FD52" s="24">
        <v>-1.1799805999999999E-4</v>
      </c>
      <c r="FE52" s="24">
        <v>1.1071374000000001E-4</v>
      </c>
      <c r="FF52" s="24">
        <v>1</v>
      </c>
      <c r="FG52" s="24">
        <v>1.52</v>
      </c>
      <c r="FH52" s="24">
        <v>0.73478200000000005</v>
      </c>
      <c r="FI52" s="24">
        <v>5.3000000000000001E-5</v>
      </c>
      <c r="FJ52" s="24">
        <v>12.0261</v>
      </c>
      <c r="FK52" s="24">
        <v>8.7206999999999996E-4</v>
      </c>
      <c r="FL52" s="24">
        <v>0.35052100000000003</v>
      </c>
      <c r="FM52" s="24">
        <v>7.4798E-3</v>
      </c>
      <c r="FN52" s="24">
        <v>0.35052100000000003</v>
      </c>
      <c r="FO52" s="24">
        <v>7.4798E-3</v>
      </c>
      <c r="FP52" s="24">
        <v>9.7941999999999994E-4</v>
      </c>
      <c r="FQ52" s="24">
        <v>2.2625000000000001E-5</v>
      </c>
      <c r="FR52" s="24">
        <v>1086.1500000000001</v>
      </c>
      <c r="FS52" s="24">
        <v>61.66</v>
      </c>
      <c r="FT52" s="24">
        <v>12.1791</v>
      </c>
      <c r="FU52" s="24">
        <v>0</v>
      </c>
      <c r="FV52" s="24">
        <v>5.1424501999999999E-3</v>
      </c>
      <c r="FW52" s="24">
        <v>1.3460060000000001E-4</v>
      </c>
      <c r="FX52" s="24">
        <v>-5.3074149999999997E-5</v>
      </c>
      <c r="FY52" s="24">
        <v>1.0792722E-4</v>
      </c>
      <c r="FZ52" s="24">
        <v>1</v>
      </c>
      <c r="GA52" s="24">
        <v>1.1100000000000001</v>
      </c>
      <c r="GB52" s="24">
        <v>0.69272599999999995</v>
      </c>
      <c r="GC52" s="24">
        <v>5.3999999999999998E-5</v>
      </c>
      <c r="GD52" s="24">
        <v>11.3377</v>
      </c>
      <c r="GE52" s="24">
        <v>8.7637000000000001E-4</v>
      </c>
      <c r="GF52" s="24">
        <v>0.31928600000000001</v>
      </c>
      <c r="GG52" s="24">
        <v>6.8014E-3</v>
      </c>
      <c r="GH52" s="24">
        <v>0.31928600000000001</v>
      </c>
      <c r="GI52" s="24">
        <v>6.8014E-3</v>
      </c>
      <c r="GJ52" s="24">
        <v>1.0043999999999999E-3</v>
      </c>
      <c r="GK52" s="24">
        <v>2.1591999999999999E-5</v>
      </c>
      <c r="GL52" s="24">
        <v>1122.6199999999999</v>
      </c>
      <c r="GM52" s="24">
        <v>63.17</v>
      </c>
      <c r="GN52" s="24">
        <v>12.7437</v>
      </c>
      <c r="GO52" s="24">
        <v>0</v>
      </c>
      <c r="GP52" s="24">
        <v>5.2401987000000004E-3</v>
      </c>
      <c r="GQ52" s="24">
        <v>1.3563846E-4</v>
      </c>
      <c r="GR52" s="24">
        <v>-8.2276846000000004E-5</v>
      </c>
      <c r="GS52" s="24">
        <v>1.122881E-4</v>
      </c>
    </row>
    <row r="53" spans="1:201">
      <c r="A53">
        <v>81292</v>
      </c>
      <c r="B53" s="24">
        <v>1</v>
      </c>
      <c r="C53" s="24">
        <v>4.46</v>
      </c>
      <c r="D53" s="24">
        <v>2.0781019999999999</v>
      </c>
      <c r="E53" s="24">
        <v>1.4100000000000001E-4</v>
      </c>
      <c r="F53" s="24">
        <v>34.015700000000002</v>
      </c>
      <c r="G53" s="24">
        <v>2.3132999999999999E-3</v>
      </c>
      <c r="H53" s="24">
        <v>1.80278</v>
      </c>
      <c r="I53" s="24">
        <v>4.0141000000000003E-2</v>
      </c>
      <c r="J53" s="24">
        <v>1.80278</v>
      </c>
      <c r="K53" s="24">
        <v>4.0141000000000003E-2</v>
      </c>
      <c r="L53" s="24">
        <v>1.9377000000000001E-4</v>
      </c>
      <c r="M53" s="24">
        <v>1.7068999999999999E-5</v>
      </c>
      <c r="N53" s="24">
        <v>7234.89</v>
      </c>
      <c r="O53" s="24">
        <v>377.5</v>
      </c>
      <c r="P53" s="24">
        <v>35.406999999999996</v>
      </c>
      <c r="Q53" s="24">
        <v>0</v>
      </c>
      <c r="R53" s="24">
        <v>1.3405756E-2</v>
      </c>
      <c r="S53" s="24">
        <v>3.1929297000000002E-4</v>
      </c>
      <c r="T53" s="24">
        <v>9.9620047999999996E-5</v>
      </c>
      <c r="U53" s="24">
        <v>9.4617651000000006E-5</v>
      </c>
      <c r="V53" s="24">
        <v>1</v>
      </c>
      <c r="W53" s="24">
        <v>5.5</v>
      </c>
      <c r="X53" s="24">
        <v>1.7995319999999999</v>
      </c>
      <c r="Y53" s="24">
        <v>1.56E-4</v>
      </c>
      <c r="Z53" s="24">
        <v>29.455200000000001</v>
      </c>
      <c r="AA53" s="24">
        <v>2.5508000000000002E-3</v>
      </c>
      <c r="AB53" s="24">
        <v>1.06331</v>
      </c>
      <c r="AC53" s="24">
        <v>2.7859999999999999E-2</v>
      </c>
      <c r="AD53" s="24">
        <v>1.06331</v>
      </c>
      <c r="AE53" s="24">
        <v>2.7859999999999999E-2</v>
      </c>
      <c r="AF53" s="24">
        <v>2.5389999999999999E-4</v>
      </c>
      <c r="AG53" s="24">
        <v>1.6625000000000001E-5</v>
      </c>
      <c r="AH53" s="24">
        <v>5674.05</v>
      </c>
      <c r="AI53" s="24">
        <v>397.3</v>
      </c>
      <c r="AJ53" s="24">
        <v>42.198799999999999</v>
      </c>
      <c r="AK53" s="24">
        <v>0</v>
      </c>
      <c r="AL53" s="24">
        <v>1.2243156E-2</v>
      </c>
      <c r="AM53" s="24">
        <v>3.7945505999999998E-4</v>
      </c>
      <c r="AN53" s="24">
        <v>-3.4663662000000001E-4</v>
      </c>
      <c r="AO53" s="24">
        <v>1.2058631E-4</v>
      </c>
      <c r="AP53" s="24">
        <v>1</v>
      </c>
      <c r="AQ53" s="24">
        <v>5.6900000999999998</v>
      </c>
      <c r="AR53" s="24">
        <v>1.272778</v>
      </c>
      <c r="AS53" s="24">
        <v>8.7999999999999998E-5</v>
      </c>
      <c r="AT53" s="24">
        <v>20.8323</v>
      </c>
      <c r="AU53" s="24">
        <v>1.4484999999999999E-3</v>
      </c>
      <c r="AV53" s="24">
        <v>0.83026699999999998</v>
      </c>
      <c r="AW53" s="24">
        <v>1.6996000000000001E-2</v>
      </c>
      <c r="AX53" s="24">
        <v>0.83026699999999998</v>
      </c>
      <c r="AY53" s="24">
        <v>1.6996000000000001E-2</v>
      </c>
      <c r="AZ53" s="24">
        <v>3.6907999999999998E-4</v>
      </c>
      <c r="BA53" s="24">
        <v>1.6413E-5</v>
      </c>
      <c r="BB53" s="24">
        <v>3014.39</v>
      </c>
      <c r="BC53" s="24">
        <v>163.6</v>
      </c>
      <c r="BD53" s="24">
        <v>26.7026</v>
      </c>
      <c r="BE53" s="24">
        <v>0</v>
      </c>
      <c r="BF53" s="24">
        <v>8.7839454999999993E-3</v>
      </c>
      <c r="BG53" s="24">
        <v>2.1437392E-4</v>
      </c>
      <c r="BH53" s="24">
        <v>-1.4140294000000001E-4</v>
      </c>
      <c r="BI53" s="24">
        <v>9.8875103E-5</v>
      </c>
      <c r="BJ53" s="24">
        <v>1</v>
      </c>
      <c r="BK53" s="24">
        <v>5.73</v>
      </c>
      <c r="BL53" s="24">
        <v>1.0857190000000001</v>
      </c>
      <c r="BM53" s="24">
        <v>5.5999999999999999E-5</v>
      </c>
      <c r="BN53" s="24">
        <v>17.770299999999999</v>
      </c>
      <c r="BO53" s="24">
        <v>9.1589000000000004E-4</v>
      </c>
      <c r="BP53" s="24">
        <v>1.3116699999999999</v>
      </c>
      <c r="BQ53" s="24">
        <v>1.9685000000000001E-2</v>
      </c>
      <c r="BR53" s="24">
        <v>1.3116699999999999</v>
      </c>
      <c r="BS53" s="24">
        <v>1.9685000000000001E-2</v>
      </c>
      <c r="BT53" s="24">
        <v>5.1807999999999997E-4</v>
      </c>
      <c r="BU53" s="24">
        <v>2.3198E-5</v>
      </c>
      <c r="BV53" s="24">
        <v>2359.83</v>
      </c>
      <c r="BW53" s="24">
        <v>90.89</v>
      </c>
      <c r="BX53" s="24">
        <v>20.9895</v>
      </c>
      <c r="BY53" s="24">
        <v>0</v>
      </c>
      <c r="BZ53" s="24">
        <v>7.6822095000000003E-3</v>
      </c>
      <c r="CA53" s="24">
        <v>1.346059E-4</v>
      </c>
      <c r="CB53" s="24">
        <v>9.4877009999999994E-5</v>
      </c>
      <c r="CC53" s="24">
        <v>7.4933497999999998E-5</v>
      </c>
      <c r="CD53" s="24">
        <v>1</v>
      </c>
      <c r="CE53" s="24">
        <v>1.86</v>
      </c>
      <c r="CF53" s="24">
        <v>1.0391090000000001</v>
      </c>
      <c r="CG53" s="24">
        <v>8.7000000000000001E-5</v>
      </c>
      <c r="CH53" s="24">
        <v>17.007400000000001</v>
      </c>
      <c r="CI53" s="24">
        <v>1.4207E-3</v>
      </c>
      <c r="CJ53" s="24">
        <v>0.20980499999999999</v>
      </c>
      <c r="CK53" s="24">
        <v>5.5899000000000001E-3</v>
      </c>
      <c r="CL53" s="24">
        <v>0.20980499999999999</v>
      </c>
      <c r="CM53" s="24">
        <v>5.5899000000000001E-3</v>
      </c>
      <c r="CN53" s="24">
        <v>5.2117000000000005E-4</v>
      </c>
      <c r="CO53" s="24">
        <v>1.2488E-5</v>
      </c>
      <c r="CP53" s="24">
        <v>1853.37</v>
      </c>
      <c r="CQ53" s="24">
        <v>130.80000000000001</v>
      </c>
      <c r="CR53" s="24">
        <v>13.8954</v>
      </c>
      <c r="CS53" s="24">
        <v>0</v>
      </c>
      <c r="CT53" s="24">
        <v>6.6502996000000003E-3</v>
      </c>
      <c r="CU53" s="24">
        <v>2.1858233E-4</v>
      </c>
      <c r="CV53" s="24">
        <v>3.4368164999999998E-4</v>
      </c>
      <c r="CW53" s="24">
        <v>1.1059615000000001E-4</v>
      </c>
      <c r="CX53" s="24">
        <v>1</v>
      </c>
      <c r="CY53" s="24">
        <v>1.37</v>
      </c>
      <c r="CZ53" s="24">
        <v>0.89990499999999995</v>
      </c>
      <c r="DA53" s="24">
        <v>1.0900000000000001E-4</v>
      </c>
      <c r="DB53" s="24">
        <v>14.7288</v>
      </c>
      <c r="DC53" s="24">
        <v>1.7832E-3</v>
      </c>
      <c r="DD53" s="24">
        <v>0.13833599999999999</v>
      </c>
      <c r="DE53" s="24">
        <v>4.4615000000000002E-3</v>
      </c>
      <c r="DF53" s="24">
        <v>0.13833599999999999</v>
      </c>
      <c r="DG53" s="24">
        <v>4.4615000000000002E-3</v>
      </c>
      <c r="DH53" s="24">
        <v>6.5910999999999997E-4</v>
      </c>
      <c r="DI53" s="24">
        <v>1.0392E-5</v>
      </c>
      <c r="DJ53" s="24">
        <v>1914.27</v>
      </c>
      <c r="DK53" s="24">
        <v>167.9</v>
      </c>
      <c r="DL53" s="24">
        <v>15.7346</v>
      </c>
      <c r="DM53" s="24">
        <v>0</v>
      </c>
      <c r="DN53" s="24">
        <v>6.8124314E-3</v>
      </c>
      <c r="DO53" s="24">
        <v>2.760816E-4</v>
      </c>
      <c r="DP53" s="24">
        <v>-4.9203197000000001E-4</v>
      </c>
      <c r="DQ53" s="24">
        <v>1.3926202E-4</v>
      </c>
      <c r="DR53" s="24">
        <v>1</v>
      </c>
      <c r="DS53" s="24">
        <v>2.0499999999999998</v>
      </c>
      <c r="DT53" s="24">
        <v>0.82563900000000001</v>
      </c>
      <c r="DU53" s="24">
        <v>5.7000000000000003E-5</v>
      </c>
      <c r="DV53" s="24">
        <v>13.513199999999999</v>
      </c>
      <c r="DW53" s="24">
        <v>9.2520000000000005E-4</v>
      </c>
      <c r="DX53" s="24">
        <v>0.39182299999999998</v>
      </c>
      <c r="DY53" s="24">
        <v>7.5217000000000001E-3</v>
      </c>
      <c r="DZ53" s="24">
        <v>0.39182299999999998</v>
      </c>
      <c r="EA53" s="24">
        <v>7.5217000000000001E-3</v>
      </c>
      <c r="EB53" s="24">
        <v>8.1674999999999998E-4</v>
      </c>
      <c r="EC53" s="24">
        <v>1.4019000000000001E-5</v>
      </c>
      <c r="ED53" s="24">
        <v>1286.9100000000001</v>
      </c>
      <c r="EE53" s="24">
        <v>71.13</v>
      </c>
      <c r="EF53" s="24">
        <v>17.506699999999999</v>
      </c>
      <c r="EG53" s="24">
        <v>0</v>
      </c>
      <c r="EH53" s="24">
        <v>5.7414003000000003E-3</v>
      </c>
      <c r="EI53" s="24">
        <v>1.4264846E-4</v>
      </c>
      <c r="EJ53" s="24">
        <v>-6.1766523000000002E-5</v>
      </c>
      <c r="EK53" s="24">
        <v>9.5927316999999999E-5</v>
      </c>
      <c r="EL53" s="24">
        <v>1</v>
      </c>
      <c r="EM53" s="24">
        <v>2.0499999999999998</v>
      </c>
      <c r="EN53" s="24">
        <v>0.80506</v>
      </c>
      <c r="EO53" s="24">
        <v>6.0999999999999999E-5</v>
      </c>
      <c r="EP53" s="24">
        <v>13.176399999999999</v>
      </c>
      <c r="EQ53" s="24">
        <v>1.0009999999999999E-3</v>
      </c>
      <c r="ER53" s="24">
        <v>0.35857299999999998</v>
      </c>
      <c r="ES53" s="24">
        <v>7.4641999999999998E-3</v>
      </c>
      <c r="ET53" s="24">
        <v>0.35857299999999998</v>
      </c>
      <c r="EU53" s="24">
        <v>7.4641999999999998E-3</v>
      </c>
      <c r="EV53" s="24">
        <v>8.1674999999999998E-4</v>
      </c>
      <c r="EW53" s="24">
        <v>1.4019000000000001E-5</v>
      </c>
      <c r="EX53" s="24">
        <v>1324.69</v>
      </c>
      <c r="EY53" s="24">
        <v>77.19</v>
      </c>
      <c r="EZ53" s="24">
        <v>15.8703</v>
      </c>
      <c r="FA53" s="24">
        <v>0</v>
      </c>
      <c r="FB53" s="24">
        <v>5.7606502999999996E-3</v>
      </c>
      <c r="FC53" s="24">
        <v>1.5257813E-4</v>
      </c>
      <c r="FD53" s="24">
        <v>-4.7199223000000003E-5</v>
      </c>
      <c r="FE53" s="24">
        <v>1.0714844E-4</v>
      </c>
      <c r="FF53" s="24">
        <v>1</v>
      </c>
      <c r="FG53" s="24">
        <v>1.5700000999999999</v>
      </c>
      <c r="FH53" s="24">
        <v>0.73491700000000004</v>
      </c>
      <c r="FI53" s="24">
        <v>5.7000000000000003E-5</v>
      </c>
      <c r="FJ53" s="24">
        <v>12.0283</v>
      </c>
      <c r="FK53" s="24">
        <v>9.2758000000000001E-4</v>
      </c>
      <c r="FL53" s="24">
        <v>0.31029699999999999</v>
      </c>
      <c r="FM53" s="24">
        <v>7.1821999999999997E-3</v>
      </c>
      <c r="FN53" s="24">
        <v>0.31029699999999999</v>
      </c>
      <c r="FO53" s="24">
        <v>7.1821999999999997E-3</v>
      </c>
      <c r="FP53" s="24">
        <v>9.3727000000000003E-4</v>
      </c>
      <c r="FQ53" s="24">
        <v>2.2265000000000001E-5</v>
      </c>
      <c r="FR53" s="24">
        <v>1046.3</v>
      </c>
      <c r="FS53" s="24">
        <v>63.72</v>
      </c>
      <c r="FT53" s="24">
        <v>11.2774</v>
      </c>
      <c r="FU53" s="24">
        <v>0</v>
      </c>
      <c r="FV53" s="24">
        <v>5.0246296999999999E-3</v>
      </c>
      <c r="FW53" s="24">
        <v>1.4172159000000001E-4</v>
      </c>
      <c r="FX53" s="24">
        <v>1.3064406E-4</v>
      </c>
      <c r="FY53" s="24">
        <v>1.1164912E-4</v>
      </c>
      <c r="FZ53" s="24">
        <v>1</v>
      </c>
      <c r="GA53" s="24">
        <v>1.34</v>
      </c>
      <c r="GB53" s="24">
        <v>0.69296000000000002</v>
      </c>
      <c r="GC53" s="24">
        <v>5.8999999999999998E-5</v>
      </c>
      <c r="GD53" s="24">
        <v>11.3415</v>
      </c>
      <c r="GE53" s="24">
        <v>9.7072E-4</v>
      </c>
      <c r="GF53" s="24">
        <v>0.302923</v>
      </c>
      <c r="GG53" s="24">
        <v>7.3004999999999997E-3</v>
      </c>
      <c r="GH53" s="24">
        <v>0.302923</v>
      </c>
      <c r="GI53" s="24">
        <v>7.3004999999999997E-3</v>
      </c>
      <c r="GJ53" s="24">
        <v>9.5664000000000003E-4</v>
      </c>
      <c r="GK53" s="24">
        <v>2.3269E-5</v>
      </c>
      <c r="GL53" s="24">
        <v>1077.21</v>
      </c>
      <c r="GM53" s="24">
        <v>68.569999999999993</v>
      </c>
      <c r="GN53" s="24">
        <v>12.3568</v>
      </c>
      <c r="GO53" s="24">
        <v>0</v>
      </c>
      <c r="GP53" s="24">
        <v>5.1288795E-3</v>
      </c>
      <c r="GQ53" s="24">
        <v>1.5030461999999999E-4</v>
      </c>
      <c r="GR53" s="24">
        <v>2.5549125999999999E-4</v>
      </c>
      <c r="GS53" s="24">
        <v>1.1743186E-4</v>
      </c>
    </row>
    <row r="54" spans="1:201">
      <c r="A54">
        <v>81293</v>
      </c>
      <c r="B54" s="24">
        <v>1</v>
      </c>
      <c r="C54" s="24">
        <v>3.3199999</v>
      </c>
      <c r="D54" s="24">
        <v>2.0773060000000001</v>
      </c>
      <c r="E54" s="24">
        <v>1.3799999999999999E-4</v>
      </c>
      <c r="F54" s="24">
        <v>34.002699999999997</v>
      </c>
      <c r="G54" s="24">
        <v>2.2614000000000002E-3</v>
      </c>
      <c r="H54" s="24">
        <v>1.45767</v>
      </c>
      <c r="I54" s="24">
        <v>3.1304999999999999E-2</v>
      </c>
      <c r="J54" s="24">
        <v>1.45767</v>
      </c>
      <c r="K54" s="24">
        <v>3.1304999999999999E-2</v>
      </c>
      <c r="L54" s="24">
        <v>1.8948000000000001E-4</v>
      </c>
      <c r="M54" s="24">
        <v>1.4525000000000001E-5</v>
      </c>
      <c r="N54" s="24">
        <v>7584.32</v>
      </c>
      <c r="O54" s="24">
        <v>368.1</v>
      </c>
      <c r="P54" s="24">
        <v>32.673299999999998</v>
      </c>
      <c r="Q54" s="24">
        <v>0</v>
      </c>
      <c r="R54" s="24">
        <v>1.3605295999999999E-2</v>
      </c>
      <c r="S54" s="24">
        <v>3.0408559999999999E-4</v>
      </c>
      <c r="T54" s="24">
        <v>-2.8345994E-4</v>
      </c>
      <c r="U54" s="24">
        <v>9.3569834999999996E-5</v>
      </c>
      <c r="V54" s="24">
        <v>1</v>
      </c>
      <c r="W54" s="24">
        <v>4.4899997999999997</v>
      </c>
      <c r="X54" s="24">
        <v>1.8001450000000001</v>
      </c>
      <c r="Y54" s="24">
        <v>1.2899999999999999E-4</v>
      </c>
      <c r="Z54" s="24">
        <v>29.465299999999999</v>
      </c>
      <c r="AA54" s="24">
        <v>2.1137E-3</v>
      </c>
      <c r="AB54" s="24">
        <v>1.3801399999999999</v>
      </c>
      <c r="AC54" s="24">
        <v>2.8374E-2</v>
      </c>
      <c r="AD54" s="24">
        <v>1.3801399999999999</v>
      </c>
      <c r="AE54" s="24">
        <v>2.8374E-2</v>
      </c>
      <c r="AF54" s="24">
        <v>2.3353E-4</v>
      </c>
      <c r="AG54" s="24">
        <v>1.4714E-5</v>
      </c>
      <c r="AH54" s="24">
        <v>6497.05</v>
      </c>
      <c r="AI54" s="24">
        <v>343.5</v>
      </c>
      <c r="AJ54" s="24">
        <v>43.1417</v>
      </c>
      <c r="AK54" s="24">
        <v>0</v>
      </c>
      <c r="AL54" s="24">
        <v>1.3031246E-2</v>
      </c>
      <c r="AM54" s="24">
        <v>3.0658931000000002E-4</v>
      </c>
      <c r="AN54" s="24">
        <v>-6.1105814999999998E-6</v>
      </c>
      <c r="AO54" s="24">
        <v>1.1032344E-4</v>
      </c>
      <c r="AP54" s="24">
        <v>1</v>
      </c>
      <c r="AQ54" s="24">
        <v>4.4800000000000004</v>
      </c>
      <c r="AR54" s="24">
        <v>1.2724770000000001</v>
      </c>
      <c r="AS54" s="24">
        <v>9.0000000000000006E-5</v>
      </c>
      <c r="AT54" s="24">
        <v>20.827400000000001</v>
      </c>
      <c r="AU54" s="24">
        <v>1.4783999999999999E-3</v>
      </c>
      <c r="AV54" s="24">
        <v>0.69106199999999995</v>
      </c>
      <c r="AW54" s="24">
        <v>1.3998999999999999E-2</v>
      </c>
      <c r="AX54" s="24">
        <v>0.69106199999999995</v>
      </c>
      <c r="AY54" s="24">
        <v>1.3998999999999999E-2</v>
      </c>
      <c r="AZ54" s="24">
        <v>3.5048000000000002E-4</v>
      </c>
      <c r="BA54" s="24">
        <v>1.4243999999999999E-5</v>
      </c>
      <c r="BB54" s="24">
        <v>3299.44</v>
      </c>
      <c r="BC54" s="24">
        <v>171.6</v>
      </c>
      <c r="BD54" s="24">
        <v>25.379300000000001</v>
      </c>
      <c r="BE54" s="24">
        <v>0</v>
      </c>
      <c r="BF54" s="24">
        <v>9.1027594999999999E-3</v>
      </c>
      <c r="BG54" s="24">
        <v>2.1492431E-4</v>
      </c>
      <c r="BH54" s="24">
        <v>-3.7786006999999998E-4</v>
      </c>
      <c r="BI54" s="24">
        <v>9.9968086999999994E-5</v>
      </c>
      <c r="BJ54" s="24">
        <v>1</v>
      </c>
      <c r="BK54" s="24">
        <v>4.2800001999999999</v>
      </c>
      <c r="BL54" s="24">
        <v>1.085434</v>
      </c>
      <c r="BM54" s="24">
        <v>5.7000000000000003E-5</v>
      </c>
      <c r="BN54" s="24">
        <v>17.765599999999999</v>
      </c>
      <c r="BO54" s="24">
        <v>9.3088999999999997E-4</v>
      </c>
      <c r="BP54" s="24">
        <v>1.0083200000000001</v>
      </c>
      <c r="BQ54" s="24">
        <v>1.5174999999999999E-2</v>
      </c>
      <c r="BR54" s="24">
        <v>1.0083200000000001</v>
      </c>
      <c r="BS54" s="24">
        <v>1.5174999999999999E-2</v>
      </c>
      <c r="BT54" s="24">
        <v>4.9282999999999998E-4</v>
      </c>
      <c r="BU54" s="24">
        <v>1.9307999999999999E-5</v>
      </c>
      <c r="BV54" s="24">
        <v>2419.7399999999998</v>
      </c>
      <c r="BW54" s="24">
        <v>94.27</v>
      </c>
      <c r="BX54" s="24">
        <v>21.4939</v>
      </c>
      <c r="BY54" s="24">
        <v>0</v>
      </c>
      <c r="BZ54" s="24">
        <v>7.7872319999999998E-3</v>
      </c>
      <c r="CA54" s="24">
        <v>1.3787245999999999E-4</v>
      </c>
      <c r="CB54" s="24">
        <v>-1.6764676E-4</v>
      </c>
      <c r="CC54" s="24">
        <v>7.5560294000000006E-5</v>
      </c>
      <c r="CD54" s="24">
        <v>1</v>
      </c>
      <c r="CE54" s="24">
        <v>2.02</v>
      </c>
      <c r="CF54" s="24">
        <v>1.038611</v>
      </c>
      <c r="CG54" s="24">
        <v>1.02E-4</v>
      </c>
      <c r="CH54" s="24">
        <v>16.999199999999998</v>
      </c>
      <c r="CI54" s="24">
        <v>1.6658E-3</v>
      </c>
      <c r="CJ54" s="24">
        <v>0.183333</v>
      </c>
      <c r="CK54" s="24">
        <v>5.5830000000000003E-3</v>
      </c>
      <c r="CL54" s="24">
        <v>0.183333</v>
      </c>
      <c r="CM54" s="24">
        <v>5.5830000000000003E-3</v>
      </c>
      <c r="CN54" s="24">
        <v>4.9848999999999998E-4</v>
      </c>
      <c r="CO54" s="24">
        <v>1.2670999999999999E-5</v>
      </c>
      <c r="CP54" s="24">
        <v>1955.36</v>
      </c>
      <c r="CQ54" s="24">
        <v>156.80000000000001</v>
      </c>
      <c r="CR54" s="24">
        <v>14.566800000000001</v>
      </c>
      <c r="CS54" s="24">
        <v>0</v>
      </c>
      <c r="CT54" s="24">
        <v>6.8406127999999997E-3</v>
      </c>
      <c r="CU54" s="24">
        <v>2.5510623000000001E-4</v>
      </c>
      <c r="CV54" s="24">
        <v>-1.3573981E-4</v>
      </c>
      <c r="CW54" s="24">
        <v>1.2187669E-4</v>
      </c>
      <c r="CX54" s="24">
        <v>1</v>
      </c>
      <c r="CY54" s="24">
        <v>1.0900000000000001</v>
      </c>
      <c r="CZ54" s="24">
        <v>0.900177</v>
      </c>
      <c r="DA54" s="24">
        <v>8.6000000000000003E-5</v>
      </c>
      <c r="DB54" s="24">
        <v>14.7333</v>
      </c>
      <c r="DC54" s="24">
        <v>1.4053E-3</v>
      </c>
      <c r="DD54" s="24">
        <v>0.15834100000000001</v>
      </c>
      <c r="DE54" s="24">
        <v>4.0626000000000004E-3</v>
      </c>
      <c r="DF54" s="24">
        <v>0.15834100000000001</v>
      </c>
      <c r="DG54" s="24">
        <v>4.0626000000000004E-3</v>
      </c>
      <c r="DH54" s="24">
        <v>6.4899999999999995E-4</v>
      </c>
      <c r="DI54" s="24">
        <v>9.1980000000000007E-6</v>
      </c>
      <c r="DJ54" s="24">
        <v>1877.62</v>
      </c>
      <c r="DK54" s="24">
        <v>129.1</v>
      </c>
      <c r="DL54" s="24">
        <v>14.772</v>
      </c>
      <c r="DM54" s="24">
        <v>0</v>
      </c>
      <c r="DN54" s="24">
        <v>6.7198238999999996E-3</v>
      </c>
      <c r="DO54" s="24">
        <v>2.1434372E-4</v>
      </c>
      <c r="DP54" s="24">
        <v>-1.8992656E-4</v>
      </c>
      <c r="DQ54" s="24">
        <v>1.1774556E-4</v>
      </c>
      <c r="DR54" s="24">
        <v>1</v>
      </c>
      <c r="DS54" s="24">
        <v>2.79</v>
      </c>
      <c r="DT54" s="24">
        <v>0.82569899999999996</v>
      </c>
      <c r="DU54" s="24">
        <v>6.3999999999999997E-5</v>
      </c>
      <c r="DV54" s="24">
        <v>13.514200000000001</v>
      </c>
      <c r="DW54" s="24">
        <v>1.0503000000000001E-3</v>
      </c>
      <c r="DX54" s="24">
        <v>0.39126499999999997</v>
      </c>
      <c r="DY54" s="24">
        <v>8.7271999999999992E-3</v>
      </c>
      <c r="DZ54" s="24">
        <v>0.39126499999999997</v>
      </c>
      <c r="EA54" s="24">
        <v>8.7271999999999992E-3</v>
      </c>
      <c r="EB54" s="24">
        <v>8.0981E-4</v>
      </c>
      <c r="EC54" s="24">
        <v>1.6373000000000001E-5</v>
      </c>
      <c r="ED54" s="24">
        <v>1201.55</v>
      </c>
      <c r="EE54" s="24">
        <v>78</v>
      </c>
      <c r="EF54" s="24">
        <v>17.607600000000001</v>
      </c>
      <c r="EG54" s="24">
        <v>0</v>
      </c>
      <c r="EH54" s="24">
        <v>5.5714361000000004E-3</v>
      </c>
      <c r="EI54" s="24">
        <v>1.6188703000000001E-4</v>
      </c>
      <c r="EJ54" s="24">
        <v>1.0899975000000001E-5</v>
      </c>
      <c r="EK54" s="24">
        <v>1.0220108E-4</v>
      </c>
      <c r="EL54" s="24">
        <v>1</v>
      </c>
      <c r="EM54" s="24">
        <v>2.79</v>
      </c>
      <c r="EN54" s="24">
        <v>0.80491800000000002</v>
      </c>
      <c r="EO54" s="24">
        <v>5.0000000000000002E-5</v>
      </c>
      <c r="EP54" s="24">
        <v>13.173999999999999</v>
      </c>
      <c r="EQ54" s="24">
        <v>8.2025000000000002E-4</v>
      </c>
      <c r="ER54" s="24">
        <v>0.64143899999999998</v>
      </c>
      <c r="ES54" s="24">
        <v>1.0699999999999999E-2</v>
      </c>
      <c r="ET54" s="24">
        <v>0.64143899999999998</v>
      </c>
      <c r="EU54" s="24">
        <v>1.0699999999999999E-2</v>
      </c>
      <c r="EV54" s="24">
        <v>8.0981E-4</v>
      </c>
      <c r="EW54" s="24">
        <v>1.6373000000000001E-5</v>
      </c>
      <c r="EX54" s="24">
        <v>1341.32</v>
      </c>
      <c r="EY54" s="24">
        <v>63.53</v>
      </c>
      <c r="EZ54" s="24">
        <v>18.871099999999998</v>
      </c>
      <c r="FA54" s="24">
        <v>0</v>
      </c>
      <c r="FB54" s="24">
        <v>5.8957732000000001E-3</v>
      </c>
      <c r="FC54" s="24">
        <v>1.247961E-4</v>
      </c>
      <c r="FD54" s="24">
        <v>-2.2357527000000001E-4</v>
      </c>
      <c r="FE54" s="24">
        <v>9.7954248000000003E-5</v>
      </c>
      <c r="FF54" s="24">
        <v>1</v>
      </c>
      <c r="FG54" s="24">
        <v>1.22</v>
      </c>
      <c r="FH54" s="24">
        <v>0.73488399999999998</v>
      </c>
      <c r="FI54" s="24">
        <v>5.3999999999999998E-5</v>
      </c>
      <c r="FJ54" s="24">
        <v>12.027699999999999</v>
      </c>
      <c r="FK54" s="24">
        <v>8.8027000000000005E-4</v>
      </c>
      <c r="FL54" s="24">
        <v>0.28802499999999998</v>
      </c>
      <c r="FM54" s="24">
        <v>6.1893E-3</v>
      </c>
      <c r="FN54" s="24">
        <v>0.28802499999999998</v>
      </c>
      <c r="FO54" s="24">
        <v>6.1893E-3</v>
      </c>
      <c r="FP54" s="24">
        <v>8.8732000000000004E-4</v>
      </c>
      <c r="FQ54" s="24">
        <v>1.9148E-5</v>
      </c>
      <c r="FR54" s="24">
        <v>1103.19</v>
      </c>
      <c r="FS54" s="24">
        <v>62.16</v>
      </c>
      <c r="FT54" s="24">
        <v>11.709</v>
      </c>
      <c r="FU54" s="24">
        <v>0</v>
      </c>
      <c r="FV54" s="24">
        <v>5.1637308999999999E-3</v>
      </c>
      <c r="FW54" s="24">
        <v>1.3464002999999999E-4</v>
      </c>
      <c r="FX54" s="24">
        <v>8.5735164999999996E-5</v>
      </c>
      <c r="FY54" s="24">
        <v>1.0884961E-4</v>
      </c>
      <c r="FZ54" s="24">
        <v>1</v>
      </c>
      <c r="GA54" s="24">
        <v>1.24</v>
      </c>
      <c r="GB54" s="24">
        <v>0.692693</v>
      </c>
      <c r="GC54" s="24">
        <v>6.0000000000000002E-5</v>
      </c>
      <c r="GD54" s="24">
        <v>11.337199999999999</v>
      </c>
      <c r="GE54" s="24">
        <v>9.857100000000001E-4</v>
      </c>
      <c r="GF54" s="24">
        <v>0.282497</v>
      </c>
      <c r="GG54" s="24">
        <v>6.7621000000000001E-3</v>
      </c>
      <c r="GH54" s="24">
        <v>0.282497</v>
      </c>
      <c r="GI54" s="24">
        <v>6.7621000000000001E-3</v>
      </c>
      <c r="GJ54" s="24">
        <v>9.3800999999999997E-4</v>
      </c>
      <c r="GK54" s="24">
        <v>2.198E-5</v>
      </c>
      <c r="GL54" s="24">
        <v>1250.55</v>
      </c>
      <c r="GM54" s="24">
        <v>72.67</v>
      </c>
      <c r="GN54" s="24">
        <v>7.4960800000000001</v>
      </c>
      <c r="GO54" s="24">
        <v>0</v>
      </c>
      <c r="GP54" s="24">
        <v>5.3334756999999997E-3</v>
      </c>
      <c r="GQ54" s="24">
        <v>1.4784035E-4</v>
      </c>
      <c r="GR54" s="24">
        <v>-1.2991081E-4</v>
      </c>
      <c r="GS54" s="24">
        <v>1.1846159E-4</v>
      </c>
    </row>
    <row r="55" spans="1:201">
      <c r="A55">
        <v>81294</v>
      </c>
      <c r="B55" s="24">
        <v>1</v>
      </c>
      <c r="C55" s="24">
        <v>3.6700001000000002</v>
      </c>
      <c r="D55" s="24">
        <v>2.0785740000000001</v>
      </c>
      <c r="E55" s="24">
        <v>1.5699999999999999E-4</v>
      </c>
      <c r="F55" s="24">
        <v>34.023400000000002</v>
      </c>
      <c r="G55" s="24">
        <v>2.5714000000000002E-3</v>
      </c>
      <c r="H55" s="24">
        <v>1.2804500000000001</v>
      </c>
      <c r="I55" s="24">
        <v>3.1109999999999999E-2</v>
      </c>
      <c r="J55" s="24">
        <v>1.2804500000000001</v>
      </c>
      <c r="K55" s="24">
        <v>3.1109999999999999E-2</v>
      </c>
      <c r="L55" s="24">
        <v>1.7761E-4</v>
      </c>
      <c r="M55" s="24">
        <v>1.446E-5</v>
      </c>
      <c r="N55" s="24">
        <v>7484.63</v>
      </c>
      <c r="O55" s="24">
        <v>427.8</v>
      </c>
      <c r="P55" s="24">
        <v>36.024900000000002</v>
      </c>
      <c r="Q55" s="24">
        <v>0</v>
      </c>
      <c r="R55" s="24">
        <v>1.3635573E-2</v>
      </c>
      <c r="S55" s="24">
        <v>3.5574924E-4</v>
      </c>
      <c r="T55" s="24">
        <v>3.2677301E-4</v>
      </c>
      <c r="U55" s="24">
        <v>1.0029347E-4</v>
      </c>
      <c r="V55" s="24">
        <v>1</v>
      </c>
      <c r="W55" s="24">
        <v>6.29</v>
      </c>
      <c r="X55" s="24">
        <v>1.800379</v>
      </c>
      <c r="Y55" s="24">
        <v>1.4200000000000001E-4</v>
      </c>
      <c r="Z55" s="24">
        <v>29.469100000000001</v>
      </c>
      <c r="AA55" s="24">
        <v>2.3186999999999999E-3</v>
      </c>
      <c r="AB55" s="24">
        <v>1.6010800000000001</v>
      </c>
      <c r="AC55" s="24">
        <v>3.5968E-2</v>
      </c>
      <c r="AD55" s="24">
        <v>1.6010800000000001</v>
      </c>
      <c r="AE55" s="24">
        <v>3.5968E-2</v>
      </c>
      <c r="AF55" s="24">
        <v>2.3808E-4</v>
      </c>
      <c r="AG55" s="24">
        <v>1.7788999999999999E-5</v>
      </c>
      <c r="AH55" s="24">
        <v>6483.48</v>
      </c>
      <c r="AI55" s="24">
        <v>376</v>
      </c>
      <c r="AJ55" s="24">
        <v>44.613100000000003</v>
      </c>
      <c r="AK55" s="24">
        <v>0</v>
      </c>
      <c r="AL55" s="24">
        <v>1.3070132E-2</v>
      </c>
      <c r="AM55" s="24">
        <v>3.3594804999999999E-4</v>
      </c>
      <c r="AN55" s="24">
        <v>1.2387815000000001E-4</v>
      </c>
      <c r="AO55" s="24">
        <v>1.1515315E-4</v>
      </c>
      <c r="AP55" s="24">
        <v>1</v>
      </c>
      <c r="AQ55" s="24">
        <v>5.5700002</v>
      </c>
      <c r="AR55" s="24">
        <v>1.2726569999999999</v>
      </c>
      <c r="AS55" s="24">
        <v>9.6000000000000002E-5</v>
      </c>
      <c r="AT55" s="24">
        <v>20.830300000000001</v>
      </c>
      <c r="AU55" s="24">
        <v>1.5747000000000001E-3</v>
      </c>
      <c r="AV55" s="24">
        <v>0.69475200000000004</v>
      </c>
      <c r="AW55" s="24">
        <v>1.5594E-2</v>
      </c>
      <c r="AX55" s="24">
        <v>0.69475200000000004</v>
      </c>
      <c r="AY55" s="24">
        <v>1.5594E-2</v>
      </c>
      <c r="AZ55" s="24">
        <v>3.6772999999999998E-4</v>
      </c>
      <c r="BA55" s="24">
        <v>1.6073E-5</v>
      </c>
      <c r="BB55" s="24">
        <v>2974.6</v>
      </c>
      <c r="BC55" s="24">
        <v>175.6</v>
      </c>
      <c r="BD55" s="24">
        <v>25.4499</v>
      </c>
      <c r="BE55" s="24">
        <v>0</v>
      </c>
      <c r="BF55" s="24">
        <v>8.6890370000000001E-3</v>
      </c>
      <c r="BG55" s="24">
        <v>2.3163202000000001E-4</v>
      </c>
      <c r="BH55" s="24">
        <v>-2.3645713E-4</v>
      </c>
      <c r="BI55" s="24">
        <v>1.0336218E-4</v>
      </c>
      <c r="BJ55" s="24">
        <v>1</v>
      </c>
      <c r="BK55" s="24">
        <v>3.5699999</v>
      </c>
      <c r="BL55" s="24">
        <v>1.085607</v>
      </c>
      <c r="BM55" s="24">
        <v>5.3000000000000001E-5</v>
      </c>
      <c r="BN55" s="24">
        <v>17.7685</v>
      </c>
      <c r="BO55" s="24">
        <v>8.6255999999999995E-4</v>
      </c>
      <c r="BP55" s="24">
        <v>0.990865</v>
      </c>
      <c r="BQ55" s="24">
        <v>1.3813000000000001E-2</v>
      </c>
      <c r="BR55" s="24">
        <v>0.990865</v>
      </c>
      <c r="BS55" s="24">
        <v>1.3813000000000001E-2</v>
      </c>
      <c r="BT55" s="24">
        <v>5.2136999999999995E-4</v>
      </c>
      <c r="BU55" s="24">
        <v>1.7963999999999999E-5</v>
      </c>
      <c r="BV55" s="24">
        <v>2449.06</v>
      </c>
      <c r="BW55" s="24">
        <v>87.27</v>
      </c>
      <c r="BX55" s="24">
        <v>20.636700000000001</v>
      </c>
      <c r="BY55" s="24">
        <v>0</v>
      </c>
      <c r="BZ55" s="24">
        <v>7.8008790000000001E-3</v>
      </c>
      <c r="CA55" s="24">
        <v>1.2686845E-4</v>
      </c>
      <c r="CB55" s="24">
        <v>-8.2902241999999995E-6</v>
      </c>
      <c r="CC55" s="24">
        <v>7.3054521000000001E-5</v>
      </c>
      <c r="CD55" s="24">
        <v>1</v>
      </c>
      <c r="CE55" s="24">
        <v>1.33</v>
      </c>
      <c r="CF55" s="24">
        <v>1.0392330000000001</v>
      </c>
      <c r="CG55" s="24">
        <v>8.8999999999999995E-5</v>
      </c>
      <c r="CH55" s="24">
        <v>17.009399999999999</v>
      </c>
      <c r="CI55" s="24">
        <v>1.4515000000000001E-3</v>
      </c>
      <c r="CJ55" s="24">
        <v>0.14902499999999999</v>
      </c>
      <c r="CK55" s="24">
        <v>4.2500000000000003E-3</v>
      </c>
      <c r="CL55" s="24">
        <v>0.14902499999999999</v>
      </c>
      <c r="CM55" s="24">
        <v>4.2500000000000003E-3</v>
      </c>
      <c r="CN55" s="24">
        <v>5.2167000000000001E-4</v>
      </c>
      <c r="CO55" s="24">
        <v>1.0475000000000001E-5</v>
      </c>
      <c r="CP55" s="24">
        <v>1655.68</v>
      </c>
      <c r="CQ55" s="24">
        <v>128.6</v>
      </c>
      <c r="CR55" s="24">
        <v>13.923</v>
      </c>
      <c r="CS55" s="24">
        <v>0</v>
      </c>
      <c r="CT55" s="24">
        <v>6.3119035000000004E-3</v>
      </c>
      <c r="CU55" s="24">
        <v>2.2737416999999999E-4</v>
      </c>
      <c r="CV55" s="24">
        <v>4.6305567000000001E-4</v>
      </c>
      <c r="CW55" s="24">
        <v>1.1206685E-4</v>
      </c>
      <c r="CX55" s="24">
        <v>1</v>
      </c>
      <c r="CY55" s="24">
        <v>1.37</v>
      </c>
      <c r="CZ55" s="24">
        <v>0.900204</v>
      </c>
      <c r="DA55" s="24">
        <v>9.2E-5</v>
      </c>
      <c r="DB55" s="24">
        <v>14.733700000000001</v>
      </c>
      <c r="DC55" s="24">
        <v>1.5054000000000001E-3</v>
      </c>
      <c r="DD55" s="24">
        <v>0.19977400000000001</v>
      </c>
      <c r="DE55" s="24">
        <v>4.9827999999999999E-3</v>
      </c>
      <c r="DF55" s="24">
        <v>0.19977400000000001</v>
      </c>
      <c r="DG55" s="24">
        <v>4.9827999999999999E-3</v>
      </c>
      <c r="DH55" s="24">
        <v>6.5859000000000002E-4</v>
      </c>
      <c r="DI55" s="24">
        <v>1.0355E-5</v>
      </c>
      <c r="DJ55" s="24">
        <v>2282.42</v>
      </c>
      <c r="DK55" s="24">
        <v>154.1</v>
      </c>
      <c r="DL55" s="24">
        <v>19.003</v>
      </c>
      <c r="DM55" s="24">
        <v>0</v>
      </c>
      <c r="DN55" s="24">
        <v>7.4998230999999997E-3</v>
      </c>
      <c r="DO55" s="24">
        <v>2.3205622999999999E-4</v>
      </c>
      <c r="DP55" s="24">
        <v>-1.5993816E-4</v>
      </c>
      <c r="DQ55" s="24">
        <v>1.2321445000000001E-4</v>
      </c>
      <c r="DR55" s="24">
        <v>1</v>
      </c>
      <c r="DS55" s="24">
        <v>2.4000001000000002</v>
      </c>
      <c r="DT55" s="24">
        <v>0.82567900000000005</v>
      </c>
      <c r="DU55" s="24">
        <v>6.4999999999999994E-5</v>
      </c>
      <c r="DV55" s="24">
        <v>13.5139</v>
      </c>
      <c r="DW55" s="24">
        <v>1.0625999999999999E-3</v>
      </c>
      <c r="DX55" s="24">
        <v>0.37947900000000001</v>
      </c>
      <c r="DY55" s="24">
        <v>8.0937000000000005E-3</v>
      </c>
      <c r="DZ55" s="24">
        <v>0.37947900000000001</v>
      </c>
      <c r="EA55" s="24">
        <v>8.0937000000000005E-3</v>
      </c>
      <c r="EB55" s="24">
        <v>7.8540000000000001E-4</v>
      </c>
      <c r="EC55" s="24">
        <v>1.4956E-5</v>
      </c>
      <c r="ED55" s="24">
        <v>1366.93</v>
      </c>
      <c r="EE55" s="24">
        <v>84.3</v>
      </c>
      <c r="EF55" s="24">
        <v>18.812799999999999</v>
      </c>
      <c r="EG55" s="24">
        <v>0</v>
      </c>
      <c r="EH55" s="24">
        <v>5.9436196E-3</v>
      </c>
      <c r="EI55" s="24">
        <v>1.6403737E-4</v>
      </c>
      <c r="EJ55" s="24">
        <v>-1.3322191E-5</v>
      </c>
      <c r="EK55" s="24">
        <v>1.0312158E-4</v>
      </c>
      <c r="EL55" s="24">
        <v>1</v>
      </c>
      <c r="EM55" s="24">
        <v>2.4000001000000002</v>
      </c>
      <c r="EN55" s="24">
        <v>0.80550999999999995</v>
      </c>
      <c r="EO55" s="24">
        <v>4.8999999999999998E-5</v>
      </c>
      <c r="EP55" s="24">
        <v>13.1838</v>
      </c>
      <c r="EQ55" s="24">
        <v>8.0022000000000003E-4</v>
      </c>
      <c r="ER55" s="24">
        <v>0.60957399999999995</v>
      </c>
      <c r="ES55" s="24">
        <v>9.7184999999999997E-3</v>
      </c>
      <c r="ET55" s="24">
        <v>0.60957399999999995</v>
      </c>
      <c r="EU55" s="24">
        <v>9.7184999999999997E-3</v>
      </c>
      <c r="EV55" s="24">
        <v>7.8540000000000001E-4</v>
      </c>
      <c r="EW55" s="24">
        <v>1.4956E-5</v>
      </c>
      <c r="EX55" s="24">
        <v>1425.68</v>
      </c>
      <c r="EY55" s="24">
        <v>63.03</v>
      </c>
      <c r="EZ55" s="24">
        <v>18.3324</v>
      </c>
      <c r="FA55" s="24">
        <v>0</v>
      </c>
      <c r="FB55" s="24">
        <v>6.0398125E-3</v>
      </c>
      <c r="FC55" s="24">
        <v>1.2009492E-4</v>
      </c>
      <c r="FD55" s="24">
        <v>5.1173894000000001E-4</v>
      </c>
      <c r="FE55" s="24">
        <v>9.7214934999999999E-5</v>
      </c>
      <c r="FF55" s="24">
        <v>1</v>
      </c>
      <c r="FG55" s="24">
        <v>1.64</v>
      </c>
      <c r="FH55" s="24">
        <v>0.734734</v>
      </c>
      <c r="FI55" s="24">
        <v>6.6000000000000005E-5</v>
      </c>
      <c r="FJ55" s="24">
        <v>12.0253</v>
      </c>
      <c r="FK55" s="24">
        <v>1.078E-3</v>
      </c>
      <c r="FL55" s="24">
        <v>0.27425100000000002</v>
      </c>
      <c r="FM55" s="24">
        <v>7.1361999999999997E-3</v>
      </c>
      <c r="FN55" s="24">
        <v>0.27425100000000002</v>
      </c>
      <c r="FO55" s="24">
        <v>7.1361999999999997E-3</v>
      </c>
      <c r="FP55" s="24">
        <v>8.5691000000000001E-4</v>
      </c>
      <c r="FQ55" s="24">
        <v>2.2028E-5</v>
      </c>
      <c r="FR55" s="24">
        <v>1119.8699999999999</v>
      </c>
      <c r="FS55" s="24">
        <v>78.099999999999994</v>
      </c>
      <c r="FT55" s="24">
        <v>12.9277</v>
      </c>
      <c r="FU55" s="24">
        <v>0</v>
      </c>
      <c r="FV55" s="24">
        <v>5.2404764000000001E-3</v>
      </c>
      <c r="FW55" s="24">
        <v>1.6790189E-4</v>
      </c>
      <c r="FX55" s="24">
        <v>-1.1839618E-4</v>
      </c>
      <c r="FY55" s="24">
        <v>1.2046767E-4</v>
      </c>
      <c r="FZ55" s="24">
        <v>1</v>
      </c>
      <c r="GA55" s="24">
        <v>0.83600003000000001</v>
      </c>
      <c r="GB55" s="24">
        <v>0.69289800000000001</v>
      </c>
      <c r="GC55" s="24">
        <v>5.1E-5</v>
      </c>
      <c r="GD55" s="24">
        <v>11.3405</v>
      </c>
      <c r="GE55" s="24">
        <v>8.3031000000000001E-4</v>
      </c>
      <c r="GF55" s="24">
        <v>0.26707599999999998</v>
      </c>
      <c r="GG55" s="24">
        <v>5.5282999999999999E-3</v>
      </c>
      <c r="GH55" s="24">
        <v>0.26707599999999998</v>
      </c>
      <c r="GI55" s="24">
        <v>5.5282999999999999E-3</v>
      </c>
      <c r="GJ55" s="24">
        <v>9.4198999999999997E-4</v>
      </c>
      <c r="GK55" s="24">
        <v>1.8196E-5</v>
      </c>
      <c r="GL55" s="24">
        <v>1092</v>
      </c>
      <c r="GM55" s="24">
        <v>58.87</v>
      </c>
      <c r="GN55" s="24">
        <v>11.3086</v>
      </c>
      <c r="GO55" s="24">
        <v>0</v>
      </c>
      <c r="GP55" s="24">
        <v>5.1261032999999996E-3</v>
      </c>
      <c r="GQ55" s="24">
        <v>1.2816548E-4</v>
      </c>
      <c r="GR55" s="24">
        <v>1.6599714000000001E-4</v>
      </c>
      <c r="GS55" s="24">
        <v>1.0934139E-4</v>
      </c>
    </row>
    <row r="56" spans="1:201">
      <c r="A56">
        <v>81295</v>
      </c>
      <c r="B56" s="24">
        <v>1</v>
      </c>
      <c r="C56" s="24">
        <v>4.6199998999999998</v>
      </c>
      <c r="D56" s="24">
        <v>2.0787599999999999</v>
      </c>
      <c r="E56" s="24">
        <v>1.5899999999999999E-4</v>
      </c>
      <c r="F56" s="24">
        <v>34.026499999999999</v>
      </c>
      <c r="G56" s="24">
        <v>2.6004999999999999E-3</v>
      </c>
      <c r="H56" s="24">
        <v>1.6041799999999999</v>
      </c>
      <c r="I56" s="24">
        <v>3.8726999999999998E-2</v>
      </c>
      <c r="J56" s="24">
        <v>1.6041799999999999</v>
      </c>
      <c r="K56" s="24">
        <v>3.8726999999999998E-2</v>
      </c>
      <c r="L56" s="24">
        <v>1.6919E-4</v>
      </c>
      <c r="M56" s="24">
        <v>1.6395000000000001E-5</v>
      </c>
      <c r="N56" s="24">
        <v>7603.59</v>
      </c>
      <c r="O56" s="24">
        <v>439.7</v>
      </c>
      <c r="P56" s="24">
        <v>39.991399999999999</v>
      </c>
      <c r="Q56" s="24">
        <v>0</v>
      </c>
      <c r="R56" s="24">
        <v>1.386829E-2</v>
      </c>
      <c r="S56" s="24">
        <v>3.6277344000000002E-4</v>
      </c>
      <c r="T56" s="24">
        <v>4.1628667000000001E-4</v>
      </c>
      <c r="U56" s="24">
        <v>1.0102443E-4</v>
      </c>
      <c r="V56" s="24">
        <v>1</v>
      </c>
      <c r="W56" s="24">
        <v>5.3699998999999998</v>
      </c>
      <c r="X56" s="24">
        <v>1.799914</v>
      </c>
      <c r="Y56" s="24">
        <v>1.3999999999999999E-4</v>
      </c>
      <c r="Z56" s="24">
        <v>29.461500000000001</v>
      </c>
      <c r="AA56" s="24">
        <v>2.2916E-3</v>
      </c>
      <c r="AB56" s="24">
        <v>1.4072</v>
      </c>
      <c r="AC56" s="24">
        <v>3.1286000000000001E-2</v>
      </c>
      <c r="AD56" s="24">
        <v>1.4072</v>
      </c>
      <c r="AE56" s="24">
        <v>3.1286000000000001E-2</v>
      </c>
      <c r="AF56" s="24">
        <v>2.2876E-4</v>
      </c>
      <c r="AG56" s="24">
        <v>1.5959000000000001E-5</v>
      </c>
      <c r="AH56" s="24">
        <v>6388.87</v>
      </c>
      <c r="AI56" s="24">
        <v>375.7</v>
      </c>
      <c r="AJ56" s="24">
        <v>45.926600000000001</v>
      </c>
      <c r="AK56" s="24">
        <v>0</v>
      </c>
      <c r="AL56" s="24">
        <v>1.3031436E-2</v>
      </c>
      <c r="AM56" s="24">
        <v>3.3815633999999999E-4</v>
      </c>
      <c r="AN56" s="24">
        <v>-1.3443278999999999E-4</v>
      </c>
      <c r="AO56" s="24">
        <v>1.1437906E-4</v>
      </c>
      <c r="AP56" s="24">
        <v>1</v>
      </c>
      <c r="AQ56" s="24">
        <v>5.2800001999999999</v>
      </c>
      <c r="AR56" s="24">
        <v>1.272913</v>
      </c>
      <c r="AS56" s="24">
        <v>9.1000000000000003E-5</v>
      </c>
      <c r="AT56" s="24">
        <v>20.834499999999998</v>
      </c>
      <c r="AU56" s="24">
        <v>1.4908E-3</v>
      </c>
      <c r="AV56" s="24">
        <v>0.70727300000000004</v>
      </c>
      <c r="AW56" s="24">
        <v>1.5180000000000001E-2</v>
      </c>
      <c r="AX56" s="24">
        <v>0.70727300000000004</v>
      </c>
      <c r="AY56" s="24">
        <v>1.5180000000000001E-2</v>
      </c>
      <c r="AZ56" s="24">
        <v>3.5551000000000002E-4</v>
      </c>
      <c r="BA56" s="24">
        <v>1.5457000000000001E-5</v>
      </c>
      <c r="BB56" s="24">
        <v>2972.98</v>
      </c>
      <c r="BC56" s="24">
        <v>163.69999999999999</v>
      </c>
      <c r="BD56" s="24">
        <v>23.700500000000002</v>
      </c>
      <c r="BE56" s="24">
        <v>0</v>
      </c>
      <c r="BF56" s="24">
        <v>8.6274611000000008E-3</v>
      </c>
      <c r="BG56" s="24">
        <v>2.1599368000000001E-4</v>
      </c>
      <c r="BH56" s="24">
        <v>-3.5350734E-5</v>
      </c>
      <c r="BI56" s="24">
        <v>1.0054224E-4</v>
      </c>
      <c r="BJ56" s="24">
        <v>1</v>
      </c>
      <c r="BK56" s="24">
        <v>4.6900000999999998</v>
      </c>
      <c r="BL56" s="24">
        <v>1.0857840000000001</v>
      </c>
      <c r="BM56" s="24">
        <v>5.3000000000000001E-5</v>
      </c>
      <c r="BN56" s="24">
        <v>17.7714</v>
      </c>
      <c r="BO56" s="24">
        <v>8.7332999999999996E-4</v>
      </c>
      <c r="BP56" s="24">
        <v>1.1978</v>
      </c>
      <c r="BQ56" s="24">
        <v>1.7038000000000001E-2</v>
      </c>
      <c r="BR56" s="24">
        <v>1.1978</v>
      </c>
      <c r="BS56" s="24">
        <v>1.7038000000000001E-2</v>
      </c>
      <c r="BT56" s="24">
        <v>4.8230000000000001E-4</v>
      </c>
      <c r="BU56" s="24">
        <v>2.0188000000000001E-5</v>
      </c>
      <c r="BV56" s="24">
        <v>2398.36</v>
      </c>
      <c r="BW56" s="24">
        <v>87.02</v>
      </c>
      <c r="BX56" s="24">
        <v>20.920999999999999</v>
      </c>
      <c r="BY56" s="24">
        <v>0</v>
      </c>
      <c r="BZ56" s="24">
        <v>7.7365766000000004E-3</v>
      </c>
      <c r="CA56" s="24">
        <v>1.2783514000000001E-4</v>
      </c>
      <c r="CB56" s="24">
        <v>1.5475085000000001E-4</v>
      </c>
      <c r="CC56" s="24">
        <v>7.3061111999999997E-5</v>
      </c>
      <c r="CD56" s="24">
        <v>1</v>
      </c>
      <c r="CE56" s="24">
        <v>1.1799999000000001</v>
      </c>
      <c r="CF56" s="24">
        <v>1.0391809999999999</v>
      </c>
      <c r="CG56" s="24">
        <v>6.9999999999999994E-5</v>
      </c>
      <c r="CH56" s="24">
        <v>17.008500000000002</v>
      </c>
      <c r="CI56" s="24">
        <v>1.15E-3</v>
      </c>
      <c r="CJ56" s="24">
        <v>0.202986</v>
      </c>
      <c r="CK56" s="24">
        <v>4.3315999999999997E-3</v>
      </c>
      <c r="CL56" s="24">
        <v>0.202986</v>
      </c>
      <c r="CM56" s="24">
        <v>4.3315999999999997E-3</v>
      </c>
      <c r="CN56" s="24">
        <v>4.8926999999999998E-4</v>
      </c>
      <c r="CO56" s="24">
        <v>9.5227999999999997E-6</v>
      </c>
      <c r="CP56" s="24">
        <v>1877.54</v>
      </c>
      <c r="CQ56" s="24">
        <v>104.9</v>
      </c>
      <c r="CR56" s="24">
        <v>14.1036</v>
      </c>
      <c r="CS56" s="24">
        <v>0</v>
      </c>
      <c r="CT56" s="24">
        <v>6.6974416000000004E-3</v>
      </c>
      <c r="CU56" s="24">
        <v>1.7416835999999999E-4</v>
      </c>
      <c r="CV56" s="24">
        <v>4.1299559000000001E-4</v>
      </c>
      <c r="CW56" s="24">
        <v>9.8785917000000006E-5</v>
      </c>
      <c r="CX56" s="24">
        <v>1</v>
      </c>
      <c r="CY56" s="24">
        <v>1.58</v>
      </c>
      <c r="CZ56" s="24">
        <v>0.899891</v>
      </c>
      <c r="DA56" s="24">
        <v>1.02E-4</v>
      </c>
      <c r="DB56" s="24">
        <v>14.7286</v>
      </c>
      <c r="DC56" s="24">
        <v>1.6742E-3</v>
      </c>
      <c r="DD56" s="24">
        <v>0.16838</v>
      </c>
      <c r="DE56" s="24">
        <v>4.9808999999999999E-3</v>
      </c>
      <c r="DF56" s="24">
        <v>0.16838</v>
      </c>
      <c r="DG56" s="24">
        <v>4.9808999999999999E-3</v>
      </c>
      <c r="DH56" s="24">
        <v>6.3666000000000005E-4</v>
      </c>
      <c r="DI56" s="24">
        <v>1.0903999999999999E-5</v>
      </c>
      <c r="DJ56" s="24">
        <v>1936.3</v>
      </c>
      <c r="DK56" s="24">
        <v>160.4</v>
      </c>
      <c r="DL56" s="24">
        <v>18.8675</v>
      </c>
      <c r="DM56" s="24">
        <v>0</v>
      </c>
      <c r="DN56" s="24">
        <v>6.9538426000000002E-3</v>
      </c>
      <c r="DO56" s="24">
        <v>2.6224450999999999E-4</v>
      </c>
      <c r="DP56" s="24">
        <v>-5.0758151000000003E-4</v>
      </c>
      <c r="DQ56" s="24">
        <v>1.3255835E-4</v>
      </c>
      <c r="DR56" s="24">
        <v>1</v>
      </c>
      <c r="DS56" s="24">
        <v>2.1400001</v>
      </c>
      <c r="DT56" s="24">
        <v>0.82572599999999996</v>
      </c>
      <c r="DU56" s="24">
        <v>6.3E-5</v>
      </c>
      <c r="DV56" s="24">
        <v>13.5146</v>
      </c>
      <c r="DW56" s="24">
        <v>1.0383E-3</v>
      </c>
      <c r="DX56" s="24">
        <v>0.35775299999999999</v>
      </c>
      <c r="DY56" s="24">
        <v>7.4568000000000004E-3</v>
      </c>
      <c r="DZ56" s="24">
        <v>0.35775299999999999</v>
      </c>
      <c r="EA56" s="24">
        <v>7.4568000000000004E-3</v>
      </c>
      <c r="EB56" s="24">
        <v>7.8571999999999995E-4</v>
      </c>
      <c r="EC56" s="24">
        <v>1.4144999999999999E-5</v>
      </c>
      <c r="ED56" s="24">
        <v>1376.01</v>
      </c>
      <c r="EE56" s="24">
        <v>82.66</v>
      </c>
      <c r="EF56" s="24">
        <v>18.552199999999999</v>
      </c>
      <c r="EG56" s="24">
        <v>0</v>
      </c>
      <c r="EH56" s="24">
        <v>5.9522363000000002E-3</v>
      </c>
      <c r="EI56" s="24">
        <v>1.6031456000000001E-4</v>
      </c>
      <c r="EJ56" s="24">
        <v>4.3599897999999997E-5</v>
      </c>
      <c r="EK56" s="24">
        <v>1.0128706E-4</v>
      </c>
      <c r="EL56" s="24">
        <v>1</v>
      </c>
      <c r="EM56" s="24">
        <v>2.1400001</v>
      </c>
      <c r="EN56" s="24">
        <v>0.80493099999999995</v>
      </c>
      <c r="EO56" s="24">
        <v>5.0000000000000002E-5</v>
      </c>
      <c r="EP56" s="24">
        <v>13.174300000000001</v>
      </c>
      <c r="EQ56" s="24">
        <v>8.2049E-4</v>
      </c>
      <c r="ER56" s="24">
        <v>0.51532999999999995</v>
      </c>
      <c r="ES56" s="24">
        <v>8.6031000000000007E-3</v>
      </c>
      <c r="ET56" s="24">
        <v>0.51532999999999995</v>
      </c>
      <c r="EU56" s="24">
        <v>8.6031000000000007E-3</v>
      </c>
      <c r="EV56" s="24">
        <v>7.8571999999999995E-4</v>
      </c>
      <c r="EW56" s="24">
        <v>1.4144999999999999E-5</v>
      </c>
      <c r="EX56" s="24">
        <v>1358.08</v>
      </c>
      <c r="EY56" s="24">
        <v>64.290000000000006</v>
      </c>
      <c r="EZ56" s="24">
        <v>18.145600000000002</v>
      </c>
      <c r="FA56" s="24">
        <v>0</v>
      </c>
      <c r="FB56" s="24">
        <v>5.9035466999999998E-3</v>
      </c>
      <c r="FC56" s="24">
        <v>1.2550734000000001E-4</v>
      </c>
      <c r="FD56" s="24">
        <v>-2.0742815999999999E-4</v>
      </c>
      <c r="FE56" s="24">
        <v>9.7955194000000004E-5</v>
      </c>
      <c r="FF56" s="24">
        <v>1</v>
      </c>
      <c r="FG56" s="24">
        <v>1.37</v>
      </c>
      <c r="FH56" s="24">
        <v>0.73494099999999996</v>
      </c>
      <c r="FI56" s="24">
        <v>5.7000000000000003E-5</v>
      </c>
      <c r="FJ56" s="24">
        <v>12.028700000000001</v>
      </c>
      <c r="FK56" s="24">
        <v>9.3630999999999999E-4</v>
      </c>
      <c r="FL56" s="24">
        <v>0.301923</v>
      </c>
      <c r="FM56" s="24">
        <v>6.6847E-3</v>
      </c>
      <c r="FN56" s="24">
        <v>0.301923</v>
      </c>
      <c r="FO56" s="24">
        <v>6.6847E-3</v>
      </c>
      <c r="FP56" s="24">
        <v>8.4699000000000005E-4</v>
      </c>
      <c r="FQ56" s="24">
        <v>1.9979E-5</v>
      </c>
      <c r="FR56" s="24">
        <v>1182.17</v>
      </c>
      <c r="FS56" s="24">
        <v>69.430000000000007</v>
      </c>
      <c r="FT56" s="24">
        <v>12.88</v>
      </c>
      <c r="FU56" s="24">
        <v>0</v>
      </c>
      <c r="FV56" s="24">
        <v>5.3707709999999999E-3</v>
      </c>
      <c r="FW56" s="24">
        <v>1.4527657000000001E-4</v>
      </c>
      <c r="FX56" s="24">
        <v>1.6330507999999999E-4</v>
      </c>
      <c r="FY56" s="24">
        <v>1.1165101000000001E-4</v>
      </c>
      <c r="FZ56" s="24">
        <v>1</v>
      </c>
      <c r="GA56" s="24">
        <v>1.27</v>
      </c>
      <c r="GB56" s="24">
        <v>0.69294299999999998</v>
      </c>
      <c r="GC56" s="24">
        <v>5.3000000000000001E-5</v>
      </c>
      <c r="GD56" s="24">
        <v>11.3413</v>
      </c>
      <c r="GE56" s="24">
        <v>8.7376000000000001E-4</v>
      </c>
      <c r="GF56" s="24">
        <v>0.32308799999999999</v>
      </c>
      <c r="GG56" s="24">
        <v>7.0673999999999997E-3</v>
      </c>
      <c r="GH56" s="24">
        <v>0.32308799999999999</v>
      </c>
      <c r="GI56" s="24">
        <v>7.0673999999999997E-3</v>
      </c>
      <c r="GJ56" s="24">
        <v>8.8688000000000005E-4</v>
      </c>
      <c r="GK56" s="24">
        <v>2.1778999999999999E-5</v>
      </c>
      <c r="GL56" s="24">
        <v>1043.08</v>
      </c>
      <c r="GM56" s="24">
        <v>60.18</v>
      </c>
      <c r="GN56" s="24">
        <v>12.0802</v>
      </c>
      <c r="GO56" s="24">
        <v>0</v>
      </c>
      <c r="GP56" s="24">
        <v>5.0443175999999998E-3</v>
      </c>
      <c r="GQ56" s="24">
        <v>1.3405460999999999E-4</v>
      </c>
      <c r="GR56" s="24">
        <v>2.3095255000000001E-4</v>
      </c>
      <c r="GS56" s="24">
        <v>1.1130934E-4</v>
      </c>
    </row>
    <row r="57" spans="1:201">
      <c r="A57">
        <v>81296</v>
      </c>
      <c r="B57" s="24">
        <v>1</v>
      </c>
      <c r="C57" s="24">
        <v>4.3099999000000002</v>
      </c>
      <c r="D57" s="24">
        <v>2.0788790000000001</v>
      </c>
      <c r="E57" s="24">
        <v>1.46E-4</v>
      </c>
      <c r="F57" s="24">
        <v>34.028399999999998</v>
      </c>
      <c r="G57" s="24">
        <v>2.3885E-3</v>
      </c>
      <c r="H57" s="24">
        <v>1.77315</v>
      </c>
      <c r="I57" s="24">
        <v>3.9309999999999998E-2</v>
      </c>
      <c r="J57" s="24">
        <v>1.77315</v>
      </c>
      <c r="K57" s="24">
        <v>3.9309999999999998E-2</v>
      </c>
      <c r="L57" s="24">
        <v>2.1207999999999999E-4</v>
      </c>
      <c r="M57" s="24">
        <v>1.7227999999999998E-5</v>
      </c>
      <c r="N57" s="24">
        <v>7785.29</v>
      </c>
      <c r="O57" s="24">
        <v>399.6</v>
      </c>
      <c r="P57" s="24">
        <v>36.570399999999999</v>
      </c>
      <c r="Q57" s="24">
        <v>0</v>
      </c>
      <c r="R57" s="24">
        <v>1.3900979000000001E-2</v>
      </c>
      <c r="S57" s="24">
        <v>3.2581903000000002E-4</v>
      </c>
      <c r="T57" s="24">
        <v>4.7355617E-4</v>
      </c>
      <c r="U57" s="24">
        <v>9.6374833999999997E-5</v>
      </c>
      <c r="V57" s="24">
        <v>1</v>
      </c>
      <c r="W57" s="24">
        <v>13.2</v>
      </c>
      <c r="X57" s="24">
        <v>1.7989980000000001</v>
      </c>
      <c r="Y57" s="24">
        <v>1.6200000000000001E-4</v>
      </c>
      <c r="Z57" s="24">
        <v>29.4465</v>
      </c>
      <c r="AA57" s="24">
        <v>2.6469000000000002E-3</v>
      </c>
      <c r="AB57" s="24">
        <v>2.5592299999999999</v>
      </c>
      <c r="AC57" s="24">
        <v>6.5542000000000003E-2</v>
      </c>
      <c r="AD57" s="24">
        <v>2.5592299999999999</v>
      </c>
      <c r="AE57" s="24">
        <v>6.5542000000000003E-2</v>
      </c>
      <c r="AF57" s="24">
        <v>2.6024000000000002E-4</v>
      </c>
      <c r="AG57" s="24">
        <v>2.8119999999999998E-5</v>
      </c>
      <c r="AH57" s="24">
        <v>5956.98</v>
      </c>
      <c r="AI57" s="24">
        <v>429.2</v>
      </c>
      <c r="AJ57" s="24">
        <v>53.920699999999997</v>
      </c>
      <c r="AK57" s="24">
        <v>0</v>
      </c>
      <c r="AL57" s="24">
        <v>1.2921122E-2</v>
      </c>
      <c r="AM57" s="24">
        <v>4.000691E-4</v>
      </c>
      <c r="AN57" s="24">
        <v>-6.4327758E-4</v>
      </c>
      <c r="AO57" s="24">
        <v>1.2298647E-4</v>
      </c>
      <c r="AP57" s="24">
        <v>1</v>
      </c>
      <c r="AQ57" s="24">
        <v>4.8200002</v>
      </c>
      <c r="AR57" s="24">
        <v>1.273013</v>
      </c>
      <c r="AS57" s="24">
        <v>9.2999999999999997E-5</v>
      </c>
      <c r="AT57" s="24">
        <v>20.836099999999998</v>
      </c>
      <c r="AU57" s="24">
        <v>1.5154999999999999E-3</v>
      </c>
      <c r="AV57" s="24">
        <v>0.655528</v>
      </c>
      <c r="AW57" s="24">
        <v>1.4177E-2</v>
      </c>
      <c r="AX57" s="24">
        <v>0.655528</v>
      </c>
      <c r="AY57" s="24">
        <v>1.4177E-2</v>
      </c>
      <c r="AZ57" s="24">
        <v>3.8016999999999999E-4</v>
      </c>
      <c r="BA57" s="24">
        <v>1.5089000000000001E-5</v>
      </c>
      <c r="BB57" s="24">
        <v>2987.48</v>
      </c>
      <c r="BC57" s="24">
        <v>169.2</v>
      </c>
      <c r="BD57" s="24">
        <v>24.888100000000001</v>
      </c>
      <c r="BE57" s="24">
        <v>0</v>
      </c>
      <c r="BF57" s="24">
        <v>8.6868265999999993E-3</v>
      </c>
      <c r="BG57" s="24">
        <v>2.2270821000000001E-4</v>
      </c>
      <c r="BH57" s="24">
        <v>4.3206452999999999E-5</v>
      </c>
      <c r="BI57" s="24">
        <v>1.0166921000000001E-4</v>
      </c>
      <c r="BJ57" s="24">
        <v>1</v>
      </c>
      <c r="BK57" s="24">
        <v>4.3800001000000002</v>
      </c>
      <c r="BL57" s="24">
        <v>1.0853250000000001</v>
      </c>
      <c r="BM57" s="24">
        <v>5.3999999999999998E-5</v>
      </c>
      <c r="BN57" s="24">
        <v>17.7639</v>
      </c>
      <c r="BO57" s="24">
        <v>8.8290999999999999E-4</v>
      </c>
      <c r="BP57" s="24">
        <v>1.2113799999999999</v>
      </c>
      <c r="BQ57" s="24">
        <v>1.6664999999999999E-2</v>
      </c>
      <c r="BR57" s="24">
        <v>1.2113799999999999</v>
      </c>
      <c r="BS57" s="24">
        <v>1.6664999999999999E-2</v>
      </c>
      <c r="BT57" s="24">
        <v>5.0120000000000004E-4</v>
      </c>
      <c r="BU57" s="24">
        <v>1.9851999999999999E-5</v>
      </c>
      <c r="BV57" s="24">
        <v>2606.69</v>
      </c>
      <c r="BW57" s="24">
        <v>91.81</v>
      </c>
      <c r="BX57" s="24">
        <v>22.660699999999999</v>
      </c>
      <c r="BY57" s="24">
        <v>0</v>
      </c>
      <c r="BZ57" s="24">
        <v>8.0943933000000006E-3</v>
      </c>
      <c r="CA57" s="24">
        <v>1.2937001999999999E-4</v>
      </c>
      <c r="CB57" s="24">
        <v>-2.6805058E-4</v>
      </c>
      <c r="CC57" s="24">
        <v>7.3662862999999994E-5</v>
      </c>
      <c r="CD57" s="24">
        <v>1</v>
      </c>
      <c r="CE57" s="24">
        <v>2.0299999999999998</v>
      </c>
      <c r="CF57" s="24">
        <v>1.03932</v>
      </c>
      <c r="CG57" s="24">
        <v>9.3999999999999994E-5</v>
      </c>
      <c r="CH57" s="24">
        <v>17.0108</v>
      </c>
      <c r="CI57" s="24">
        <v>1.5315999999999999E-3</v>
      </c>
      <c r="CJ57" s="24">
        <v>0.210566</v>
      </c>
      <c r="CK57" s="24">
        <v>5.8761999999999998E-3</v>
      </c>
      <c r="CL57" s="24">
        <v>0.210566</v>
      </c>
      <c r="CM57" s="24">
        <v>5.8761999999999998E-3</v>
      </c>
      <c r="CN57" s="24">
        <v>5.2362999999999997E-4</v>
      </c>
      <c r="CO57" s="24">
        <v>1.2989999999999999E-5</v>
      </c>
      <c r="CP57" s="24">
        <v>1967.52</v>
      </c>
      <c r="CQ57" s="24">
        <v>145.19999999999999</v>
      </c>
      <c r="CR57" s="24">
        <v>14.7934</v>
      </c>
      <c r="CS57" s="24">
        <v>0</v>
      </c>
      <c r="CT57" s="24">
        <v>6.8678860999999997E-3</v>
      </c>
      <c r="CU57" s="24">
        <v>2.3550244000000001E-4</v>
      </c>
      <c r="CV57" s="24">
        <v>5.4681002000000003E-4</v>
      </c>
      <c r="CW57" s="24">
        <v>1.157923E-4</v>
      </c>
      <c r="CX57" s="24">
        <v>1</v>
      </c>
      <c r="CY57" s="24">
        <v>1.67</v>
      </c>
      <c r="CZ57" s="24">
        <v>0.89966199999999996</v>
      </c>
      <c r="DA57" s="24">
        <v>6.0000000000000002E-5</v>
      </c>
      <c r="DB57" s="24">
        <v>14.7248</v>
      </c>
      <c r="DC57" s="24">
        <v>9.7936000000000008E-4</v>
      </c>
      <c r="DD57" s="24">
        <v>0.36483399999999999</v>
      </c>
      <c r="DE57" s="24">
        <v>6.3946000000000003E-3</v>
      </c>
      <c r="DF57" s="24">
        <v>0.36483399999999999</v>
      </c>
      <c r="DG57" s="24">
        <v>6.3946000000000003E-3</v>
      </c>
      <c r="DH57" s="24">
        <v>6.6606E-4</v>
      </c>
      <c r="DI57" s="24">
        <v>1.155E-5</v>
      </c>
      <c r="DJ57" s="24">
        <v>1821.34</v>
      </c>
      <c r="DK57" s="24">
        <v>89.36</v>
      </c>
      <c r="DL57" s="24">
        <v>19.898199999999999</v>
      </c>
      <c r="DM57" s="24">
        <v>0</v>
      </c>
      <c r="DN57" s="24">
        <v>6.7985703E-3</v>
      </c>
      <c r="DO57" s="24">
        <v>1.5063851E-4</v>
      </c>
      <c r="DP57" s="24">
        <v>-7.6192760999999997E-4</v>
      </c>
      <c r="DQ57" s="24">
        <v>9.5790380999999998E-5</v>
      </c>
      <c r="DR57" s="24">
        <v>1</v>
      </c>
      <c r="DS57" s="24">
        <v>2.0299999999999998</v>
      </c>
      <c r="DT57" s="24">
        <v>0.82583700000000004</v>
      </c>
      <c r="DU57" s="24">
        <v>5.0000000000000002E-5</v>
      </c>
      <c r="DV57" s="24">
        <v>13.516400000000001</v>
      </c>
      <c r="DW57" s="24">
        <v>8.1607000000000001E-4</v>
      </c>
      <c r="DX57" s="24">
        <v>0.45564100000000002</v>
      </c>
      <c r="DY57" s="24">
        <v>7.8122E-3</v>
      </c>
      <c r="DZ57" s="24">
        <v>0.45564100000000002</v>
      </c>
      <c r="EA57" s="24">
        <v>7.8122E-3</v>
      </c>
      <c r="EB57" s="24">
        <v>7.8823999999999995E-4</v>
      </c>
      <c r="EC57" s="24">
        <v>1.3752E-5</v>
      </c>
      <c r="ED57" s="24">
        <v>1259.44</v>
      </c>
      <c r="EE57" s="24">
        <v>61.21</v>
      </c>
      <c r="EF57" s="24">
        <v>17.015699999999999</v>
      </c>
      <c r="EG57" s="24">
        <v>0</v>
      </c>
      <c r="EH57" s="24">
        <v>5.6694253000000002E-3</v>
      </c>
      <c r="EI57" s="24">
        <v>1.2408577999999999E-4</v>
      </c>
      <c r="EJ57" s="24">
        <v>1.7803291999999999E-4</v>
      </c>
      <c r="EK57" s="24">
        <v>9.0030869999999997E-5</v>
      </c>
      <c r="EL57" s="24">
        <v>1</v>
      </c>
      <c r="EM57" s="24">
        <v>2.0299999999999998</v>
      </c>
      <c r="EN57" s="24">
        <v>0.80510099999999996</v>
      </c>
      <c r="EO57" s="24">
        <v>7.1000000000000005E-5</v>
      </c>
      <c r="EP57" s="24">
        <v>13.177099999999999</v>
      </c>
      <c r="EQ57" s="24">
        <v>1.1607E-3</v>
      </c>
      <c r="ER57" s="24">
        <v>0.31381100000000001</v>
      </c>
      <c r="ES57" s="24">
        <v>7.1967999999999997E-3</v>
      </c>
      <c r="ET57" s="24">
        <v>0.31381100000000001</v>
      </c>
      <c r="EU57" s="24">
        <v>7.1967999999999997E-3</v>
      </c>
      <c r="EV57" s="24">
        <v>7.8823999999999995E-4</v>
      </c>
      <c r="EW57" s="24">
        <v>1.3752E-5</v>
      </c>
      <c r="EX57" s="24">
        <v>1487.21</v>
      </c>
      <c r="EY57" s="24">
        <v>95.14</v>
      </c>
      <c r="EZ57" s="24">
        <v>16.874400000000001</v>
      </c>
      <c r="FA57" s="24">
        <v>0</v>
      </c>
      <c r="FB57" s="24">
        <v>6.1057938000000003E-3</v>
      </c>
      <c r="FC57" s="24">
        <v>1.7748652000000001E-4</v>
      </c>
      <c r="FD57" s="24">
        <v>3.7262544E-6</v>
      </c>
      <c r="FE57" s="24">
        <v>1.1626622E-4</v>
      </c>
      <c r="FF57" s="24">
        <v>1</v>
      </c>
      <c r="FG57" s="24">
        <v>1.1200000000000001</v>
      </c>
      <c r="FH57" s="24">
        <v>0.73509100000000005</v>
      </c>
      <c r="FI57" s="24">
        <v>5.8999999999999998E-5</v>
      </c>
      <c r="FJ57" s="24">
        <v>12.0311</v>
      </c>
      <c r="FK57" s="24">
        <v>9.6349999999999995E-4</v>
      </c>
      <c r="FL57" s="24">
        <v>0.23332</v>
      </c>
      <c r="FM57" s="24">
        <v>5.5888999999999999E-3</v>
      </c>
      <c r="FN57" s="24">
        <v>0.23332</v>
      </c>
      <c r="FO57" s="24">
        <v>5.5888999999999999E-3</v>
      </c>
      <c r="FP57" s="24">
        <v>9.0364000000000004E-4</v>
      </c>
      <c r="FQ57" s="24">
        <v>1.842E-5</v>
      </c>
      <c r="FR57" s="24">
        <v>1093.2</v>
      </c>
      <c r="FS57" s="24">
        <v>67.8</v>
      </c>
      <c r="FT57" s="24">
        <v>10.2216</v>
      </c>
      <c r="FU57" s="24">
        <v>0</v>
      </c>
      <c r="FV57" s="24">
        <v>5.0925696999999997E-3</v>
      </c>
      <c r="FW57" s="24">
        <v>1.4752588999999999E-4</v>
      </c>
      <c r="FX57" s="24">
        <v>3.6743642000000001E-4</v>
      </c>
      <c r="FY57" s="24">
        <v>1.1357042E-4</v>
      </c>
      <c r="FZ57" s="24">
        <v>1</v>
      </c>
      <c r="GA57" s="24">
        <v>1.6</v>
      </c>
      <c r="GB57" s="24">
        <v>0.69303700000000001</v>
      </c>
      <c r="GC57" s="24">
        <v>5.8999999999999998E-5</v>
      </c>
      <c r="GD57" s="24">
        <v>11.3428</v>
      </c>
      <c r="GE57" s="24">
        <v>9.6876000000000004E-4</v>
      </c>
      <c r="GF57" s="24">
        <v>0.34343400000000002</v>
      </c>
      <c r="GG57" s="24">
        <v>8.1685999999999998E-3</v>
      </c>
      <c r="GH57" s="24">
        <v>0.34343400000000002</v>
      </c>
      <c r="GI57" s="24">
        <v>8.1685999999999998E-3</v>
      </c>
      <c r="GJ57" s="24">
        <v>9.0229000000000004E-4</v>
      </c>
      <c r="GK57" s="24">
        <v>2.463E-5</v>
      </c>
      <c r="GL57" s="24">
        <v>1084.54</v>
      </c>
      <c r="GM57" s="24">
        <v>68.31</v>
      </c>
      <c r="GN57" s="24">
        <v>12.862</v>
      </c>
      <c r="GO57" s="24">
        <v>0</v>
      </c>
      <c r="GP57" s="24">
        <v>5.1618482999999998E-3</v>
      </c>
      <c r="GQ57" s="24">
        <v>1.4922783999999999E-4</v>
      </c>
      <c r="GR57" s="24">
        <v>3.6663716999999998E-4</v>
      </c>
      <c r="GS57" s="24">
        <v>1.1743804E-4</v>
      </c>
    </row>
    <row r="58" spans="1:201">
      <c r="A58">
        <v>81297</v>
      </c>
      <c r="B58" s="24">
        <v>1</v>
      </c>
      <c r="C58" s="24">
        <v>5.5100002000000003</v>
      </c>
      <c r="D58" s="24">
        <v>2.0778020000000001</v>
      </c>
      <c r="E58" s="24">
        <v>1.54E-4</v>
      </c>
      <c r="F58" s="24">
        <v>34.010800000000003</v>
      </c>
      <c r="G58" s="24">
        <v>2.5268999999999999E-3</v>
      </c>
      <c r="H58" s="24">
        <v>2.05261</v>
      </c>
      <c r="I58" s="24">
        <v>4.7453000000000002E-2</v>
      </c>
      <c r="J58" s="24">
        <v>2.05261</v>
      </c>
      <c r="K58" s="24">
        <v>4.7453000000000002E-2</v>
      </c>
      <c r="L58" s="24">
        <v>1.9446000000000001E-4</v>
      </c>
      <c r="M58" s="24">
        <v>1.9211999999999998E-5</v>
      </c>
      <c r="N58" s="24">
        <v>7890.42</v>
      </c>
      <c r="O58" s="24">
        <v>430</v>
      </c>
      <c r="P58" s="24">
        <v>39.748600000000003</v>
      </c>
      <c r="Q58" s="24">
        <v>0</v>
      </c>
      <c r="R58" s="24">
        <v>1.4093784999999999E-2</v>
      </c>
      <c r="S58" s="24">
        <v>3.4826254000000002E-4</v>
      </c>
      <c r="T58" s="24">
        <v>-4.4756833000000002E-5</v>
      </c>
      <c r="U58" s="24">
        <v>9.9194050999999999E-5</v>
      </c>
      <c r="V58" s="24">
        <v>1</v>
      </c>
      <c r="W58" s="24">
        <v>13.3</v>
      </c>
      <c r="X58" s="24">
        <v>1.799919</v>
      </c>
      <c r="Y58" s="24">
        <v>1.66E-4</v>
      </c>
      <c r="Z58" s="24">
        <v>29.461600000000001</v>
      </c>
      <c r="AA58" s="24">
        <v>2.7154000000000002E-3</v>
      </c>
      <c r="AB58" s="24">
        <v>2.0847699999999998</v>
      </c>
      <c r="AC58" s="24">
        <v>5.9296000000000001E-2</v>
      </c>
      <c r="AD58" s="24">
        <v>2.0847699999999998</v>
      </c>
      <c r="AE58" s="24">
        <v>5.9296000000000001E-2</v>
      </c>
      <c r="AF58" s="24">
        <v>2.5399E-4</v>
      </c>
      <c r="AG58" s="24">
        <v>2.6991E-5</v>
      </c>
      <c r="AH58" s="24">
        <v>4977.9799999999996</v>
      </c>
      <c r="AI58" s="24">
        <v>405.7</v>
      </c>
      <c r="AJ58" s="24">
        <v>50.174399999999999</v>
      </c>
      <c r="AK58" s="24">
        <v>0</v>
      </c>
      <c r="AL58" s="24">
        <v>1.1843354E-2</v>
      </c>
      <c r="AM58" s="24">
        <v>4.1368216999999999E-4</v>
      </c>
      <c r="AN58" s="24">
        <v>-1.3165525999999999E-4</v>
      </c>
      <c r="AO58" s="24">
        <v>1.2465046E-4</v>
      </c>
      <c r="AP58" s="24">
        <v>1</v>
      </c>
      <c r="AQ58" s="24">
        <v>4.3499999000000003</v>
      </c>
      <c r="AR58" s="24">
        <v>1.2725930000000001</v>
      </c>
      <c r="AS58" s="24">
        <v>8.8999999999999995E-5</v>
      </c>
      <c r="AT58" s="24">
        <v>20.8293</v>
      </c>
      <c r="AU58" s="24">
        <v>1.4647E-3</v>
      </c>
      <c r="AV58" s="24">
        <v>0.64522199999999996</v>
      </c>
      <c r="AW58" s="24">
        <v>1.3417E-2</v>
      </c>
      <c r="AX58" s="24">
        <v>0.64522199999999996</v>
      </c>
      <c r="AY58" s="24">
        <v>1.3417E-2</v>
      </c>
      <c r="AZ58" s="24">
        <v>3.8546000000000001E-4</v>
      </c>
      <c r="BA58" s="24">
        <v>1.4557E-5</v>
      </c>
      <c r="BB58" s="24">
        <v>3060</v>
      </c>
      <c r="BC58" s="24">
        <v>164.8</v>
      </c>
      <c r="BD58" s="24">
        <v>24.060700000000001</v>
      </c>
      <c r="BE58" s="24">
        <v>0</v>
      </c>
      <c r="BF58" s="24">
        <v>8.7533513E-3</v>
      </c>
      <c r="BG58" s="24">
        <v>2.1433094E-4</v>
      </c>
      <c r="BH58" s="24">
        <v>-2.8673373000000002E-4</v>
      </c>
      <c r="BI58" s="24">
        <v>9.9418630000000006E-5</v>
      </c>
      <c r="BJ58" s="24">
        <v>1</v>
      </c>
      <c r="BK58" s="24">
        <v>4.1799998</v>
      </c>
      <c r="BL58" s="24">
        <v>1.0854569999999999</v>
      </c>
      <c r="BM58" s="24">
        <v>5.5999999999999999E-5</v>
      </c>
      <c r="BN58" s="24">
        <v>17.765999999999998</v>
      </c>
      <c r="BO58" s="24">
        <v>9.0996999999999996E-4</v>
      </c>
      <c r="BP58" s="24">
        <v>1.0504100000000001</v>
      </c>
      <c r="BQ58" s="24">
        <v>1.5339999999999999E-2</v>
      </c>
      <c r="BR58" s="24">
        <v>1.0504100000000001</v>
      </c>
      <c r="BS58" s="24">
        <v>1.5339999999999999E-2</v>
      </c>
      <c r="BT58" s="24">
        <v>5.3226E-4</v>
      </c>
      <c r="BU58" s="24">
        <v>1.9817999999999999E-5</v>
      </c>
      <c r="BV58" s="24">
        <v>2485.9899999999998</v>
      </c>
      <c r="BW58" s="24">
        <v>92.69</v>
      </c>
      <c r="BX58" s="24">
        <v>20.878599999999999</v>
      </c>
      <c r="BY58" s="24">
        <v>0</v>
      </c>
      <c r="BZ58" s="24">
        <v>7.8624090000000008E-3</v>
      </c>
      <c r="CA58" s="24">
        <v>1.3374314999999999E-4</v>
      </c>
      <c r="CB58" s="24">
        <v>-1.4646063000000001E-4</v>
      </c>
      <c r="CC58" s="24">
        <v>7.4923984999999995E-5</v>
      </c>
      <c r="CD58" s="24">
        <v>1</v>
      </c>
      <c r="CE58" s="24">
        <v>2.27</v>
      </c>
      <c r="CF58" s="24">
        <v>1.0387679999999999</v>
      </c>
      <c r="CG58" s="24">
        <v>8.6000000000000003E-5</v>
      </c>
      <c r="CH58" s="24">
        <v>17.001799999999999</v>
      </c>
      <c r="CI58" s="24">
        <v>1.4136000000000001E-3</v>
      </c>
      <c r="CJ58" s="24">
        <v>0.242117</v>
      </c>
      <c r="CK58" s="24">
        <v>6.3926E-3</v>
      </c>
      <c r="CL58" s="24">
        <v>0.242117</v>
      </c>
      <c r="CM58" s="24">
        <v>6.3926E-3</v>
      </c>
      <c r="CN58" s="24">
        <v>5.0336999999999995E-4</v>
      </c>
      <c r="CO58" s="24">
        <v>1.3499999999999999E-5</v>
      </c>
      <c r="CP58" s="24">
        <v>1782.6</v>
      </c>
      <c r="CQ58" s="24">
        <v>128.30000000000001</v>
      </c>
      <c r="CR58" s="24">
        <v>16.369900000000001</v>
      </c>
      <c r="CS58" s="24">
        <v>0</v>
      </c>
      <c r="CT58" s="24">
        <v>6.6137104999999998E-3</v>
      </c>
      <c r="CU58" s="24">
        <v>2.1861908000000001E-4</v>
      </c>
      <c r="CV58" s="24">
        <v>1.5403098999999999E-5</v>
      </c>
      <c r="CW58" s="24">
        <v>1.0985332E-4</v>
      </c>
      <c r="CX58" s="24">
        <v>1</v>
      </c>
      <c r="CY58" s="24">
        <v>1.49</v>
      </c>
      <c r="CZ58" s="24">
        <v>0.89994300000000005</v>
      </c>
      <c r="DA58" s="24">
        <v>6.0999999999999999E-5</v>
      </c>
      <c r="DB58" s="24">
        <v>14.7294</v>
      </c>
      <c r="DC58" s="24">
        <v>1.0024000000000001E-3</v>
      </c>
      <c r="DD58" s="24">
        <v>0.30548599999999998</v>
      </c>
      <c r="DE58" s="24">
        <v>5.6702999999999996E-3</v>
      </c>
      <c r="DF58" s="24">
        <v>0.30548599999999998</v>
      </c>
      <c r="DG58" s="24">
        <v>5.6702999999999996E-3</v>
      </c>
      <c r="DH58" s="24">
        <v>6.5516999999999995E-4</v>
      </c>
      <c r="DI58" s="24">
        <v>1.0803E-5</v>
      </c>
      <c r="DJ58" s="24">
        <v>1715.24</v>
      </c>
      <c r="DK58" s="24">
        <v>88.37</v>
      </c>
      <c r="DL58" s="24">
        <v>17.818899999999999</v>
      </c>
      <c r="DM58" s="24">
        <v>0</v>
      </c>
      <c r="DN58" s="24">
        <v>6.5469354000000004E-3</v>
      </c>
      <c r="DO58" s="24">
        <v>1.5350792E-4</v>
      </c>
      <c r="DP58" s="24">
        <v>-4.4982607E-4</v>
      </c>
      <c r="DQ58" s="24">
        <v>9.6581689000000001E-5</v>
      </c>
      <c r="DR58" s="24">
        <v>1</v>
      </c>
      <c r="DS58" s="24">
        <v>2.9400000999999998</v>
      </c>
      <c r="DT58" s="24">
        <v>0.82577500000000004</v>
      </c>
      <c r="DU58" s="24">
        <v>5.8E-5</v>
      </c>
      <c r="DV58" s="24">
        <v>13.5154</v>
      </c>
      <c r="DW58" s="24">
        <v>9.5527999999999997E-4</v>
      </c>
      <c r="DX58" s="24">
        <v>0.46123700000000001</v>
      </c>
      <c r="DY58" s="24">
        <v>9.4129999999999995E-3</v>
      </c>
      <c r="DZ58" s="24">
        <v>0.46123700000000001</v>
      </c>
      <c r="EA58" s="24">
        <v>9.4129999999999995E-3</v>
      </c>
      <c r="EB58" s="24">
        <v>7.7689000000000002E-4</v>
      </c>
      <c r="EC58" s="24">
        <v>1.6365999999999999E-5</v>
      </c>
      <c r="ED58" s="24">
        <v>1149.3599999999999</v>
      </c>
      <c r="EE58" s="24">
        <v>70.48</v>
      </c>
      <c r="EF58" s="24">
        <v>19.210999999999999</v>
      </c>
      <c r="EG58" s="24">
        <v>0</v>
      </c>
      <c r="EH58" s="24">
        <v>5.5178898000000001E-3</v>
      </c>
      <c r="EI58" s="24">
        <v>1.4956371E-4</v>
      </c>
      <c r="EJ58" s="24">
        <v>1.029442E-4</v>
      </c>
      <c r="EK58" s="24">
        <v>9.6810082000000001E-5</v>
      </c>
      <c r="EL58" s="24">
        <v>1</v>
      </c>
      <c r="EM58" s="24">
        <v>2.9400000999999998</v>
      </c>
      <c r="EN58" s="24">
        <v>0.80506500000000003</v>
      </c>
      <c r="EO58" s="24">
        <v>7.2999999999999999E-5</v>
      </c>
      <c r="EP58" s="24">
        <v>13.176500000000001</v>
      </c>
      <c r="EQ58" s="24">
        <v>1.2003000000000001E-3</v>
      </c>
      <c r="ER58" s="24">
        <v>0.37668600000000002</v>
      </c>
      <c r="ES58" s="24">
        <v>9.0878E-3</v>
      </c>
      <c r="ET58" s="24">
        <v>0.37668600000000002</v>
      </c>
      <c r="EU58" s="24">
        <v>9.0878E-3</v>
      </c>
      <c r="EV58" s="24">
        <v>7.7689000000000002E-4</v>
      </c>
      <c r="EW58" s="24">
        <v>1.6365999999999999E-5</v>
      </c>
      <c r="EX58" s="24">
        <v>1424.24</v>
      </c>
      <c r="EY58" s="24">
        <v>95.58</v>
      </c>
      <c r="EZ58" s="24">
        <v>16.712399999999999</v>
      </c>
      <c r="FA58" s="24">
        <v>0</v>
      </c>
      <c r="FB58" s="24">
        <v>5.9818850000000002E-3</v>
      </c>
      <c r="FC58" s="24">
        <v>1.8220646999999999E-4</v>
      </c>
      <c r="FD58" s="24">
        <v>-4.0988799E-5</v>
      </c>
      <c r="FE58" s="24">
        <v>1.1815939000000001E-4</v>
      </c>
      <c r="FF58" s="24">
        <v>1</v>
      </c>
      <c r="FG58" s="24">
        <v>1.1900001</v>
      </c>
      <c r="FH58" s="24">
        <v>0.734796</v>
      </c>
      <c r="FI58" s="24">
        <v>5.8999999999999998E-5</v>
      </c>
      <c r="FJ58" s="24">
        <v>12.026300000000001</v>
      </c>
      <c r="FK58" s="24">
        <v>9.5817999999999999E-4</v>
      </c>
      <c r="FL58" s="24">
        <v>0.226827</v>
      </c>
      <c r="FM58" s="24">
        <v>5.6271000000000003E-3</v>
      </c>
      <c r="FN58" s="24">
        <v>0.226827</v>
      </c>
      <c r="FO58" s="24">
        <v>5.6271000000000003E-3</v>
      </c>
      <c r="FP58" s="24">
        <v>9.1708999999999996E-4</v>
      </c>
      <c r="FQ58" s="24">
        <v>1.9386E-5</v>
      </c>
      <c r="FR58" s="24">
        <v>982.82500000000005</v>
      </c>
      <c r="FS58" s="24">
        <v>64.91</v>
      </c>
      <c r="FT58" s="24">
        <v>10.3317</v>
      </c>
      <c r="FU58" s="24">
        <v>0</v>
      </c>
      <c r="FV58" s="24">
        <v>4.8498991E-3</v>
      </c>
      <c r="FW58" s="24">
        <v>1.4895733E-4</v>
      </c>
      <c r="FX58" s="24">
        <v>-3.4021891000000002E-5</v>
      </c>
      <c r="FY58" s="24">
        <v>1.1354763000000001E-4</v>
      </c>
      <c r="FZ58" s="24">
        <v>1</v>
      </c>
      <c r="GA58" s="24">
        <v>1.29</v>
      </c>
      <c r="GB58" s="24">
        <v>0.69275600000000004</v>
      </c>
      <c r="GC58" s="24">
        <v>4.8000000000000001E-5</v>
      </c>
      <c r="GD58" s="24">
        <v>11.338200000000001</v>
      </c>
      <c r="GE58" s="24">
        <v>7.8658000000000005E-4</v>
      </c>
      <c r="GF58" s="24">
        <v>0.380996</v>
      </c>
      <c r="GG58" s="24">
        <v>7.4516000000000001E-3</v>
      </c>
      <c r="GH58" s="24">
        <v>0.380996</v>
      </c>
      <c r="GI58" s="24">
        <v>7.4516000000000001E-3</v>
      </c>
      <c r="GJ58" s="24">
        <v>9.4392E-4</v>
      </c>
      <c r="GK58" s="24">
        <v>2.2427000000000001E-5</v>
      </c>
      <c r="GL58" s="24">
        <v>1153.99</v>
      </c>
      <c r="GM58" s="24">
        <v>55.02</v>
      </c>
      <c r="GN58" s="24">
        <v>7.7806699999999998</v>
      </c>
      <c r="GO58" s="24">
        <v>0</v>
      </c>
      <c r="GP58" s="24">
        <v>5.1424571999999997E-3</v>
      </c>
      <c r="GQ58" s="24">
        <v>1.1652199999999999E-4</v>
      </c>
      <c r="GR58" s="24">
        <v>-3.8973242999999999E-5</v>
      </c>
      <c r="GS58" s="24">
        <v>1.0646147E-4</v>
      </c>
    </row>
    <row r="59" spans="1:201">
      <c r="A59">
        <v>81298</v>
      </c>
      <c r="B59" s="24">
        <v>1</v>
      </c>
      <c r="C59" s="24">
        <v>5.8699998999999998</v>
      </c>
      <c r="D59" s="24">
        <v>2.0793789999999999</v>
      </c>
      <c r="E59" s="24">
        <v>1.5699999999999999E-4</v>
      </c>
      <c r="F59" s="24">
        <v>34.0366</v>
      </c>
      <c r="G59" s="24">
        <v>2.5753999999999998E-3</v>
      </c>
      <c r="H59" s="24">
        <v>2.20723</v>
      </c>
      <c r="I59" s="24">
        <v>5.0962E-2</v>
      </c>
      <c r="J59" s="24">
        <v>2.20723</v>
      </c>
      <c r="K59" s="24">
        <v>5.0962E-2</v>
      </c>
      <c r="L59" s="24">
        <v>1.8739000000000001E-4</v>
      </c>
      <c r="M59" s="24">
        <v>1.9803E-5</v>
      </c>
      <c r="N59" s="24">
        <v>8305.33</v>
      </c>
      <c r="O59" s="24">
        <v>444.6</v>
      </c>
      <c r="P59" s="24">
        <v>39.846400000000003</v>
      </c>
      <c r="Q59" s="24">
        <v>0</v>
      </c>
      <c r="R59" s="24">
        <v>1.4427908999999999E-2</v>
      </c>
      <c r="S59" s="24">
        <v>3.5097758E-4</v>
      </c>
      <c r="T59" s="24">
        <v>7.1418431000000004E-4</v>
      </c>
      <c r="U59" s="24">
        <v>1.0031027E-4</v>
      </c>
      <c r="V59" s="24">
        <v>1</v>
      </c>
      <c r="W59" s="24">
        <v>2.2999999999999998</v>
      </c>
      <c r="X59" s="24">
        <v>1.799868</v>
      </c>
      <c r="Y59" s="24">
        <v>1.37E-4</v>
      </c>
      <c r="Z59" s="24">
        <v>29.460699999999999</v>
      </c>
      <c r="AA59" s="24">
        <v>2.2439000000000001E-3</v>
      </c>
      <c r="AB59" s="24">
        <v>0.70550599999999997</v>
      </c>
      <c r="AC59" s="24">
        <v>1.5273E-2</v>
      </c>
      <c r="AD59" s="24">
        <v>0.70550599999999997</v>
      </c>
      <c r="AE59" s="24">
        <v>1.5273E-2</v>
      </c>
      <c r="AF59" s="24">
        <v>2.6843E-4</v>
      </c>
      <c r="AG59" s="24">
        <v>1.0845999999999999E-5</v>
      </c>
      <c r="AH59" s="24">
        <v>6838.51</v>
      </c>
      <c r="AI59" s="24">
        <v>374.2</v>
      </c>
      <c r="AJ59" s="24">
        <v>38.183100000000003</v>
      </c>
      <c r="AK59" s="24">
        <v>0</v>
      </c>
      <c r="AL59" s="24">
        <v>1.3160824999999999E-2</v>
      </c>
      <c r="AM59" s="24">
        <v>3.2554528000000002E-4</v>
      </c>
      <c r="AN59" s="24">
        <v>-1.5998613000000001E-4</v>
      </c>
      <c r="AO59" s="24">
        <v>1.1325093E-4</v>
      </c>
      <c r="AP59" s="24">
        <v>1</v>
      </c>
      <c r="AQ59" s="24">
        <v>3.8099999000000002</v>
      </c>
      <c r="AR59" s="24">
        <v>1.272751</v>
      </c>
      <c r="AS59" s="24">
        <v>8.5000000000000006E-5</v>
      </c>
      <c r="AT59" s="24">
        <v>20.831900000000001</v>
      </c>
      <c r="AU59" s="24">
        <v>1.3962E-3</v>
      </c>
      <c r="AV59" s="24">
        <v>0.66778300000000002</v>
      </c>
      <c r="AW59" s="24">
        <v>1.2822999999999999E-2</v>
      </c>
      <c r="AX59" s="24">
        <v>0.66778300000000002</v>
      </c>
      <c r="AY59" s="24">
        <v>1.2822999999999999E-2</v>
      </c>
      <c r="AZ59" s="24">
        <v>3.9165000000000001E-4</v>
      </c>
      <c r="BA59" s="24">
        <v>1.3701E-5</v>
      </c>
      <c r="BB59" s="24">
        <v>3255.47</v>
      </c>
      <c r="BC59" s="24">
        <v>162.69999999999999</v>
      </c>
      <c r="BD59" s="24">
        <v>25.722200000000001</v>
      </c>
      <c r="BE59" s="24">
        <v>0</v>
      </c>
      <c r="BF59" s="24">
        <v>9.0593050999999997E-3</v>
      </c>
      <c r="BG59" s="24">
        <v>2.0514884E-4</v>
      </c>
      <c r="BH59" s="24">
        <v>-1.6261338000000001E-4</v>
      </c>
      <c r="BI59" s="24">
        <v>9.7240871E-5</v>
      </c>
      <c r="BJ59" s="24">
        <v>1</v>
      </c>
      <c r="BK59" s="24">
        <v>4.6599997999999996</v>
      </c>
      <c r="BL59" s="24">
        <v>1.0854239999999999</v>
      </c>
      <c r="BM59" s="24">
        <v>6.0000000000000002E-5</v>
      </c>
      <c r="BN59" s="24">
        <v>17.765499999999999</v>
      </c>
      <c r="BO59" s="24">
        <v>9.8784999999999997E-4</v>
      </c>
      <c r="BP59" s="24">
        <v>0.97308799999999995</v>
      </c>
      <c r="BQ59" s="24">
        <v>1.5657999999999998E-2</v>
      </c>
      <c r="BR59" s="24">
        <v>0.97308799999999995</v>
      </c>
      <c r="BS59" s="24">
        <v>1.5657999999999998E-2</v>
      </c>
      <c r="BT59" s="24">
        <v>5.3315999999999997E-4</v>
      </c>
      <c r="BU59" s="24">
        <v>2.0851000000000001E-5</v>
      </c>
      <c r="BV59" s="24">
        <v>2388.56</v>
      </c>
      <c r="BW59" s="24">
        <v>99.47</v>
      </c>
      <c r="BX59" s="24">
        <v>21.008600000000001</v>
      </c>
      <c r="BY59" s="24">
        <v>0</v>
      </c>
      <c r="BZ59" s="24">
        <v>7.7251660999999999E-3</v>
      </c>
      <c r="CA59" s="24">
        <v>1.4642405E-4</v>
      </c>
      <c r="CB59" s="24">
        <v>-1.7685811999999999E-4</v>
      </c>
      <c r="CC59" s="24">
        <v>7.7505639000000006E-5</v>
      </c>
      <c r="CD59" s="24">
        <v>1</v>
      </c>
      <c r="CE59" s="24">
        <v>1.9</v>
      </c>
      <c r="CF59" s="24">
        <v>1.0395030000000001</v>
      </c>
      <c r="CG59" s="24">
        <v>7.7999999999999999E-5</v>
      </c>
      <c r="CH59" s="24">
        <v>17.0138</v>
      </c>
      <c r="CI59" s="24">
        <v>1.2787E-3</v>
      </c>
      <c r="CJ59" s="24">
        <v>0.282389</v>
      </c>
      <c r="CK59" s="24">
        <v>6.2751999999999999E-3</v>
      </c>
      <c r="CL59" s="24">
        <v>0.282389</v>
      </c>
      <c r="CM59" s="24">
        <v>6.2751999999999999E-3</v>
      </c>
      <c r="CN59" s="24">
        <v>5.2563000000000002E-4</v>
      </c>
      <c r="CO59" s="24">
        <v>1.2604E-5</v>
      </c>
      <c r="CP59" s="24">
        <v>2192.04</v>
      </c>
      <c r="CQ59" s="24">
        <v>125</v>
      </c>
      <c r="CR59" s="24">
        <v>15.4725</v>
      </c>
      <c r="CS59" s="24">
        <v>0</v>
      </c>
      <c r="CT59" s="24">
        <v>7.2444294999999999E-3</v>
      </c>
      <c r="CU59" s="24">
        <v>1.9207645999999999E-4</v>
      </c>
      <c r="CV59" s="24">
        <v>7.2298296000000001E-4</v>
      </c>
      <c r="CW59" s="24">
        <v>1.0420747000000001E-4</v>
      </c>
      <c r="CX59" s="24">
        <v>1</v>
      </c>
      <c r="CY59" s="24">
        <v>1.1200000000000001</v>
      </c>
      <c r="CZ59" s="24">
        <v>0.90025200000000005</v>
      </c>
      <c r="DA59" s="24">
        <v>1.4100000000000001E-4</v>
      </c>
      <c r="DB59" s="24">
        <v>14.734500000000001</v>
      </c>
      <c r="DC59" s="24">
        <v>2.3027E-3</v>
      </c>
      <c r="DD59" s="24">
        <v>8.5848659999999993E-2</v>
      </c>
      <c r="DE59" s="24">
        <v>3.6662999999999999E-3</v>
      </c>
      <c r="DF59" s="24">
        <v>8.5848659999999993E-2</v>
      </c>
      <c r="DG59" s="24">
        <v>3.6662999999999999E-3</v>
      </c>
      <c r="DH59" s="24">
        <v>6.8393999999999996E-4</v>
      </c>
      <c r="DI59" s="24">
        <v>9.4897E-6</v>
      </c>
      <c r="DJ59" s="24">
        <v>1896.17</v>
      </c>
      <c r="DK59" s="24">
        <v>216</v>
      </c>
      <c r="DL59" s="24">
        <v>12.9232</v>
      </c>
      <c r="DM59" s="24">
        <v>0</v>
      </c>
      <c r="DN59" s="24">
        <v>6.6891082000000001E-3</v>
      </c>
      <c r="DO59" s="24">
        <v>3.5686460999999998E-4</v>
      </c>
      <c r="DP59" s="24">
        <v>-1.0662543999999999E-4</v>
      </c>
      <c r="DQ59" s="24">
        <v>1.7107447E-4</v>
      </c>
      <c r="DR59" s="24">
        <v>1</v>
      </c>
      <c r="DS59" s="24">
        <v>1.63</v>
      </c>
      <c r="DT59" s="24">
        <v>0.82566899999999999</v>
      </c>
      <c r="DU59" s="24">
        <v>5.3000000000000001E-5</v>
      </c>
      <c r="DV59" s="24">
        <v>13.5137</v>
      </c>
      <c r="DW59" s="24">
        <v>8.7252E-4</v>
      </c>
      <c r="DX59" s="24">
        <v>0.371197</v>
      </c>
      <c r="DY59" s="24">
        <v>6.6004999999999996E-3</v>
      </c>
      <c r="DZ59" s="24">
        <v>0.371197</v>
      </c>
      <c r="EA59" s="24">
        <v>6.6004999999999996E-3</v>
      </c>
      <c r="EB59" s="24">
        <v>8.2961999999999999E-4</v>
      </c>
      <c r="EC59" s="24">
        <v>1.2584E-5</v>
      </c>
      <c r="ED59" s="24">
        <v>1357.09</v>
      </c>
      <c r="EE59" s="24">
        <v>68.52</v>
      </c>
      <c r="EF59" s="24">
        <v>17.216699999999999</v>
      </c>
      <c r="EG59" s="24">
        <v>0</v>
      </c>
      <c r="EH59" s="24">
        <v>5.8698769999999999E-3</v>
      </c>
      <c r="EI59" s="24">
        <v>1.3381395000000001E-4</v>
      </c>
      <c r="EJ59" s="24">
        <v>-2.5433274000000001E-5</v>
      </c>
      <c r="EK59" s="24">
        <v>9.2503988999999997E-5</v>
      </c>
      <c r="EL59" s="24">
        <v>1</v>
      </c>
      <c r="EM59" s="24">
        <v>1.63</v>
      </c>
      <c r="EN59" s="24">
        <v>0.80502399999999996</v>
      </c>
      <c r="EO59" s="24">
        <v>5.5999999999999999E-5</v>
      </c>
      <c r="EP59" s="24">
        <v>13.175800000000001</v>
      </c>
      <c r="EQ59" s="24">
        <v>9.1304000000000005E-4</v>
      </c>
      <c r="ER59" s="24">
        <v>0.36105799999999999</v>
      </c>
      <c r="ES59" s="24">
        <v>6.7131999999999999E-3</v>
      </c>
      <c r="ET59" s="24">
        <v>0.36105799999999999</v>
      </c>
      <c r="EU59" s="24">
        <v>6.7131999999999999E-3</v>
      </c>
      <c r="EV59" s="24">
        <v>8.2961999999999999E-4</v>
      </c>
      <c r="EW59" s="24">
        <v>1.2584E-5</v>
      </c>
      <c r="EX59" s="24">
        <v>1388.27</v>
      </c>
      <c r="EY59" s="24">
        <v>72.569999999999993</v>
      </c>
      <c r="EZ59" s="24">
        <v>16.4998</v>
      </c>
      <c r="FA59" s="24">
        <v>0</v>
      </c>
      <c r="FB59" s="24">
        <v>5.9058569E-3</v>
      </c>
      <c r="FC59" s="24">
        <v>1.4012270999999999E-4</v>
      </c>
      <c r="FD59" s="24">
        <v>-9.1914275999999996E-5</v>
      </c>
      <c r="FE59" s="24">
        <v>1.0284819E-4</v>
      </c>
      <c r="FF59" s="24">
        <v>1</v>
      </c>
      <c r="FG59" s="24">
        <v>1.6799999000000001</v>
      </c>
      <c r="FH59" s="24">
        <v>0.73495200000000005</v>
      </c>
      <c r="FI59" s="24">
        <v>7.3999999999999996E-5</v>
      </c>
      <c r="FJ59" s="24">
        <v>12.0288</v>
      </c>
      <c r="FK59" s="24">
        <v>1.2144E-3</v>
      </c>
      <c r="FL59" s="24">
        <v>0.233683</v>
      </c>
      <c r="FM59" s="24">
        <v>6.9401000000000003E-3</v>
      </c>
      <c r="FN59" s="24">
        <v>0.233683</v>
      </c>
      <c r="FO59" s="24">
        <v>6.9401000000000003E-3</v>
      </c>
      <c r="FP59" s="24">
        <v>9.1626999999999995E-4</v>
      </c>
      <c r="FQ59" s="24">
        <v>2.2759E-5</v>
      </c>
      <c r="FR59" s="24">
        <v>1106.7</v>
      </c>
      <c r="FS59" s="24">
        <v>87.7</v>
      </c>
      <c r="FT59" s="24">
        <v>12.1333</v>
      </c>
      <c r="FU59" s="24">
        <v>0</v>
      </c>
      <c r="FV59" s="24">
        <v>5.1854986000000004E-3</v>
      </c>
      <c r="FW59" s="24">
        <v>1.8965879999999999E-4</v>
      </c>
      <c r="FX59" s="24">
        <v>1.7827471E-4</v>
      </c>
      <c r="FY59" s="24">
        <v>1.2880414000000001E-4</v>
      </c>
      <c r="FZ59" s="24">
        <v>1</v>
      </c>
      <c r="GA59" s="24">
        <v>1.67</v>
      </c>
      <c r="GB59" s="24">
        <v>0.693106</v>
      </c>
      <c r="GC59" s="24">
        <v>5.7000000000000003E-5</v>
      </c>
      <c r="GD59" s="24">
        <v>11.3439</v>
      </c>
      <c r="GE59" s="24">
        <v>9.2593000000000005E-4</v>
      </c>
      <c r="GF59" s="24">
        <v>0.39292100000000002</v>
      </c>
      <c r="GG59" s="24">
        <v>8.8073000000000005E-3</v>
      </c>
      <c r="GH59" s="24">
        <v>0.39292100000000002</v>
      </c>
      <c r="GI59" s="24">
        <v>8.8073000000000005E-3</v>
      </c>
      <c r="GJ59" s="24">
        <v>9.2385000000000004E-4</v>
      </c>
      <c r="GK59" s="24">
        <v>2.5641000000000001E-5</v>
      </c>
      <c r="GL59" s="24">
        <v>1120.94</v>
      </c>
      <c r="GM59" s="24">
        <v>65.930000000000007</v>
      </c>
      <c r="GN59" s="24">
        <v>13.243499999999999</v>
      </c>
      <c r="GO59" s="24">
        <v>0</v>
      </c>
      <c r="GP59" s="24">
        <v>5.2533854999999999E-3</v>
      </c>
      <c r="GQ59" s="24">
        <v>1.4167077E-4</v>
      </c>
      <c r="GR59" s="24">
        <v>4.6623546000000002E-4</v>
      </c>
      <c r="GS59" s="24">
        <v>1.1536729E-4</v>
      </c>
    </row>
    <row r="60" spans="1:201">
      <c r="A60">
        <v>81299</v>
      </c>
      <c r="B60" s="24">
        <v>1</v>
      </c>
      <c r="C60" s="24">
        <v>6.3400002000000004</v>
      </c>
      <c r="D60" s="24">
        <v>2.0783209999999999</v>
      </c>
      <c r="E60" s="24">
        <v>1.5699999999999999E-4</v>
      </c>
      <c r="F60" s="24">
        <v>34.019300000000001</v>
      </c>
      <c r="G60" s="24">
        <v>2.5718E-3</v>
      </c>
      <c r="H60" s="24">
        <v>2.1928800000000002</v>
      </c>
      <c r="I60" s="24">
        <v>5.2760000000000001E-2</v>
      </c>
      <c r="J60" s="24">
        <v>2.1928800000000002</v>
      </c>
      <c r="K60" s="24">
        <v>5.2760000000000001E-2</v>
      </c>
      <c r="L60" s="24">
        <v>2.1997E-4</v>
      </c>
      <c r="M60" s="24">
        <v>2.1753E-5</v>
      </c>
      <c r="N60" s="24">
        <v>7506.49</v>
      </c>
      <c r="O60" s="24">
        <v>430.9</v>
      </c>
      <c r="P60" s="24">
        <v>39.099600000000002</v>
      </c>
      <c r="Q60" s="24">
        <v>0</v>
      </c>
      <c r="R60" s="24">
        <v>1.3757838E-2</v>
      </c>
      <c r="S60" s="24">
        <v>3.5780499999999999E-4</v>
      </c>
      <c r="T60" s="24">
        <v>2.0501517000000001E-4</v>
      </c>
      <c r="U60" s="24">
        <v>1.0028819E-4</v>
      </c>
      <c r="V60" s="24">
        <v>1</v>
      </c>
      <c r="W60" s="24">
        <v>3.4300001</v>
      </c>
      <c r="X60" s="24">
        <v>1.800214</v>
      </c>
      <c r="Y60" s="24">
        <v>1.2899999999999999E-4</v>
      </c>
      <c r="Z60" s="24">
        <v>29.4664</v>
      </c>
      <c r="AA60" s="24">
        <v>2.1040999999999998E-3</v>
      </c>
      <c r="AB60" s="24">
        <v>1.20577</v>
      </c>
      <c r="AC60" s="24">
        <v>2.3588000000000001E-2</v>
      </c>
      <c r="AD60" s="24">
        <v>1.20577</v>
      </c>
      <c r="AE60" s="24">
        <v>2.3588000000000001E-2</v>
      </c>
      <c r="AF60" s="24">
        <v>2.6970999999999999E-4</v>
      </c>
      <c r="AG60" s="24">
        <v>1.3517E-5</v>
      </c>
      <c r="AH60" s="24">
        <v>7269.38</v>
      </c>
      <c r="AI60" s="24">
        <v>357.4</v>
      </c>
      <c r="AJ60" s="24">
        <v>42.658900000000003</v>
      </c>
      <c r="AK60" s="24">
        <v>0</v>
      </c>
      <c r="AL60" s="24">
        <v>1.3681601E-2</v>
      </c>
      <c r="AM60" s="24">
        <v>3.0157422999999999E-4</v>
      </c>
      <c r="AN60" s="24">
        <v>3.2219430000000001E-5</v>
      </c>
      <c r="AO60" s="24">
        <v>1.1032588000000001E-4</v>
      </c>
      <c r="AP60" s="24">
        <v>1</v>
      </c>
      <c r="AQ60" s="24">
        <v>7.3699998999999998</v>
      </c>
      <c r="AR60" s="24">
        <v>1.2729280000000001</v>
      </c>
      <c r="AS60" s="24">
        <v>9.1000000000000003E-5</v>
      </c>
      <c r="AT60" s="24">
        <v>20.834700000000002</v>
      </c>
      <c r="AU60" s="24">
        <v>1.4939E-3</v>
      </c>
      <c r="AV60" s="24">
        <v>0.98263699999999998</v>
      </c>
      <c r="AW60" s="24">
        <v>2.0884E-2</v>
      </c>
      <c r="AX60" s="24">
        <v>0.98263699999999998</v>
      </c>
      <c r="AY60" s="24">
        <v>2.0884E-2</v>
      </c>
      <c r="AZ60" s="24">
        <v>3.9941999999999999E-4</v>
      </c>
      <c r="BA60" s="24">
        <v>1.9423999999999999E-5</v>
      </c>
      <c r="BB60" s="24">
        <v>2969.09</v>
      </c>
      <c r="BC60" s="24">
        <v>166</v>
      </c>
      <c r="BD60" s="24">
        <v>26.512799999999999</v>
      </c>
      <c r="BE60" s="24">
        <v>0</v>
      </c>
      <c r="BF60" s="24">
        <v>8.7180903999999997E-3</v>
      </c>
      <c r="BG60" s="24">
        <v>2.1917185000000001E-4</v>
      </c>
      <c r="BH60" s="24">
        <v>-2.3567156E-5</v>
      </c>
      <c r="BI60" s="24">
        <v>1.0054282E-4</v>
      </c>
      <c r="BJ60" s="24">
        <v>1</v>
      </c>
      <c r="BK60" s="24">
        <v>7.5900002000000004</v>
      </c>
      <c r="BL60" s="24">
        <v>1.0856570000000001</v>
      </c>
      <c r="BM60" s="24">
        <v>6.2000000000000003E-5</v>
      </c>
      <c r="BN60" s="24">
        <v>17.769300000000001</v>
      </c>
      <c r="BO60" s="24">
        <v>1.0206E-3</v>
      </c>
      <c r="BP60" s="24">
        <v>1.4030899999999999</v>
      </c>
      <c r="BQ60" s="24">
        <v>2.3366000000000001E-2</v>
      </c>
      <c r="BR60" s="24">
        <v>1.4030899999999999</v>
      </c>
      <c r="BS60" s="24">
        <v>2.3366000000000001E-2</v>
      </c>
      <c r="BT60" s="24">
        <v>5.5939E-4</v>
      </c>
      <c r="BU60" s="24">
        <v>2.7582000000000001E-5</v>
      </c>
      <c r="BV60" s="24">
        <v>2350.29</v>
      </c>
      <c r="BW60" s="24">
        <v>101.7</v>
      </c>
      <c r="BX60" s="24">
        <v>22.0318</v>
      </c>
      <c r="BY60" s="24">
        <v>0</v>
      </c>
      <c r="BZ60" s="24">
        <v>7.7034742000000002E-3</v>
      </c>
      <c r="CA60" s="24">
        <v>1.5092061999999999E-4</v>
      </c>
      <c r="CB60" s="24">
        <v>3.7766577000000002E-5</v>
      </c>
      <c r="CC60" s="24">
        <v>7.8837958999999994E-5</v>
      </c>
      <c r="CD60" s="24">
        <v>1</v>
      </c>
      <c r="CE60" s="24">
        <v>2.4500000000000002</v>
      </c>
      <c r="CF60" s="24">
        <v>1.039148</v>
      </c>
      <c r="CG60" s="24">
        <v>7.7000000000000001E-5</v>
      </c>
      <c r="CH60" s="24">
        <v>17.007999999999999</v>
      </c>
      <c r="CI60" s="24">
        <v>1.2607E-3</v>
      </c>
      <c r="CJ60" s="24">
        <v>0.27217400000000003</v>
      </c>
      <c r="CK60" s="24">
        <v>6.8294000000000002E-3</v>
      </c>
      <c r="CL60" s="24">
        <v>0.27217400000000003</v>
      </c>
      <c r="CM60" s="24">
        <v>6.8294000000000002E-3</v>
      </c>
      <c r="CN60" s="24">
        <v>5.4232E-4</v>
      </c>
      <c r="CO60" s="24">
        <v>1.4515000000000001E-5</v>
      </c>
      <c r="CP60" s="24">
        <v>1561.63</v>
      </c>
      <c r="CQ60" s="24">
        <v>106.1</v>
      </c>
      <c r="CR60" s="24">
        <v>13.648400000000001</v>
      </c>
      <c r="CS60" s="24">
        <v>0</v>
      </c>
      <c r="CT60" s="24">
        <v>6.1342326000000001E-3</v>
      </c>
      <c r="CU60" s="24">
        <v>1.9315888E-4</v>
      </c>
      <c r="CV60" s="24">
        <v>3.8122669999999999E-4</v>
      </c>
      <c r="CW60" s="24">
        <v>1.034987E-4</v>
      </c>
      <c r="CX60" s="24">
        <v>1</v>
      </c>
      <c r="CY60" s="24">
        <v>1.02</v>
      </c>
      <c r="CZ60" s="24">
        <v>0.90020599999999995</v>
      </c>
      <c r="DA60" s="24">
        <v>1.03E-4</v>
      </c>
      <c r="DB60" s="24">
        <v>14.733700000000001</v>
      </c>
      <c r="DC60" s="24">
        <v>1.6861000000000001E-3</v>
      </c>
      <c r="DD60" s="24">
        <v>0.126474</v>
      </c>
      <c r="DE60" s="24">
        <v>3.8457999999999999E-3</v>
      </c>
      <c r="DF60" s="24">
        <v>0.126474</v>
      </c>
      <c r="DG60" s="24">
        <v>3.8457999999999999E-3</v>
      </c>
      <c r="DH60" s="24">
        <v>7.1496000000000005E-4</v>
      </c>
      <c r="DI60" s="24">
        <v>9.2557000000000002E-6</v>
      </c>
      <c r="DJ60" s="24">
        <v>1924.38</v>
      </c>
      <c r="DK60" s="24">
        <v>159.19999999999999</v>
      </c>
      <c r="DL60" s="24">
        <v>15.944699999999999</v>
      </c>
      <c r="DM60" s="24">
        <v>0</v>
      </c>
      <c r="DN60" s="24">
        <v>6.8360353000000004E-3</v>
      </c>
      <c r="DO60" s="24">
        <v>2.6108746000000002E-4</v>
      </c>
      <c r="DP60" s="24">
        <v>-1.5771679000000001E-4</v>
      </c>
      <c r="DQ60" s="24">
        <v>1.3352125E-4</v>
      </c>
      <c r="DR60" s="24">
        <v>1</v>
      </c>
      <c r="DS60" s="24">
        <v>2.5099999999999998</v>
      </c>
      <c r="DT60" s="24">
        <v>0.82565100000000002</v>
      </c>
      <c r="DU60" s="24">
        <v>6.3999999999999997E-5</v>
      </c>
      <c r="DV60" s="24">
        <v>13.513400000000001</v>
      </c>
      <c r="DW60" s="24">
        <v>1.0455E-3</v>
      </c>
      <c r="DX60" s="24">
        <v>0.38300499999999998</v>
      </c>
      <c r="DY60" s="24">
        <v>8.3193E-3</v>
      </c>
      <c r="DZ60" s="24">
        <v>0.38300499999999998</v>
      </c>
      <c r="EA60" s="24">
        <v>8.3193E-3</v>
      </c>
      <c r="EB60" s="24">
        <v>8.4073000000000004E-4</v>
      </c>
      <c r="EC60" s="24">
        <v>1.5851000000000001E-5</v>
      </c>
      <c r="ED60" s="24">
        <v>1257.6600000000001</v>
      </c>
      <c r="EE60" s="24">
        <v>80.14</v>
      </c>
      <c r="EF60" s="24">
        <v>18.3703</v>
      </c>
      <c r="EG60" s="24">
        <v>0</v>
      </c>
      <c r="EH60" s="24">
        <v>5.7122948E-3</v>
      </c>
      <c r="EI60" s="24">
        <v>1.6257587E-4</v>
      </c>
      <c r="EJ60" s="24">
        <v>-4.7233223000000003E-5</v>
      </c>
      <c r="EK60" s="24">
        <v>1.0219855E-4</v>
      </c>
      <c r="EL60" s="24">
        <v>1</v>
      </c>
      <c r="EM60" s="24">
        <v>2.5099999999999998</v>
      </c>
      <c r="EN60" s="24">
        <v>0.80521100000000001</v>
      </c>
      <c r="EO60" s="24">
        <v>5.5000000000000002E-5</v>
      </c>
      <c r="EP60" s="24">
        <v>13.178900000000001</v>
      </c>
      <c r="EQ60" s="24">
        <v>9.0125000000000003E-4</v>
      </c>
      <c r="ER60" s="24">
        <v>0.54915899999999995</v>
      </c>
      <c r="ES60" s="24">
        <v>9.6974000000000001E-3</v>
      </c>
      <c r="ET60" s="24">
        <v>0.54915899999999995</v>
      </c>
      <c r="EU60" s="24">
        <v>9.6974000000000001E-3</v>
      </c>
      <c r="EV60" s="24">
        <v>8.4073000000000004E-4</v>
      </c>
      <c r="EW60" s="24">
        <v>1.5851000000000001E-5</v>
      </c>
      <c r="EX60" s="24">
        <v>1488.33</v>
      </c>
      <c r="EY60" s="24">
        <v>73.03</v>
      </c>
      <c r="EZ60" s="24">
        <v>18.303100000000001</v>
      </c>
      <c r="FA60" s="24">
        <v>0</v>
      </c>
      <c r="FB60" s="24">
        <v>6.1564738999999999E-3</v>
      </c>
      <c r="FC60" s="24">
        <v>1.3618838E-4</v>
      </c>
      <c r="FD60" s="24">
        <v>1.4035558000000001E-4</v>
      </c>
      <c r="FE60" s="24">
        <v>1.0202534E-4</v>
      </c>
      <c r="FF60" s="24">
        <v>1</v>
      </c>
      <c r="FG60" s="24">
        <v>1.1299999999999999</v>
      </c>
      <c r="FH60" s="24">
        <v>0.73496399999999995</v>
      </c>
      <c r="FI60" s="24">
        <v>5.3000000000000001E-5</v>
      </c>
      <c r="FJ60" s="24">
        <v>12.0291</v>
      </c>
      <c r="FK60" s="24">
        <v>8.6921999999999998E-4</v>
      </c>
      <c r="FL60" s="24">
        <v>0.26667299999999999</v>
      </c>
      <c r="FM60" s="24">
        <v>5.8481000000000002E-3</v>
      </c>
      <c r="FN60" s="24">
        <v>0.26667299999999999</v>
      </c>
      <c r="FO60" s="24">
        <v>5.8481000000000002E-3</v>
      </c>
      <c r="FP60" s="24">
        <v>9.1149999999999998E-4</v>
      </c>
      <c r="FQ60" s="24">
        <v>1.878E-5</v>
      </c>
      <c r="FR60" s="24">
        <v>1040.32</v>
      </c>
      <c r="FS60" s="24">
        <v>59.79</v>
      </c>
      <c r="FT60" s="24">
        <v>10.4846</v>
      </c>
      <c r="FU60" s="24">
        <v>0</v>
      </c>
      <c r="FV60" s="24">
        <v>4.9849192999999997E-3</v>
      </c>
      <c r="FW60" s="24">
        <v>1.3336241E-4</v>
      </c>
      <c r="FX60" s="24">
        <v>1.9460522E-4</v>
      </c>
      <c r="FY60" s="24">
        <v>1.0794202000000001E-4</v>
      </c>
      <c r="FZ60" s="24">
        <v>1</v>
      </c>
      <c r="GA60" s="24">
        <v>1.53</v>
      </c>
      <c r="GB60" s="24">
        <v>0.69280600000000003</v>
      </c>
      <c r="GC60" s="24">
        <v>5.5999999999999999E-5</v>
      </c>
      <c r="GD60" s="24">
        <v>11.339</v>
      </c>
      <c r="GE60" s="24">
        <v>9.2221999999999996E-4</v>
      </c>
      <c r="GF60" s="24">
        <v>0.347196</v>
      </c>
      <c r="GG60" s="24">
        <v>8.0420999999999999E-3</v>
      </c>
      <c r="GH60" s="24">
        <v>0.347196</v>
      </c>
      <c r="GI60" s="24">
        <v>8.0420999999999999E-3</v>
      </c>
      <c r="GJ60" s="24">
        <v>9.8312000000000009E-4</v>
      </c>
      <c r="GK60" s="24">
        <v>2.5035999999999999E-5</v>
      </c>
      <c r="GL60" s="24">
        <v>1035.04</v>
      </c>
      <c r="GM60" s="24">
        <v>63.36</v>
      </c>
      <c r="GN60" s="24">
        <v>12.0131</v>
      </c>
      <c r="GO60" s="24">
        <v>0</v>
      </c>
      <c r="GP60" s="24">
        <v>5.0241540000000003E-3</v>
      </c>
      <c r="GQ60" s="24">
        <v>1.4168536000000001E-4</v>
      </c>
      <c r="GR60" s="24">
        <v>3.3199428999999999E-5</v>
      </c>
      <c r="GS60" s="24">
        <v>1.1431758E-4</v>
      </c>
    </row>
    <row r="61" spans="1:201">
      <c r="A61">
        <v>81300</v>
      </c>
      <c r="B61" s="24">
        <v>1</v>
      </c>
      <c r="C61" s="24">
        <v>5.98</v>
      </c>
      <c r="D61" s="24">
        <v>2.0784210000000001</v>
      </c>
      <c r="E61" s="24">
        <v>1.55E-4</v>
      </c>
      <c r="F61" s="24">
        <v>34.020899999999997</v>
      </c>
      <c r="G61" s="24">
        <v>2.5444E-3</v>
      </c>
      <c r="H61" s="24">
        <v>2.08772</v>
      </c>
      <c r="I61" s="24">
        <v>5.0074E-2</v>
      </c>
      <c r="J61" s="24">
        <v>2.08772</v>
      </c>
      <c r="K61" s="24">
        <v>5.0074E-2</v>
      </c>
      <c r="L61" s="24">
        <v>2.2598E-4</v>
      </c>
      <c r="M61" s="24">
        <v>2.1501999999999998E-5</v>
      </c>
      <c r="N61" s="24">
        <v>7544.39</v>
      </c>
      <c r="O61" s="24">
        <v>422.8</v>
      </c>
      <c r="P61" s="24">
        <v>36.432099999999998</v>
      </c>
      <c r="Q61" s="24">
        <v>0</v>
      </c>
      <c r="R61" s="24">
        <v>1.3698805E-2</v>
      </c>
      <c r="S61" s="24">
        <v>3.5019608E-4</v>
      </c>
      <c r="T61" s="24">
        <v>2.5314080000000001E-4</v>
      </c>
      <c r="U61" s="24">
        <v>9.9567146999999999E-5</v>
      </c>
      <c r="V61" s="24">
        <v>1</v>
      </c>
      <c r="W61" s="24">
        <v>6.2600002000000003</v>
      </c>
      <c r="X61" s="24">
        <v>1.7989850000000001</v>
      </c>
      <c r="Y61" s="24">
        <v>1.4200000000000001E-4</v>
      </c>
      <c r="Z61" s="24">
        <v>29.446300000000001</v>
      </c>
      <c r="AA61" s="24">
        <v>2.3295999999999998E-3</v>
      </c>
      <c r="AB61" s="24">
        <v>1.5741799999999999</v>
      </c>
      <c r="AC61" s="24">
        <v>3.5810000000000002E-2</v>
      </c>
      <c r="AD61" s="24">
        <v>1.5741799999999999</v>
      </c>
      <c r="AE61" s="24">
        <v>3.5810000000000002E-2</v>
      </c>
      <c r="AF61" s="24">
        <v>2.6873000000000001E-4</v>
      </c>
      <c r="AG61" s="24">
        <v>1.8746999999999999E-5</v>
      </c>
      <c r="AH61" s="24">
        <v>6319.84</v>
      </c>
      <c r="AI61" s="24">
        <v>375.9</v>
      </c>
      <c r="AJ61" s="24">
        <v>44.698500000000003</v>
      </c>
      <c r="AK61" s="24">
        <v>0</v>
      </c>
      <c r="AL61" s="24">
        <v>1.2926772E-2</v>
      </c>
      <c r="AM61" s="24">
        <v>3.4017911999999998E-4</v>
      </c>
      <c r="AN61" s="24">
        <v>-6.5049917999999995E-4</v>
      </c>
      <c r="AO61" s="24">
        <v>1.1510582999999999E-4</v>
      </c>
      <c r="AP61" s="24">
        <v>1</v>
      </c>
      <c r="AQ61" s="24">
        <v>5.79</v>
      </c>
      <c r="AR61" s="24">
        <v>1.2726550000000001</v>
      </c>
      <c r="AS61" s="24">
        <v>8.2000000000000001E-5</v>
      </c>
      <c r="AT61" s="24">
        <v>20.830300000000001</v>
      </c>
      <c r="AU61" s="24">
        <v>1.3431999999999999E-3</v>
      </c>
      <c r="AV61" s="24">
        <v>0.97874899999999998</v>
      </c>
      <c r="AW61" s="24">
        <v>1.8554999999999999E-2</v>
      </c>
      <c r="AX61" s="24">
        <v>0.97874899999999998</v>
      </c>
      <c r="AY61" s="24">
        <v>1.8554999999999999E-2</v>
      </c>
      <c r="AZ61" s="24">
        <v>4.2984000000000002E-4</v>
      </c>
      <c r="BA61" s="24">
        <v>1.7793999999999999E-5</v>
      </c>
      <c r="BB61" s="24">
        <v>3055.69</v>
      </c>
      <c r="BC61" s="24">
        <v>150.4</v>
      </c>
      <c r="BD61" s="24">
        <v>25.664300000000001</v>
      </c>
      <c r="BE61" s="24">
        <v>0</v>
      </c>
      <c r="BF61" s="24">
        <v>8.8022402999999999E-3</v>
      </c>
      <c r="BG61" s="24">
        <v>1.9574088999999999E-4</v>
      </c>
      <c r="BH61" s="24">
        <v>-2.3802828000000001E-4</v>
      </c>
      <c r="BI61" s="24">
        <v>9.5633961000000006E-5</v>
      </c>
      <c r="BJ61" s="24">
        <v>1</v>
      </c>
      <c r="BK61" s="24">
        <v>5.4299998</v>
      </c>
      <c r="BL61" s="24">
        <v>1.0854140000000001</v>
      </c>
      <c r="BM61" s="24">
        <v>5.3000000000000001E-5</v>
      </c>
      <c r="BN61" s="24">
        <v>17.7653</v>
      </c>
      <c r="BO61" s="24">
        <v>8.6673000000000002E-4</v>
      </c>
      <c r="BP61" s="24">
        <v>1.4665299999999999</v>
      </c>
      <c r="BQ61" s="24">
        <v>2.0296000000000002E-2</v>
      </c>
      <c r="BR61" s="24">
        <v>1.4665299999999999</v>
      </c>
      <c r="BS61" s="24">
        <v>2.0296000000000002E-2</v>
      </c>
      <c r="BT61" s="24">
        <v>5.7793000000000005E-4</v>
      </c>
      <c r="BU61" s="24">
        <v>2.3924999999999999E-5</v>
      </c>
      <c r="BV61" s="24">
        <v>2486.9299999999998</v>
      </c>
      <c r="BW61" s="24">
        <v>88.05</v>
      </c>
      <c r="BX61" s="24">
        <v>21.815899999999999</v>
      </c>
      <c r="BY61" s="24">
        <v>0</v>
      </c>
      <c r="BZ61" s="24">
        <v>7.8954760999999998E-3</v>
      </c>
      <c r="CA61" s="24">
        <v>1.2702405000000001E-4</v>
      </c>
      <c r="CB61" s="24">
        <v>-1.8606948E-4</v>
      </c>
      <c r="CC61" s="24">
        <v>7.3047333000000005E-5</v>
      </c>
      <c r="CD61" s="24">
        <v>1</v>
      </c>
      <c r="CE61" s="24">
        <v>2.1300001000000002</v>
      </c>
      <c r="CF61" s="24">
        <v>1.039129</v>
      </c>
      <c r="CG61" s="24">
        <v>8.0000000000000007E-5</v>
      </c>
      <c r="CH61" s="24">
        <v>17.0077</v>
      </c>
      <c r="CI61" s="24">
        <v>1.3083999999999999E-3</v>
      </c>
      <c r="CJ61" s="24">
        <v>0.26116699999999998</v>
      </c>
      <c r="CK61" s="24">
        <v>6.4415000000000002E-3</v>
      </c>
      <c r="CL61" s="24">
        <v>0.26116699999999998</v>
      </c>
      <c r="CM61" s="24">
        <v>6.4415000000000002E-3</v>
      </c>
      <c r="CN61" s="24">
        <v>5.4900999999999995E-4</v>
      </c>
      <c r="CO61" s="24">
        <v>1.3726E-5</v>
      </c>
      <c r="CP61" s="24">
        <v>1799.33</v>
      </c>
      <c r="CQ61" s="24">
        <v>118.3</v>
      </c>
      <c r="CR61" s="24">
        <v>14.2995</v>
      </c>
      <c r="CS61" s="24">
        <v>0</v>
      </c>
      <c r="CT61" s="24">
        <v>6.5728634000000001E-3</v>
      </c>
      <c r="CU61" s="24">
        <v>2.0064008000000001E-4</v>
      </c>
      <c r="CV61" s="24">
        <v>3.6293551999999998E-4</v>
      </c>
      <c r="CW61" s="24">
        <v>1.0558553E-4</v>
      </c>
      <c r="CX61" s="24">
        <v>1</v>
      </c>
      <c r="CY61" s="24">
        <v>1.4</v>
      </c>
      <c r="CZ61" s="24">
        <v>0.89977300000000004</v>
      </c>
      <c r="DA61" s="24">
        <v>9.2999999999999997E-5</v>
      </c>
      <c r="DB61" s="24">
        <v>14.726699999999999</v>
      </c>
      <c r="DC61" s="24">
        <v>1.5248E-3</v>
      </c>
      <c r="DD61" s="24">
        <v>0.183951</v>
      </c>
      <c r="DE61" s="24">
        <v>4.9678999999999999E-3</v>
      </c>
      <c r="DF61" s="24">
        <v>0.183951</v>
      </c>
      <c r="DG61" s="24">
        <v>4.9678999999999999E-3</v>
      </c>
      <c r="DH61" s="24">
        <v>7.3375999999999997E-4</v>
      </c>
      <c r="DI61" s="24">
        <v>1.1059E-5</v>
      </c>
      <c r="DJ61" s="24">
        <v>1970.2</v>
      </c>
      <c r="DK61" s="24">
        <v>146</v>
      </c>
      <c r="DL61" s="24">
        <v>17.242999999999999</v>
      </c>
      <c r="DM61" s="24">
        <v>0</v>
      </c>
      <c r="DN61" s="24">
        <v>6.9541359000000001E-3</v>
      </c>
      <c r="DO61" s="24">
        <v>2.3663886000000001E-4</v>
      </c>
      <c r="DP61" s="24">
        <v>-6.3864195000000001E-4</v>
      </c>
      <c r="DQ61" s="24">
        <v>1.2411882E-4</v>
      </c>
      <c r="DR61" s="24">
        <v>1</v>
      </c>
      <c r="DS61" s="24">
        <v>2.25</v>
      </c>
      <c r="DT61" s="24">
        <v>0.82588700000000004</v>
      </c>
      <c r="DU61" s="24">
        <v>5.5000000000000002E-5</v>
      </c>
      <c r="DV61" s="24">
        <v>13.517300000000001</v>
      </c>
      <c r="DW61" s="24">
        <v>8.9229000000000001E-4</v>
      </c>
      <c r="DX61" s="24">
        <v>0.482908</v>
      </c>
      <c r="DY61" s="24">
        <v>8.6347999999999998E-3</v>
      </c>
      <c r="DZ61" s="24">
        <v>0.482908</v>
      </c>
      <c r="EA61" s="24">
        <v>8.6347999999999998E-3</v>
      </c>
      <c r="EB61" s="24">
        <v>8.9247000000000003E-4</v>
      </c>
      <c r="EC61" s="24">
        <v>1.5359999999999999E-5</v>
      </c>
      <c r="ED61" s="24">
        <v>1382.13</v>
      </c>
      <c r="EE61" s="24">
        <v>70.95</v>
      </c>
      <c r="EF61" s="24">
        <v>18.8066</v>
      </c>
      <c r="EG61" s="24">
        <v>0</v>
      </c>
      <c r="EH61" s="24">
        <v>5.9727770999999999E-3</v>
      </c>
      <c r="EI61" s="24">
        <v>1.3729867000000001E-4</v>
      </c>
      <c r="EJ61" s="24">
        <v>2.3858833000000001E-4</v>
      </c>
      <c r="EK61" s="24">
        <v>9.4213355000000005E-5</v>
      </c>
      <c r="EL61" s="24">
        <v>1</v>
      </c>
      <c r="EM61" s="24">
        <v>2.25</v>
      </c>
      <c r="EN61" s="24">
        <v>0.80482699999999996</v>
      </c>
      <c r="EO61" s="24">
        <v>5.1999999999999997E-5</v>
      </c>
      <c r="EP61" s="24">
        <v>13.172599999999999</v>
      </c>
      <c r="EQ61" s="24">
        <v>8.5212999999999999E-4</v>
      </c>
      <c r="ER61" s="24">
        <v>0.49946000000000002</v>
      </c>
      <c r="ES61" s="24">
        <v>8.8515E-3</v>
      </c>
      <c r="ET61" s="24">
        <v>0.49946000000000002</v>
      </c>
      <c r="EU61" s="24">
        <v>8.8515E-3</v>
      </c>
      <c r="EV61" s="24">
        <v>8.9247000000000003E-4</v>
      </c>
      <c r="EW61" s="24">
        <v>1.5359999999999999E-5</v>
      </c>
      <c r="EX61" s="24">
        <v>1313.79</v>
      </c>
      <c r="EY61" s="24">
        <v>65.23</v>
      </c>
      <c r="EZ61" s="24">
        <v>16.545500000000001</v>
      </c>
      <c r="FA61" s="24">
        <v>0</v>
      </c>
      <c r="FB61" s="24">
        <v>5.7620466E-3</v>
      </c>
      <c r="FC61" s="24">
        <v>1.2947108000000001E-4</v>
      </c>
      <c r="FD61" s="24">
        <v>-3.3660497999999999E-4</v>
      </c>
      <c r="FE61" s="24">
        <v>9.9541264999999999E-5</v>
      </c>
      <c r="FF61" s="24">
        <v>1</v>
      </c>
      <c r="FG61" s="24">
        <v>1.47</v>
      </c>
      <c r="FH61" s="24">
        <v>0.73497299999999999</v>
      </c>
      <c r="FI61" s="24">
        <v>5.8E-5</v>
      </c>
      <c r="FJ61" s="24">
        <v>12.029199999999999</v>
      </c>
      <c r="FK61" s="24">
        <v>9.4182999999999995E-4</v>
      </c>
      <c r="FL61" s="24">
        <v>0.299537</v>
      </c>
      <c r="FM61" s="24">
        <v>6.9671999999999998E-3</v>
      </c>
      <c r="FN61" s="24">
        <v>0.299537</v>
      </c>
      <c r="FO61" s="24">
        <v>6.9671999999999998E-3</v>
      </c>
      <c r="FP61" s="24">
        <v>9.4835999999999998E-4</v>
      </c>
      <c r="FQ61" s="24">
        <v>2.1739999999999999E-5</v>
      </c>
      <c r="FR61" s="24">
        <v>1069.46</v>
      </c>
      <c r="FS61" s="24">
        <v>66.37</v>
      </c>
      <c r="FT61" s="24">
        <v>11.9816</v>
      </c>
      <c r="FU61" s="24">
        <v>0</v>
      </c>
      <c r="FV61" s="24">
        <v>5.0993202999999997E-3</v>
      </c>
      <c r="FW61" s="24">
        <v>1.4600841999999999E-4</v>
      </c>
      <c r="FX61" s="24">
        <v>2.0685310000000001E-4</v>
      </c>
      <c r="FY61" s="24">
        <v>1.1260322999999999E-4</v>
      </c>
      <c r="FZ61" s="24">
        <v>1</v>
      </c>
      <c r="GA61" s="24">
        <v>1.1599999999999999</v>
      </c>
      <c r="GB61" s="24">
        <v>0.69286999999999999</v>
      </c>
      <c r="GC61" s="24">
        <v>5.3999999999999998E-5</v>
      </c>
      <c r="GD61" s="24">
        <v>11.3401</v>
      </c>
      <c r="GE61" s="24">
        <v>8.9039000000000002E-4</v>
      </c>
      <c r="GF61" s="24">
        <v>0.31945000000000001</v>
      </c>
      <c r="GG61" s="24">
        <v>7.0009E-3</v>
      </c>
      <c r="GH61" s="24">
        <v>0.31945000000000001</v>
      </c>
      <c r="GI61" s="24">
        <v>7.0009E-3</v>
      </c>
      <c r="GJ61" s="24">
        <v>9.7510000000000001E-4</v>
      </c>
      <c r="GK61" s="24">
        <v>2.2047000000000001E-5</v>
      </c>
      <c r="GL61" s="24">
        <v>1121.76</v>
      </c>
      <c r="GM61" s="24">
        <v>63.09</v>
      </c>
      <c r="GN61" s="24">
        <v>11.338200000000001</v>
      </c>
      <c r="GO61" s="24">
        <v>0</v>
      </c>
      <c r="GP61" s="24">
        <v>5.1913697000000002E-3</v>
      </c>
      <c r="GQ61" s="24">
        <v>1.3551859999999999E-4</v>
      </c>
      <c r="GR61" s="24">
        <v>1.2558044999999999E-4</v>
      </c>
      <c r="GS61" s="24">
        <v>1.1230019000000001E-4</v>
      </c>
    </row>
    <row r="62" spans="1:201">
      <c r="A62">
        <v>81301</v>
      </c>
      <c r="B62" s="24">
        <v>1</v>
      </c>
      <c r="C62" s="24">
        <v>6.3800001000000002</v>
      </c>
      <c r="D62" s="24">
        <v>2.0780630000000002</v>
      </c>
      <c r="E62" s="24">
        <v>1.5100000000000001E-4</v>
      </c>
      <c r="F62" s="24">
        <v>34.015099999999997</v>
      </c>
      <c r="G62" s="24">
        <v>2.4784E-3</v>
      </c>
      <c r="H62" s="24">
        <v>2.4586800000000002</v>
      </c>
      <c r="I62" s="24">
        <v>5.6103E-2</v>
      </c>
      <c r="J62" s="24">
        <v>2.4586800000000002</v>
      </c>
      <c r="K62" s="24">
        <v>5.6103E-2</v>
      </c>
      <c r="L62" s="24">
        <v>2.139E-4</v>
      </c>
      <c r="M62" s="24">
        <v>2.2433E-5</v>
      </c>
      <c r="N62" s="24">
        <v>7813.43</v>
      </c>
      <c r="O62" s="24">
        <v>421.1</v>
      </c>
      <c r="P62" s="24">
        <v>39.451500000000003</v>
      </c>
      <c r="Q62" s="24">
        <v>0</v>
      </c>
      <c r="R62" s="24">
        <v>1.402137E-2</v>
      </c>
      <c r="S62" s="24">
        <v>3.4273049000000001E-4</v>
      </c>
      <c r="T62" s="24">
        <v>8.0851054000000003E-5</v>
      </c>
      <c r="U62" s="24">
        <v>9.8125586999999999E-5</v>
      </c>
      <c r="V62" s="24">
        <v>1</v>
      </c>
      <c r="W62" s="24">
        <v>4.0199999999999996</v>
      </c>
      <c r="X62" s="24">
        <v>1.7996430000000001</v>
      </c>
      <c r="Y62" s="24">
        <v>1.2999999999999999E-4</v>
      </c>
      <c r="Z62" s="24">
        <v>29.457000000000001</v>
      </c>
      <c r="AA62" s="24">
        <v>2.1329000000000001E-3</v>
      </c>
      <c r="AB62" s="24">
        <v>1.2148000000000001</v>
      </c>
      <c r="AC62" s="24">
        <v>2.555E-2</v>
      </c>
      <c r="AD62" s="24">
        <v>1.2148000000000001</v>
      </c>
      <c r="AE62" s="24">
        <v>2.555E-2</v>
      </c>
      <c r="AF62" s="24">
        <v>2.6601000000000001E-4</v>
      </c>
      <c r="AG62" s="24">
        <v>1.4535999999999999E-5</v>
      </c>
      <c r="AH62" s="24">
        <v>6335.52</v>
      </c>
      <c r="AI62" s="24">
        <v>342.2</v>
      </c>
      <c r="AJ62" s="24">
        <v>41.286099999999998</v>
      </c>
      <c r="AK62" s="24">
        <v>0</v>
      </c>
      <c r="AL62" s="24">
        <v>1.2822839000000001E-2</v>
      </c>
      <c r="AM62" s="24">
        <v>3.0929809000000003E-4</v>
      </c>
      <c r="AN62" s="24">
        <v>-2.8497530000000002E-4</v>
      </c>
      <c r="AO62" s="24">
        <v>1.1066735E-4</v>
      </c>
      <c r="AP62" s="24">
        <v>1</v>
      </c>
      <c r="AQ62" s="24">
        <v>10.3</v>
      </c>
      <c r="AR62" s="24">
        <v>1.2723150000000001</v>
      </c>
      <c r="AS62" s="24">
        <v>8.6000000000000003E-5</v>
      </c>
      <c r="AT62" s="24">
        <v>20.8247</v>
      </c>
      <c r="AU62" s="24">
        <v>1.4097000000000001E-3</v>
      </c>
      <c r="AV62" s="24">
        <v>1.39974</v>
      </c>
      <c r="AW62" s="24">
        <v>2.877E-2</v>
      </c>
      <c r="AX62" s="24">
        <v>1.39974</v>
      </c>
      <c r="AY62" s="24">
        <v>2.877E-2</v>
      </c>
      <c r="AZ62" s="24">
        <v>4.1058000000000002E-4</v>
      </c>
      <c r="BA62" s="24">
        <v>2.3723E-5</v>
      </c>
      <c r="BB62" s="24">
        <v>2784.17</v>
      </c>
      <c r="BC62" s="24">
        <v>151.30000000000001</v>
      </c>
      <c r="BD62" s="24">
        <v>26.933399999999999</v>
      </c>
      <c r="BE62" s="24">
        <v>0</v>
      </c>
      <c r="BF62" s="24">
        <v>8.4854379000000001E-3</v>
      </c>
      <c r="BG62" s="24">
        <v>2.0629059000000001E-4</v>
      </c>
      <c r="BH62" s="24">
        <v>-5.0512270999999997E-4</v>
      </c>
      <c r="BI62" s="24">
        <v>9.7764472000000006E-5</v>
      </c>
      <c r="BJ62" s="24">
        <v>1</v>
      </c>
      <c r="BK62" s="24">
        <v>5.8299998999999998</v>
      </c>
      <c r="BL62" s="24">
        <v>1.085415</v>
      </c>
      <c r="BM62" s="24">
        <v>5.5000000000000002E-5</v>
      </c>
      <c r="BN62" s="24">
        <v>17.7653</v>
      </c>
      <c r="BO62" s="24">
        <v>9.0101999999999999E-4</v>
      </c>
      <c r="BP62" s="24">
        <v>1.4538800000000001</v>
      </c>
      <c r="BQ62" s="24">
        <v>2.0931999999999999E-2</v>
      </c>
      <c r="BR62" s="24">
        <v>1.4538800000000001</v>
      </c>
      <c r="BS62" s="24">
        <v>2.0931999999999999E-2</v>
      </c>
      <c r="BT62" s="24">
        <v>6.0723999999999999E-4</v>
      </c>
      <c r="BU62" s="24">
        <v>2.5151999999999999E-5</v>
      </c>
      <c r="BV62" s="24">
        <v>2475.5100000000002</v>
      </c>
      <c r="BW62" s="24">
        <v>91.93</v>
      </c>
      <c r="BX62" s="24">
        <v>22.185400000000001</v>
      </c>
      <c r="BY62" s="24">
        <v>0</v>
      </c>
      <c r="BZ62" s="24">
        <v>7.8915623999999997E-3</v>
      </c>
      <c r="CA62" s="24">
        <v>1.3292702E-4</v>
      </c>
      <c r="CB62" s="24">
        <v>-1.8514833999999999E-4</v>
      </c>
      <c r="CC62" s="24">
        <v>7.4291267999999997E-5</v>
      </c>
      <c r="CD62" s="24">
        <v>1</v>
      </c>
      <c r="CE62" s="24">
        <v>1.42</v>
      </c>
      <c r="CF62" s="24">
        <v>1.0390680000000001</v>
      </c>
      <c r="CG62" s="24">
        <v>6.0000000000000002E-5</v>
      </c>
      <c r="CH62" s="24">
        <v>17.006699999999999</v>
      </c>
      <c r="CI62" s="24">
        <v>9.7779000000000008E-4</v>
      </c>
      <c r="CJ62" s="24">
        <v>0.28664899999999999</v>
      </c>
      <c r="CK62" s="24">
        <v>5.3920000000000001E-3</v>
      </c>
      <c r="CL62" s="24">
        <v>0.28664899999999999</v>
      </c>
      <c r="CM62" s="24">
        <v>5.3920000000000001E-3</v>
      </c>
      <c r="CN62" s="24">
        <v>5.6612000000000003E-4</v>
      </c>
      <c r="CO62" s="24">
        <v>1.134E-5</v>
      </c>
      <c r="CP62" s="24">
        <v>1726.62</v>
      </c>
      <c r="CQ62" s="24">
        <v>85.31</v>
      </c>
      <c r="CR62" s="24">
        <v>13.1151</v>
      </c>
      <c r="CS62" s="24">
        <v>0</v>
      </c>
      <c r="CT62" s="24">
        <v>6.4090123999999997E-3</v>
      </c>
      <c r="CU62" s="24">
        <v>1.4770321000000001E-4</v>
      </c>
      <c r="CV62" s="24">
        <v>3.0421121000000001E-4</v>
      </c>
      <c r="CW62" s="24">
        <v>9.2480861999999993E-5</v>
      </c>
      <c r="CX62" s="24">
        <v>1</v>
      </c>
      <c r="CY62" s="24">
        <v>1.45</v>
      </c>
      <c r="CZ62" s="24">
        <v>0.89979399999999998</v>
      </c>
      <c r="DA62" s="24">
        <v>1.08E-4</v>
      </c>
      <c r="DB62" s="24">
        <v>14.727</v>
      </c>
      <c r="DC62" s="24">
        <v>1.7757000000000001E-3</v>
      </c>
      <c r="DD62" s="24">
        <v>0.13995099999999999</v>
      </c>
      <c r="DE62" s="24">
        <v>4.6506999999999998E-3</v>
      </c>
      <c r="DF62" s="24">
        <v>0.13995099999999999</v>
      </c>
      <c r="DG62" s="24">
        <v>4.6506999999999998E-3</v>
      </c>
      <c r="DH62" s="24">
        <v>7.1255999999999999E-4</v>
      </c>
      <c r="DI62" s="24">
        <v>1.1104000000000001E-5</v>
      </c>
      <c r="DJ62" s="24">
        <v>1746.89</v>
      </c>
      <c r="DK62" s="24">
        <v>161.6</v>
      </c>
      <c r="DL62" s="24">
        <v>15.874700000000001</v>
      </c>
      <c r="DM62" s="24">
        <v>0</v>
      </c>
      <c r="DN62" s="24">
        <v>6.5360401000000004E-3</v>
      </c>
      <c r="DO62" s="24">
        <v>2.7816145000000001E-4</v>
      </c>
      <c r="DP62" s="24">
        <v>-6.1531762999999997E-4</v>
      </c>
      <c r="DQ62" s="24">
        <v>1.3829334E-4</v>
      </c>
      <c r="DR62" s="24">
        <v>1</v>
      </c>
      <c r="DS62" s="24">
        <v>2.54</v>
      </c>
      <c r="DT62" s="24">
        <v>0.82585500000000001</v>
      </c>
      <c r="DU62" s="24">
        <v>5.3000000000000001E-5</v>
      </c>
      <c r="DV62" s="24">
        <v>13.5168</v>
      </c>
      <c r="DW62" s="24">
        <v>8.6684999999999996E-4</v>
      </c>
      <c r="DX62" s="24">
        <v>0.50544299999999998</v>
      </c>
      <c r="DY62" s="24">
        <v>9.1950999999999995E-3</v>
      </c>
      <c r="DZ62" s="24">
        <v>0.50544299999999998</v>
      </c>
      <c r="EA62" s="24">
        <v>9.1950999999999995E-3</v>
      </c>
      <c r="EB62" s="24">
        <v>8.6549000000000001E-4</v>
      </c>
      <c r="EC62" s="24">
        <v>1.6070999999999999E-5</v>
      </c>
      <c r="ED62" s="24">
        <v>1254.26</v>
      </c>
      <c r="EE62" s="24">
        <v>65.040000000000006</v>
      </c>
      <c r="EF62" s="24">
        <v>17.278400000000001</v>
      </c>
      <c r="EG62" s="24">
        <v>0</v>
      </c>
      <c r="EH62" s="24">
        <v>5.6679362000000002E-3</v>
      </c>
      <c r="EI62" s="24">
        <v>1.3212198999999999E-4</v>
      </c>
      <c r="EJ62" s="24">
        <v>1.9983286999999999E-4</v>
      </c>
      <c r="EK62" s="24">
        <v>9.2514794000000001E-5</v>
      </c>
      <c r="EL62" s="24">
        <v>1</v>
      </c>
      <c r="EM62" s="24">
        <v>2.54</v>
      </c>
      <c r="EN62" s="24">
        <v>0.80507499999999999</v>
      </c>
      <c r="EO62" s="24">
        <v>6.2000000000000003E-5</v>
      </c>
      <c r="EP62" s="24">
        <v>13.176600000000001</v>
      </c>
      <c r="EQ62" s="24">
        <v>1.0227000000000001E-3</v>
      </c>
      <c r="ER62" s="24">
        <v>0.41789900000000002</v>
      </c>
      <c r="ES62" s="24">
        <v>8.8418999999999998E-3</v>
      </c>
      <c r="ET62" s="24">
        <v>0.41789900000000002</v>
      </c>
      <c r="EU62" s="24">
        <v>8.8418999999999998E-3</v>
      </c>
      <c r="EV62" s="24">
        <v>8.6549000000000001E-4</v>
      </c>
      <c r="EW62" s="24">
        <v>1.6070999999999999E-5</v>
      </c>
      <c r="EX62" s="24">
        <v>1334.84</v>
      </c>
      <c r="EY62" s="24">
        <v>79.41</v>
      </c>
      <c r="EZ62" s="24">
        <v>16.319099999999999</v>
      </c>
      <c r="FA62" s="24">
        <v>0</v>
      </c>
      <c r="FB62" s="24">
        <v>5.7958426E-3</v>
      </c>
      <c r="FC62" s="24">
        <v>1.5636839E-4</v>
      </c>
      <c r="FD62" s="24">
        <v>-2.8567951000000001E-5</v>
      </c>
      <c r="FE62" s="24">
        <v>1.080313E-4</v>
      </c>
      <c r="FF62" s="24">
        <v>1</v>
      </c>
      <c r="FG62" s="24">
        <v>1.21</v>
      </c>
      <c r="FH62" s="24">
        <v>0.73488699999999996</v>
      </c>
      <c r="FI62" s="24">
        <v>5.1999999999999997E-5</v>
      </c>
      <c r="FJ62" s="24">
        <v>12.027799999999999</v>
      </c>
      <c r="FK62" s="24">
        <v>8.5848000000000001E-4</v>
      </c>
      <c r="FL62" s="24">
        <v>0.30504100000000001</v>
      </c>
      <c r="FM62" s="24">
        <v>6.3815E-3</v>
      </c>
      <c r="FN62" s="24">
        <v>0.30504100000000001</v>
      </c>
      <c r="FO62" s="24">
        <v>6.3815E-3</v>
      </c>
      <c r="FP62" s="24">
        <v>9.3338000000000004E-4</v>
      </c>
      <c r="FQ62" s="24">
        <v>1.9884000000000001E-5</v>
      </c>
      <c r="FR62" s="24">
        <v>1111.56</v>
      </c>
      <c r="FS62" s="24">
        <v>61.29</v>
      </c>
      <c r="FT62" s="24">
        <v>11.9352</v>
      </c>
      <c r="FU62" s="24">
        <v>0</v>
      </c>
      <c r="FV62" s="24">
        <v>5.1893579000000002E-3</v>
      </c>
      <c r="FW62" s="24">
        <v>1.3225482999999999E-4</v>
      </c>
      <c r="FX62" s="24">
        <v>8.9817792000000004E-5</v>
      </c>
      <c r="FY62" s="24">
        <v>1.0703116E-4</v>
      </c>
      <c r="FZ62" s="24">
        <v>1</v>
      </c>
      <c r="GA62" s="24">
        <v>1.1000000000000001</v>
      </c>
      <c r="GB62" s="24">
        <v>0.69280200000000003</v>
      </c>
      <c r="GC62" s="24">
        <v>6.0999999999999999E-5</v>
      </c>
      <c r="GD62" s="24">
        <v>11.338900000000001</v>
      </c>
      <c r="GE62" s="24">
        <v>9.9066999999999992E-4</v>
      </c>
      <c r="GF62" s="24">
        <v>0.28539700000000001</v>
      </c>
      <c r="GG62" s="24">
        <v>6.7083000000000004E-3</v>
      </c>
      <c r="GH62" s="24">
        <v>0.28539700000000001</v>
      </c>
      <c r="GI62" s="24">
        <v>6.7083000000000004E-3</v>
      </c>
      <c r="GJ62" s="24">
        <v>1.0147000000000001E-3</v>
      </c>
      <c r="GK62" s="24">
        <v>2.1764E-5</v>
      </c>
      <c r="GL62" s="24">
        <v>1230.3599999999999</v>
      </c>
      <c r="GM62" s="24">
        <v>74.5</v>
      </c>
      <c r="GN62" s="24">
        <v>12.219200000000001</v>
      </c>
      <c r="GO62" s="24">
        <v>0</v>
      </c>
      <c r="GP62" s="24">
        <v>5.4483567000000004E-3</v>
      </c>
      <c r="GQ62" s="24">
        <v>1.5280181999999999E-4</v>
      </c>
      <c r="GR62" s="24">
        <v>2.7425615000000002E-5</v>
      </c>
      <c r="GS62" s="24">
        <v>1.1952955E-4</v>
      </c>
    </row>
    <row r="63" spans="1:201">
      <c r="A63">
        <v>81302</v>
      </c>
      <c r="B63" s="24">
        <v>1</v>
      </c>
      <c r="C63" s="24">
        <v>3.6700001000000002</v>
      </c>
      <c r="D63" s="24">
        <v>2.0782729999999998</v>
      </c>
      <c r="E63" s="24">
        <v>1.34E-4</v>
      </c>
      <c r="F63" s="24">
        <v>34.018500000000003</v>
      </c>
      <c r="G63" s="24">
        <v>2.1971999999999998E-3</v>
      </c>
      <c r="H63" s="24">
        <v>1.8271200000000001</v>
      </c>
      <c r="I63" s="24">
        <v>3.6836000000000001E-2</v>
      </c>
      <c r="J63" s="24">
        <v>1.8271200000000001</v>
      </c>
      <c r="K63" s="24">
        <v>3.6836000000000001E-2</v>
      </c>
      <c r="L63" s="24">
        <v>2.1655000000000001E-4</v>
      </c>
      <c r="M63" s="24">
        <v>1.6256000000000002E-5</v>
      </c>
      <c r="N63" s="24">
        <v>8098.38</v>
      </c>
      <c r="O63" s="24">
        <v>372.9</v>
      </c>
      <c r="P63" s="24">
        <v>35.275300000000001</v>
      </c>
      <c r="Q63" s="24">
        <v>0</v>
      </c>
      <c r="R63" s="24">
        <v>1.4109596E-2</v>
      </c>
      <c r="S63" s="24">
        <v>2.9811352000000001E-4</v>
      </c>
      <c r="T63" s="24">
        <v>1.8191487E-4</v>
      </c>
      <c r="U63" s="24">
        <v>9.2235410000000002E-5</v>
      </c>
      <c r="V63" s="24">
        <v>1</v>
      </c>
      <c r="W63" s="24">
        <v>3.78</v>
      </c>
      <c r="X63" s="24">
        <v>1.8000389999999999</v>
      </c>
      <c r="Y63" s="24">
        <v>1.37E-4</v>
      </c>
      <c r="Z63" s="24">
        <v>29.4635</v>
      </c>
      <c r="AA63" s="24">
        <v>2.2379000000000001E-3</v>
      </c>
      <c r="AB63" s="24">
        <v>1.11348</v>
      </c>
      <c r="AC63" s="24">
        <v>2.3907000000000001E-2</v>
      </c>
      <c r="AD63" s="24">
        <v>1.11348</v>
      </c>
      <c r="AE63" s="24">
        <v>2.3907000000000001E-2</v>
      </c>
      <c r="AF63" s="24">
        <v>2.4729E-4</v>
      </c>
      <c r="AG63" s="24">
        <v>1.3828E-5</v>
      </c>
      <c r="AH63" s="24">
        <v>6731.04</v>
      </c>
      <c r="AI63" s="24">
        <v>371.5</v>
      </c>
      <c r="AJ63" s="24">
        <v>42.4983</v>
      </c>
      <c r="AK63" s="24">
        <v>0</v>
      </c>
      <c r="AL63" s="24">
        <v>1.3215075E-2</v>
      </c>
      <c r="AM63" s="24">
        <v>3.2576626E-4</v>
      </c>
      <c r="AN63" s="24">
        <v>-6.4994367000000005E-5</v>
      </c>
      <c r="AO63" s="24">
        <v>1.1325683000000001E-4</v>
      </c>
      <c r="AP63" s="24">
        <v>1</v>
      </c>
      <c r="AQ63" s="24">
        <v>6.27</v>
      </c>
      <c r="AR63" s="24">
        <v>1.2729170000000001</v>
      </c>
      <c r="AS63" s="24">
        <v>8.6000000000000003E-5</v>
      </c>
      <c r="AT63" s="24">
        <v>20.834599999999998</v>
      </c>
      <c r="AU63" s="24">
        <v>1.3998000000000001E-3</v>
      </c>
      <c r="AV63" s="24">
        <v>0.92900799999999994</v>
      </c>
      <c r="AW63" s="24">
        <v>1.8773999999999999E-2</v>
      </c>
      <c r="AX63" s="24">
        <v>0.92900799999999994</v>
      </c>
      <c r="AY63" s="24">
        <v>1.8773999999999999E-2</v>
      </c>
      <c r="AZ63" s="24">
        <v>3.9876000000000001E-4</v>
      </c>
      <c r="BA63" s="24">
        <v>1.7949E-5</v>
      </c>
      <c r="BB63" s="24">
        <v>2914.35</v>
      </c>
      <c r="BC63" s="24">
        <v>153.6</v>
      </c>
      <c r="BD63" s="24">
        <v>24.974699999999999</v>
      </c>
      <c r="BE63" s="24">
        <v>0</v>
      </c>
      <c r="BF63" s="24">
        <v>8.5932252000000004E-3</v>
      </c>
      <c r="BG63" s="24">
        <v>2.0469570000000001E-4</v>
      </c>
      <c r="BH63" s="24">
        <v>-3.2208446999999997E-5</v>
      </c>
      <c r="BI63" s="24">
        <v>9.7788642999999998E-5</v>
      </c>
      <c r="BJ63" s="24">
        <v>1</v>
      </c>
      <c r="BK63" s="24">
        <v>6.8200002</v>
      </c>
      <c r="BL63" s="24">
        <v>1.0854159999999999</v>
      </c>
      <c r="BM63" s="24">
        <v>5.8E-5</v>
      </c>
      <c r="BN63" s="24">
        <v>17.7653</v>
      </c>
      <c r="BO63" s="24">
        <v>9.5524E-4</v>
      </c>
      <c r="BP63" s="24">
        <v>1.49031</v>
      </c>
      <c r="BQ63" s="24">
        <v>2.29E-2</v>
      </c>
      <c r="BR63" s="24">
        <v>1.49031</v>
      </c>
      <c r="BS63" s="24">
        <v>2.29E-2</v>
      </c>
      <c r="BT63" s="24">
        <v>5.4993999999999996E-4</v>
      </c>
      <c r="BU63" s="24">
        <v>2.635E-5</v>
      </c>
      <c r="BV63" s="24">
        <v>2418.64</v>
      </c>
      <c r="BW63" s="24">
        <v>96.4</v>
      </c>
      <c r="BX63" s="24">
        <v>22.5779</v>
      </c>
      <c r="BY63" s="24">
        <v>0</v>
      </c>
      <c r="BZ63" s="24">
        <v>7.8224435999999994E-3</v>
      </c>
      <c r="CA63" s="24">
        <v>1.4101970000000001E-4</v>
      </c>
      <c r="CB63" s="24">
        <v>-1.8422720000000001E-4</v>
      </c>
      <c r="CC63" s="24">
        <v>7.6202602000000007E-5</v>
      </c>
      <c r="CD63" s="24">
        <v>1</v>
      </c>
      <c r="CE63" s="24">
        <v>1.58</v>
      </c>
      <c r="CF63" s="24">
        <v>1.0391319999999999</v>
      </c>
      <c r="CG63" s="24">
        <v>8.2000000000000001E-5</v>
      </c>
      <c r="CH63" s="24">
        <v>17.0077</v>
      </c>
      <c r="CI63" s="24">
        <v>1.3362999999999999E-3</v>
      </c>
      <c r="CJ63" s="24">
        <v>0.22264100000000001</v>
      </c>
      <c r="CK63" s="24">
        <v>5.3723E-3</v>
      </c>
      <c r="CL63" s="24">
        <v>0.22264100000000001</v>
      </c>
      <c r="CM63" s="24">
        <v>5.3723E-3</v>
      </c>
      <c r="CN63" s="24">
        <v>5.5281000000000004E-4</v>
      </c>
      <c r="CO63" s="24">
        <v>1.1823E-5</v>
      </c>
      <c r="CP63" s="24">
        <v>2043.06</v>
      </c>
      <c r="CQ63" s="24">
        <v>127.5</v>
      </c>
      <c r="CR63" s="24">
        <v>13.757300000000001</v>
      </c>
      <c r="CS63" s="24">
        <v>0</v>
      </c>
      <c r="CT63" s="24">
        <v>6.9547261000000001E-3</v>
      </c>
      <c r="CU63" s="24">
        <v>2.0293547999999999E-4</v>
      </c>
      <c r="CV63" s="24">
        <v>3.6582360000000003E-4</v>
      </c>
      <c r="CW63" s="24">
        <v>1.0699817999999999E-4</v>
      </c>
      <c r="CX63" s="24">
        <v>1</v>
      </c>
      <c r="CY63" s="24">
        <v>1.27</v>
      </c>
      <c r="CZ63" s="24">
        <v>0.90002599999999999</v>
      </c>
      <c r="DA63" s="24">
        <v>1.1E-4</v>
      </c>
      <c r="DB63" s="24">
        <v>14.7308</v>
      </c>
      <c r="DC63" s="24">
        <v>1.7926000000000001E-3</v>
      </c>
      <c r="DD63" s="24">
        <v>0.14069499999999999</v>
      </c>
      <c r="DE63" s="24">
        <v>4.4561999999999996E-3</v>
      </c>
      <c r="DF63" s="24">
        <v>0.14069499999999999</v>
      </c>
      <c r="DG63" s="24">
        <v>4.4561999999999996E-3</v>
      </c>
      <c r="DH63" s="24">
        <v>7.0753999999999999E-4</v>
      </c>
      <c r="DI63" s="24">
        <v>1.0375E-5</v>
      </c>
      <c r="DJ63" s="24">
        <v>2001.95</v>
      </c>
      <c r="DK63" s="24">
        <v>174.6</v>
      </c>
      <c r="DL63" s="24">
        <v>17.219899999999999</v>
      </c>
      <c r="DM63" s="24">
        <v>0</v>
      </c>
      <c r="DN63" s="24">
        <v>7.0045222000000001E-3</v>
      </c>
      <c r="DO63" s="24">
        <v>2.8074110000000002E-4</v>
      </c>
      <c r="DP63" s="24">
        <v>-3.5763948999999998E-4</v>
      </c>
      <c r="DQ63" s="24">
        <v>1.4023318000000001E-4</v>
      </c>
      <c r="DR63" s="24">
        <v>1</v>
      </c>
      <c r="DS63" s="24">
        <v>2.25</v>
      </c>
      <c r="DT63" s="24">
        <v>0.82583600000000001</v>
      </c>
      <c r="DU63" s="24">
        <v>5.8E-5</v>
      </c>
      <c r="DV63" s="24">
        <v>13.516400000000001</v>
      </c>
      <c r="DW63" s="24">
        <v>9.4885E-4</v>
      </c>
      <c r="DX63" s="24">
        <v>0.429093</v>
      </c>
      <c r="DY63" s="24">
        <v>8.2454999999999994E-3</v>
      </c>
      <c r="DZ63" s="24">
        <v>0.429093</v>
      </c>
      <c r="EA63" s="24">
        <v>8.2454999999999994E-3</v>
      </c>
      <c r="EB63" s="24">
        <v>8.4557000000000002E-4</v>
      </c>
      <c r="EC63" s="24">
        <v>1.5034999999999999E-5</v>
      </c>
      <c r="ED63" s="24">
        <v>1371.41</v>
      </c>
      <c r="EE63" s="24">
        <v>75.09</v>
      </c>
      <c r="EF63" s="24">
        <v>17.675799999999999</v>
      </c>
      <c r="EG63" s="24">
        <v>0</v>
      </c>
      <c r="EH63" s="24">
        <v>5.9133394999999998E-3</v>
      </c>
      <c r="EI63" s="24">
        <v>1.4587700000000001E-4</v>
      </c>
      <c r="EJ63" s="24">
        <v>1.7682181000000001E-4</v>
      </c>
      <c r="EK63" s="24">
        <v>9.6813467999999996E-5</v>
      </c>
      <c r="EL63" s="24">
        <v>1</v>
      </c>
      <c r="EM63" s="24">
        <v>2.25</v>
      </c>
      <c r="EN63" s="24">
        <v>0.80477799999999999</v>
      </c>
      <c r="EO63" s="24">
        <v>6.6000000000000005E-5</v>
      </c>
      <c r="EP63" s="24">
        <v>13.171799999999999</v>
      </c>
      <c r="EQ63" s="24">
        <v>1.0845E-3</v>
      </c>
      <c r="ER63" s="24">
        <v>0.35857099999999997</v>
      </c>
      <c r="ES63" s="24">
        <v>7.9412000000000007E-3</v>
      </c>
      <c r="ET63" s="24">
        <v>0.35857099999999997</v>
      </c>
      <c r="EU63" s="24">
        <v>7.9412000000000007E-3</v>
      </c>
      <c r="EV63" s="24">
        <v>8.4557000000000002E-4</v>
      </c>
      <c r="EW63" s="24">
        <v>1.5034999999999999E-5</v>
      </c>
      <c r="EX63" s="24">
        <v>1383.67</v>
      </c>
      <c r="EY63" s="24">
        <v>85.9</v>
      </c>
      <c r="EZ63" s="24">
        <v>16.238900000000001</v>
      </c>
      <c r="FA63" s="24">
        <v>0</v>
      </c>
      <c r="FB63" s="24">
        <v>5.8881450999999996E-3</v>
      </c>
      <c r="FC63" s="24">
        <v>1.6613658000000001E-4</v>
      </c>
      <c r="FD63" s="24">
        <v>-3.9746714000000002E-4</v>
      </c>
      <c r="FE63" s="24">
        <v>1.1160837E-4</v>
      </c>
      <c r="FF63" s="24">
        <v>1</v>
      </c>
      <c r="FG63" s="24">
        <v>1.33</v>
      </c>
      <c r="FH63" s="24">
        <v>0.73489899999999997</v>
      </c>
      <c r="FI63" s="24">
        <v>5.7000000000000003E-5</v>
      </c>
      <c r="FJ63" s="24">
        <v>12.028</v>
      </c>
      <c r="FK63" s="24">
        <v>9.4023000000000002E-4</v>
      </c>
      <c r="FL63" s="24">
        <v>0.29521700000000001</v>
      </c>
      <c r="FM63" s="24">
        <v>6.6769999999999998E-3</v>
      </c>
      <c r="FN63" s="24">
        <v>0.29521700000000001</v>
      </c>
      <c r="FO63" s="24">
        <v>6.6769999999999998E-3</v>
      </c>
      <c r="FP63" s="24">
        <v>9.2670000000000003E-4</v>
      </c>
      <c r="FQ63" s="24">
        <v>2.0550000000000001E-5</v>
      </c>
      <c r="FR63" s="24">
        <v>1134.6199999999999</v>
      </c>
      <c r="FS63" s="24">
        <v>68.87</v>
      </c>
      <c r="FT63" s="24">
        <v>12.874700000000001</v>
      </c>
      <c r="FU63" s="24">
        <v>0</v>
      </c>
      <c r="FV63" s="24">
        <v>5.2702473999999997E-3</v>
      </c>
      <c r="FW63" s="24">
        <v>1.4709342E-4</v>
      </c>
      <c r="FX63" s="24">
        <v>1.0614829999999999E-4</v>
      </c>
      <c r="FY63" s="24">
        <v>1.1164771000000001E-4</v>
      </c>
      <c r="FZ63" s="24">
        <v>1</v>
      </c>
      <c r="GA63" s="24">
        <v>1.59</v>
      </c>
      <c r="GB63" s="24">
        <v>0.69298400000000004</v>
      </c>
      <c r="GC63" s="24">
        <v>6.9999999999999994E-5</v>
      </c>
      <c r="GD63" s="24">
        <v>11.341900000000001</v>
      </c>
      <c r="GE63" s="24">
        <v>1.1398000000000001E-3</v>
      </c>
      <c r="GF63" s="24">
        <v>0.28457300000000002</v>
      </c>
      <c r="GG63" s="24">
        <v>7.8749000000000006E-3</v>
      </c>
      <c r="GH63" s="24">
        <v>0.28457300000000002</v>
      </c>
      <c r="GI63" s="24">
        <v>7.8749000000000006E-3</v>
      </c>
      <c r="GJ63" s="24">
        <v>9.8166000000000008E-4</v>
      </c>
      <c r="GK63" s="24">
        <v>2.5490000000000002E-5</v>
      </c>
      <c r="GL63" s="24">
        <v>1141.24</v>
      </c>
      <c r="GM63" s="24">
        <v>83.64</v>
      </c>
      <c r="GN63" s="24">
        <v>12.912599999999999</v>
      </c>
      <c r="GO63" s="24">
        <v>0</v>
      </c>
      <c r="GP63" s="24">
        <v>5.2856129999999998E-3</v>
      </c>
      <c r="GQ63" s="24">
        <v>1.7812049999999999E-4</v>
      </c>
      <c r="GR63" s="24">
        <v>2.9013413999999998E-4</v>
      </c>
      <c r="GS63" s="24">
        <v>1.2941122E-4</v>
      </c>
    </row>
    <row r="64" spans="1:201">
      <c r="A64">
        <v>81303</v>
      </c>
      <c r="B64" s="24">
        <v>1</v>
      </c>
      <c r="C64" s="24">
        <v>4.8299998999999998</v>
      </c>
      <c r="D64" s="24">
        <v>2.0789499999999999</v>
      </c>
      <c r="E64" s="24">
        <v>1.46E-4</v>
      </c>
      <c r="F64" s="24">
        <v>34.029600000000002</v>
      </c>
      <c r="G64" s="24">
        <v>2.3971999999999999E-3</v>
      </c>
      <c r="H64" s="24">
        <v>1.88916</v>
      </c>
      <c r="I64" s="24">
        <v>4.2937999999999997E-2</v>
      </c>
      <c r="J64" s="24">
        <v>1.88916</v>
      </c>
      <c r="K64" s="24">
        <v>4.2937999999999997E-2</v>
      </c>
      <c r="L64" s="24">
        <v>1.9775000000000001E-4</v>
      </c>
      <c r="M64" s="24">
        <v>1.8226000000000001E-5</v>
      </c>
      <c r="N64" s="24">
        <v>7525.87</v>
      </c>
      <c r="O64" s="24">
        <v>394.1</v>
      </c>
      <c r="P64" s="24">
        <v>34.707799999999999</v>
      </c>
      <c r="Q64" s="24">
        <v>0</v>
      </c>
      <c r="R64" s="24">
        <v>1.3625343E-2</v>
      </c>
      <c r="S64" s="24">
        <v>3.2682588E-4</v>
      </c>
      <c r="T64" s="24">
        <v>5.0772537000000003E-4</v>
      </c>
      <c r="U64" s="24">
        <v>9.6376376000000002E-5</v>
      </c>
      <c r="V64" s="24">
        <v>1</v>
      </c>
      <c r="W64" s="24">
        <v>3.4400000999999998</v>
      </c>
      <c r="X64" s="24">
        <v>1.799914</v>
      </c>
      <c r="Y64" s="24">
        <v>1.37E-4</v>
      </c>
      <c r="Z64" s="24">
        <v>29.461500000000001</v>
      </c>
      <c r="AA64" s="24">
        <v>2.2437999999999998E-3</v>
      </c>
      <c r="AB64" s="24">
        <v>0.94491099999999995</v>
      </c>
      <c r="AC64" s="24">
        <v>2.1059999999999999E-2</v>
      </c>
      <c r="AD64" s="24">
        <v>0.94491099999999995</v>
      </c>
      <c r="AE64" s="24">
        <v>2.1059999999999999E-2</v>
      </c>
      <c r="AF64" s="24">
        <v>2.5315E-4</v>
      </c>
      <c r="AG64" s="24">
        <v>1.3023999999999999E-5</v>
      </c>
      <c r="AH64" s="24">
        <v>6263.16</v>
      </c>
      <c r="AI64" s="24">
        <v>361.3</v>
      </c>
      <c r="AJ64" s="24">
        <v>40.344799999999999</v>
      </c>
      <c r="AK64" s="24">
        <v>0</v>
      </c>
      <c r="AL64" s="24">
        <v>1.2725149E-2</v>
      </c>
      <c r="AM64" s="24">
        <v>3.2844267E-4</v>
      </c>
      <c r="AN64" s="24">
        <v>-1.3443278999999999E-4</v>
      </c>
      <c r="AO64" s="24">
        <v>1.1325251E-4</v>
      </c>
      <c r="AP64" s="24">
        <v>1</v>
      </c>
      <c r="AQ64" s="24">
        <v>6.6399999000000003</v>
      </c>
      <c r="AR64" s="24">
        <v>1.2728649999999999</v>
      </c>
      <c r="AS64" s="24">
        <v>8.8999999999999995E-5</v>
      </c>
      <c r="AT64" s="24">
        <v>20.8337</v>
      </c>
      <c r="AU64" s="24">
        <v>1.4548E-3</v>
      </c>
      <c r="AV64" s="24">
        <v>0.93474500000000005</v>
      </c>
      <c r="AW64" s="24">
        <v>1.9369000000000001E-2</v>
      </c>
      <c r="AX64" s="24">
        <v>0.93474500000000005</v>
      </c>
      <c r="AY64" s="24">
        <v>1.9369000000000001E-2</v>
      </c>
      <c r="AZ64" s="24">
        <v>3.8777000000000001E-4</v>
      </c>
      <c r="BA64" s="24">
        <v>1.8181000000000001E-5</v>
      </c>
      <c r="BB64" s="24">
        <v>2965.92</v>
      </c>
      <c r="BC64" s="24">
        <v>161.19999999999999</v>
      </c>
      <c r="BD64" s="24">
        <v>26.1342</v>
      </c>
      <c r="BE64" s="24">
        <v>0</v>
      </c>
      <c r="BF64" s="24">
        <v>8.7009727999999998E-3</v>
      </c>
      <c r="BG64" s="24">
        <v>2.1294806E-4</v>
      </c>
      <c r="BH64" s="24">
        <v>-7.3058184000000001E-5</v>
      </c>
      <c r="BI64" s="24">
        <v>9.9429370999999994E-5</v>
      </c>
      <c r="BJ64" s="24">
        <v>1</v>
      </c>
      <c r="BK64" s="24">
        <v>4.3800001000000002</v>
      </c>
      <c r="BL64" s="24">
        <v>1.0855919999999999</v>
      </c>
      <c r="BM64" s="24">
        <v>5.5000000000000002E-5</v>
      </c>
      <c r="BN64" s="24">
        <v>17.7682</v>
      </c>
      <c r="BO64" s="24">
        <v>9.0061000000000004E-4</v>
      </c>
      <c r="BP64" s="24">
        <v>1.13893</v>
      </c>
      <c r="BQ64" s="24">
        <v>1.6358999999999999E-2</v>
      </c>
      <c r="BR64" s="24">
        <v>1.13893</v>
      </c>
      <c r="BS64" s="24">
        <v>1.6358999999999999E-2</v>
      </c>
      <c r="BT64" s="24">
        <v>5.5093999999999998E-4</v>
      </c>
      <c r="BU64" s="24">
        <v>2.071E-5</v>
      </c>
      <c r="BV64" s="24">
        <v>2509.2399999999998</v>
      </c>
      <c r="BW64" s="24">
        <v>92.82</v>
      </c>
      <c r="BX64" s="24">
        <v>21.592099999999999</v>
      </c>
      <c r="BY64" s="24">
        <v>0</v>
      </c>
      <c r="BZ64" s="24">
        <v>7.9199232999999994E-3</v>
      </c>
      <c r="CA64" s="24">
        <v>1.3330880000000001E-4</v>
      </c>
      <c r="CB64" s="24">
        <v>-2.2107263999999999E-5</v>
      </c>
      <c r="CC64" s="24">
        <v>7.4297748999999999E-5</v>
      </c>
      <c r="CD64" s="24">
        <v>1</v>
      </c>
      <c r="CE64" s="24">
        <v>1.2</v>
      </c>
      <c r="CF64" s="24">
        <v>1.0392859999999999</v>
      </c>
      <c r="CG64" s="24">
        <v>6.0999999999999999E-5</v>
      </c>
      <c r="CH64" s="24">
        <v>17.010300000000001</v>
      </c>
      <c r="CI64" s="24">
        <v>1.0032000000000001E-3</v>
      </c>
      <c r="CJ64" s="24">
        <v>0.24961</v>
      </c>
      <c r="CK64" s="24">
        <v>4.7033999999999999E-3</v>
      </c>
      <c r="CL64" s="24">
        <v>0.24961</v>
      </c>
      <c r="CM64" s="24">
        <v>4.7033999999999999E-3</v>
      </c>
      <c r="CN64" s="24">
        <v>5.0661E-4</v>
      </c>
      <c r="CO64" s="24">
        <v>9.9291999999999997E-6</v>
      </c>
      <c r="CP64" s="24">
        <v>1848.16</v>
      </c>
      <c r="CQ64" s="24">
        <v>90.16</v>
      </c>
      <c r="CR64" s="24">
        <v>12.966799999999999</v>
      </c>
      <c r="CS64" s="24">
        <v>0</v>
      </c>
      <c r="CT64" s="24">
        <v>6.6107804999999999E-3</v>
      </c>
      <c r="CU64" s="24">
        <v>1.5088028000000001E-4</v>
      </c>
      <c r="CV64" s="24">
        <v>5.1407842999999997E-4</v>
      </c>
      <c r="CW64" s="24">
        <v>9.3096934999999995E-5</v>
      </c>
      <c r="CX64" s="24">
        <v>1</v>
      </c>
      <c r="CY64" s="24">
        <v>1.03</v>
      </c>
      <c r="CZ64" s="24">
        <v>0.90005100000000005</v>
      </c>
      <c r="DA64" s="24">
        <v>1.06E-4</v>
      </c>
      <c r="DB64" s="24">
        <v>14.731199999999999</v>
      </c>
      <c r="DC64" s="24">
        <v>1.7428999999999999E-3</v>
      </c>
      <c r="DD64" s="24">
        <v>0.109821</v>
      </c>
      <c r="DE64" s="24">
        <v>3.6500999999999999E-3</v>
      </c>
      <c r="DF64" s="24">
        <v>0.109821</v>
      </c>
      <c r="DG64" s="24">
        <v>3.6500999999999999E-3</v>
      </c>
      <c r="DH64" s="24">
        <v>6.9496E-4</v>
      </c>
      <c r="DI64" s="24">
        <v>9.1766999999999997E-6</v>
      </c>
      <c r="DJ64" s="24">
        <v>1696.68</v>
      </c>
      <c r="DK64" s="24">
        <v>158.69999999999999</v>
      </c>
      <c r="DL64" s="24">
        <v>15.423400000000001</v>
      </c>
      <c r="DM64" s="24">
        <v>0</v>
      </c>
      <c r="DN64" s="24">
        <v>6.4339977999999997E-3</v>
      </c>
      <c r="DO64" s="24">
        <v>2.7718219E-4</v>
      </c>
      <c r="DP64" s="24">
        <v>-3.2987244999999998E-4</v>
      </c>
      <c r="DQ64" s="24">
        <v>1.3638096E-4</v>
      </c>
      <c r="DR64" s="24">
        <v>1</v>
      </c>
      <c r="DS64" s="24">
        <v>2.3599999</v>
      </c>
      <c r="DT64" s="24">
        <v>0.82588600000000001</v>
      </c>
      <c r="DU64" s="24">
        <v>6.0000000000000002E-5</v>
      </c>
      <c r="DV64" s="24">
        <v>13.517300000000001</v>
      </c>
      <c r="DW64" s="24">
        <v>9.7919999999999995E-4</v>
      </c>
      <c r="DX64" s="24">
        <v>0.409887</v>
      </c>
      <c r="DY64" s="24">
        <v>8.2144999999999996E-3</v>
      </c>
      <c r="DZ64" s="24">
        <v>0.409887</v>
      </c>
      <c r="EA64" s="24">
        <v>8.2144999999999996E-3</v>
      </c>
      <c r="EB64" s="24">
        <v>7.9715999999999999E-4</v>
      </c>
      <c r="EC64" s="24">
        <v>1.4927E-5</v>
      </c>
      <c r="ED64" s="24">
        <v>1335.09</v>
      </c>
      <c r="EE64" s="24">
        <v>76.03</v>
      </c>
      <c r="EF64" s="24">
        <v>17.5123</v>
      </c>
      <c r="EG64" s="24">
        <v>0</v>
      </c>
      <c r="EH64" s="24">
        <v>5.8369746999999998E-3</v>
      </c>
      <c r="EI64" s="24">
        <v>1.4969872E-4</v>
      </c>
      <c r="EJ64" s="24">
        <v>2.3737722E-4</v>
      </c>
      <c r="EK64" s="24">
        <v>9.8587758000000003E-5</v>
      </c>
      <c r="EL64" s="24">
        <v>1</v>
      </c>
      <c r="EM64" s="24">
        <v>2.3599999</v>
      </c>
      <c r="EN64" s="24">
        <v>0.805118</v>
      </c>
      <c r="EO64" s="24">
        <v>6.4999999999999994E-5</v>
      </c>
      <c r="EP64" s="24">
        <v>13.177300000000001</v>
      </c>
      <c r="EQ64" s="24">
        <v>1.0640000000000001E-3</v>
      </c>
      <c r="ER64" s="24">
        <v>0.38029099999999999</v>
      </c>
      <c r="ES64" s="24">
        <v>8.1995000000000002E-3</v>
      </c>
      <c r="ET64" s="24">
        <v>0.38029099999999999</v>
      </c>
      <c r="EU64" s="24">
        <v>8.1995000000000002E-3</v>
      </c>
      <c r="EV64" s="24">
        <v>7.9715999999999999E-4</v>
      </c>
      <c r="EW64" s="24">
        <v>1.4927E-5</v>
      </c>
      <c r="EX64" s="24">
        <v>1403.75</v>
      </c>
      <c r="EY64" s="24">
        <v>84.26</v>
      </c>
      <c r="EZ64" s="24">
        <v>16.478300000000001</v>
      </c>
      <c r="FA64" s="24">
        <v>0</v>
      </c>
      <c r="FB64" s="24">
        <v>5.9348515000000003E-3</v>
      </c>
      <c r="FC64" s="24">
        <v>1.6179494E-4</v>
      </c>
      <c r="FD64" s="24">
        <v>2.4841695999999999E-5</v>
      </c>
      <c r="FE64" s="24">
        <v>1.1072115E-4</v>
      </c>
      <c r="FF64" s="24">
        <v>1</v>
      </c>
      <c r="FG64" s="24">
        <v>1.55</v>
      </c>
      <c r="FH64" s="24">
        <v>0.73477800000000004</v>
      </c>
      <c r="FI64" s="24">
        <v>6.3999999999999997E-5</v>
      </c>
      <c r="FJ64" s="24">
        <v>12.026</v>
      </c>
      <c r="FK64" s="24">
        <v>1.0411999999999999E-3</v>
      </c>
      <c r="FL64" s="24">
        <v>0.26075199999999998</v>
      </c>
      <c r="FM64" s="24">
        <v>6.8076999999999999E-3</v>
      </c>
      <c r="FN64" s="24">
        <v>0.26075199999999998</v>
      </c>
      <c r="FO64" s="24">
        <v>6.8076999999999999E-3</v>
      </c>
      <c r="FP64" s="24">
        <v>9.4357999999999996E-4</v>
      </c>
      <c r="FQ64" s="24">
        <v>2.2276000000000002E-5</v>
      </c>
      <c r="FR64" s="24">
        <v>1059.71</v>
      </c>
      <c r="FS64" s="24">
        <v>71.91</v>
      </c>
      <c r="FT64" s="24">
        <v>10.245100000000001</v>
      </c>
      <c r="FU64" s="24">
        <v>0</v>
      </c>
      <c r="FV64" s="24">
        <v>5.0199733000000002E-3</v>
      </c>
      <c r="FW64" s="24">
        <v>1.5892204000000001E-4</v>
      </c>
      <c r="FX64" s="24">
        <v>-5.8517653000000002E-5</v>
      </c>
      <c r="FY64" s="24">
        <v>1.1845555E-4</v>
      </c>
      <c r="FZ64" s="24">
        <v>1</v>
      </c>
      <c r="GA64" s="24">
        <v>1.41</v>
      </c>
      <c r="GB64" s="24">
        <v>0.69315099999999996</v>
      </c>
      <c r="GC64" s="24">
        <v>4.8999999999999998E-5</v>
      </c>
      <c r="GD64" s="24">
        <v>11.3447</v>
      </c>
      <c r="GE64" s="24">
        <v>7.9920999999999996E-4</v>
      </c>
      <c r="GF64" s="24">
        <v>0.41972999999999999</v>
      </c>
      <c r="GG64" s="24">
        <v>8.1992999999999996E-3</v>
      </c>
      <c r="GH64" s="24">
        <v>0.41972999999999999</v>
      </c>
      <c r="GI64" s="24">
        <v>8.1992999999999996E-3</v>
      </c>
      <c r="GJ64" s="24">
        <v>9.5649000000000005E-4</v>
      </c>
      <c r="GK64" s="24">
        <v>2.3694999999999999E-5</v>
      </c>
      <c r="GL64" s="24">
        <v>1096.99</v>
      </c>
      <c r="GM64" s="24">
        <v>55.88</v>
      </c>
      <c r="GN64" s="24">
        <v>12.5471</v>
      </c>
      <c r="GO64" s="24">
        <v>0</v>
      </c>
      <c r="GP64" s="24">
        <v>5.1783482999999998E-3</v>
      </c>
      <c r="GQ64" s="24">
        <v>1.2137896E-4</v>
      </c>
      <c r="GR64" s="24">
        <v>5.3119085999999999E-4</v>
      </c>
      <c r="GS64" s="24">
        <v>1.0744116E-4</v>
      </c>
    </row>
    <row r="65" spans="1:201">
      <c r="A65">
        <v>81304</v>
      </c>
      <c r="B65" s="24">
        <v>1</v>
      </c>
      <c r="C65" s="24">
        <v>4.96</v>
      </c>
      <c r="D65" s="24">
        <v>2.0784259999999999</v>
      </c>
      <c r="E65" s="24">
        <v>1.44E-4</v>
      </c>
      <c r="F65" s="24">
        <v>34.021000000000001</v>
      </c>
      <c r="G65" s="24">
        <v>2.3560999999999999E-3</v>
      </c>
      <c r="H65" s="24">
        <v>2.0400100000000001</v>
      </c>
      <c r="I65" s="24">
        <v>4.4953E-2</v>
      </c>
      <c r="J65" s="24">
        <v>2.0400100000000001</v>
      </c>
      <c r="K65" s="24">
        <v>4.4953E-2</v>
      </c>
      <c r="L65" s="24">
        <v>2.0057000000000001E-4</v>
      </c>
      <c r="M65" s="24">
        <v>1.8363999999999999E-5</v>
      </c>
      <c r="N65" s="24">
        <v>7554.64</v>
      </c>
      <c r="O65" s="24">
        <v>391.7</v>
      </c>
      <c r="P65" s="24">
        <v>38.438699999999997</v>
      </c>
      <c r="Q65" s="24">
        <v>0</v>
      </c>
      <c r="R65" s="24">
        <v>1.37752E-2</v>
      </c>
      <c r="S65" s="24">
        <v>3.2421644999999999E-4</v>
      </c>
      <c r="T65" s="24">
        <v>2.5554708000000002E-4</v>
      </c>
      <c r="U65" s="24">
        <v>9.5665460000000005E-5</v>
      </c>
      <c r="V65" s="24">
        <v>1</v>
      </c>
      <c r="W65" s="24">
        <v>12.9</v>
      </c>
      <c r="X65" s="24">
        <v>1.7999210000000001</v>
      </c>
      <c r="Y65" s="24">
        <v>1.8100000000000001E-4</v>
      </c>
      <c r="Z65" s="24">
        <v>29.461600000000001</v>
      </c>
      <c r="AA65" s="24">
        <v>2.9573999999999998E-3</v>
      </c>
      <c r="AB65" s="24">
        <v>1.81389</v>
      </c>
      <c r="AC65" s="24">
        <v>5.4975999999999997E-2</v>
      </c>
      <c r="AD65" s="24">
        <v>1.81389</v>
      </c>
      <c r="AE65" s="24">
        <v>5.4975999999999997E-2</v>
      </c>
      <c r="AF65" s="24">
        <v>2.4404E-4</v>
      </c>
      <c r="AG65" s="24">
        <v>2.6254E-5</v>
      </c>
      <c r="AH65" s="24">
        <v>5141.8900000000003</v>
      </c>
      <c r="AI65" s="24">
        <v>461.6</v>
      </c>
      <c r="AJ65" s="24">
        <v>52.889299999999999</v>
      </c>
      <c r="AK65" s="24">
        <v>0</v>
      </c>
      <c r="AL65" s="24">
        <v>1.210489E-2</v>
      </c>
      <c r="AM65" s="24">
        <v>4.6311919000000001E-4</v>
      </c>
      <c r="AN65" s="24">
        <v>-1.3054424000000001E-4</v>
      </c>
      <c r="AO65" s="24">
        <v>1.3093493E-4</v>
      </c>
      <c r="AP65" s="24">
        <v>1</v>
      </c>
      <c r="AQ65" s="24">
        <v>5.6399999000000003</v>
      </c>
      <c r="AR65" s="24">
        <v>1.273018</v>
      </c>
      <c r="AS65" s="24">
        <v>8.8999999999999995E-5</v>
      </c>
      <c r="AT65" s="24">
        <v>20.836200000000002</v>
      </c>
      <c r="AU65" s="24">
        <v>1.4626999999999999E-3</v>
      </c>
      <c r="AV65" s="24">
        <v>0.81460600000000005</v>
      </c>
      <c r="AW65" s="24">
        <v>1.6844999999999999E-2</v>
      </c>
      <c r="AX65" s="24">
        <v>0.81460600000000005</v>
      </c>
      <c r="AY65" s="24">
        <v>1.6844999999999999E-2</v>
      </c>
      <c r="AZ65" s="24">
        <v>3.8932000000000002E-4</v>
      </c>
      <c r="BA65" s="24">
        <v>1.6705999999999999E-5</v>
      </c>
      <c r="BB65" s="24">
        <v>3066.44</v>
      </c>
      <c r="BC65" s="24">
        <v>164</v>
      </c>
      <c r="BD65" s="24">
        <v>24.932099999999998</v>
      </c>
      <c r="BE65" s="24">
        <v>0</v>
      </c>
      <c r="BF65" s="24">
        <v>8.7912638000000008E-3</v>
      </c>
      <c r="BG65" s="24">
        <v>2.1306641E-4</v>
      </c>
      <c r="BH65" s="24">
        <v>4.7134312E-5</v>
      </c>
      <c r="BI65" s="24">
        <v>9.9435413999999998E-5</v>
      </c>
      <c r="BJ65" s="24">
        <v>1</v>
      </c>
      <c r="BK65" s="24">
        <v>4.5999999000000003</v>
      </c>
      <c r="BL65" s="24">
        <v>1.085467</v>
      </c>
      <c r="BM65" s="24">
        <v>6.0000000000000002E-5</v>
      </c>
      <c r="BN65" s="24">
        <v>17.766200000000001</v>
      </c>
      <c r="BO65" s="24">
        <v>9.7594999999999995E-4</v>
      </c>
      <c r="BP65" s="24">
        <v>0.95730599999999999</v>
      </c>
      <c r="BQ65" s="24">
        <v>1.5263000000000001E-2</v>
      </c>
      <c r="BR65" s="24">
        <v>0.95730599999999999</v>
      </c>
      <c r="BS65" s="24">
        <v>1.5263000000000001E-2</v>
      </c>
      <c r="BT65" s="24">
        <v>5.4449999999999995E-4</v>
      </c>
      <c r="BU65" s="24">
        <v>2.0627000000000001E-5</v>
      </c>
      <c r="BV65" s="24">
        <v>2661.3</v>
      </c>
      <c r="BW65" s="24">
        <v>100</v>
      </c>
      <c r="BX65" s="24">
        <v>12.9543</v>
      </c>
      <c r="BY65" s="24">
        <v>0</v>
      </c>
      <c r="BZ65" s="24">
        <v>7.8468151999999992E-3</v>
      </c>
      <c r="CA65" s="24">
        <v>1.3945736E-4</v>
      </c>
      <c r="CB65" s="24">
        <v>-1.3724926999999999E-4</v>
      </c>
      <c r="CC65" s="24">
        <v>7.7507148000000007E-5</v>
      </c>
      <c r="CD65" s="24">
        <v>1</v>
      </c>
      <c r="CE65" s="24">
        <v>2.2599999999999998</v>
      </c>
      <c r="CF65" s="24">
        <v>1.0389459999999999</v>
      </c>
      <c r="CG65" s="24">
        <v>8.0000000000000007E-5</v>
      </c>
      <c r="CH65" s="24">
        <v>17.0047</v>
      </c>
      <c r="CI65" s="24">
        <v>1.3014999999999999E-3</v>
      </c>
      <c r="CJ65" s="24">
        <v>0.26111800000000002</v>
      </c>
      <c r="CK65" s="24">
        <v>6.4793000000000003E-3</v>
      </c>
      <c r="CL65" s="24">
        <v>0.26111800000000002</v>
      </c>
      <c r="CM65" s="24">
        <v>6.4793000000000003E-3</v>
      </c>
      <c r="CN65" s="24">
        <v>5.1480000000000004E-4</v>
      </c>
      <c r="CO65" s="24">
        <v>1.3604999999999999E-5</v>
      </c>
      <c r="CP65" s="24">
        <v>1721.64</v>
      </c>
      <c r="CQ65" s="24">
        <v>114.6</v>
      </c>
      <c r="CR65" s="24">
        <v>14.7913</v>
      </c>
      <c r="CS65" s="24">
        <v>0</v>
      </c>
      <c r="CT65" s="24">
        <v>6.4562170000000002E-3</v>
      </c>
      <c r="CU65" s="24">
        <v>1.987018E-4</v>
      </c>
      <c r="CV65" s="24">
        <v>1.8676258E-4</v>
      </c>
      <c r="CW65" s="24">
        <v>1.0557683E-4</v>
      </c>
      <c r="CX65" s="24">
        <v>1</v>
      </c>
      <c r="CY65" s="24">
        <v>2.4000001000000002</v>
      </c>
      <c r="CZ65" s="24">
        <v>0.89994799999999997</v>
      </c>
      <c r="DA65" s="24">
        <v>7.6000000000000004E-5</v>
      </c>
      <c r="DB65" s="24">
        <v>14.7295</v>
      </c>
      <c r="DC65" s="24">
        <v>1.2520000000000001E-3</v>
      </c>
      <c r="DD65" s="24">
        <v>0.309778</v>
      </c>
      <c r="DE65" s="24">
        <v>7.2538000000000004E-3</v>
      </c>
      <c r="DF65" s="24">
        <v>0.309778</v>
      </c>
      <c r="DG65" s="24">
        <v>7.2538000000000004E-3</v>
      </c>
      <c r="DH65" s="24">
        <v>6.7434999999999999E-4</v>
      </c>
      <c r="DI65" s="24">
        <v>1.3930999999999999E-5</v>
      </c>
      <c r="DJ65" s="24">
        <v>1633.55</v>
      </c>
      <c r="DK65" s="24">
        <v>110.5</v>
      </c>
      <c r="DL65" s="24">
        <v>19.617799999999999</v>
      </c>
      <c r="DM65" s="24">
        <v>0</v>
      </c>
      <c r="DN65" s="24">
        <v>6.4649586E-3</v>
      </c>
      <c r="DO65" s="24">
        <v>1.9669096999999999E-4</v>
      </c>
      <c r="DP65" s="24">
        <v>-4.4427266000000002E-4</v>
      </c>
      <c r="DQ65" s="24">
        <v>1.089181E-4</v>
      </c>
      <c r="DR65" s="24">
        <v>1</v>
      </c>
      <c r="DS65" s="24">
        <v>2.5899999</v>
      </c>
      <c r="DT65" s="24">
        <v>0.82569400000000004</v>
      </c>
      <c r="DU65" s="24">
        <v>6.3999999999999997E-5</v>
      </c>
      <c r="DV65" s="24">
        <v>13.514099999999999</v>
      </c>
      <c r="DW65" s="24">
        <v>1.0476999999999999E-3</v>
      </c>
      <c r="DX65" s="24">
        <v>0.41893200000000003</v>
      </c>
      <c r="DY65" s="24">
        <v>8.7337999999999999E-3</v>
      </c>
      <c r="DZ65" s="24">
        <v>0.41893200000000003</v>
      </c>
      <c r="EA65" s="24">
        <v>8.7337999999999999E-3</v>
      </c>
      <c r="EB65" s="24">
        <v>7.9014999999999999E-4</v>
      </c>
      <c r="EC65" s="24">
        <v>1.5639000000000001E-5</v>
      </c>
      <c r="ED65" s="24">
        <v>1398.44</v>
      </c>
      <c r="EE65" s="24">
        <v>84.14</v>
      </c>
      <c r="EF65" s="24">
        <v>19.2212</v>
      </c>
      <c r="EG65" s="24">
        <v>0</v>
      </c>
      <c r="EH65" s="24">
        <v>6.0183646000000002E-3</v>
      </c>
      <c r="EI65" s="24">
        <v>1.6187096000000001E-4</v>
      </c>
      <c r="EJ65" s="24">
        <v>4.8444330999999999E-6</v>
      </c>
      <c r="EK65" s="24">
        <v>1.0220081999999999E-4</v>
      </c>
      <c r="EL65" s="24">
        <v>1</v>
      </c>
      <c r="EM65" s="24">
        <v>2.5899999</v>
      </c>
      <c r="EN65" s="24">
        <v>0.80497200000000002</v>
      </c>
      <c r="EO65" s="24">
        <v>6.2000000000000003E-5</v>
      </c>
      <c r="EP65" s="24">
        <v>13.174899999999999</v>
      </c>
      <c r="EQ65" s="24">
        <v>1.0126E-3</v>
      </c>
      <c r="ER65" s="24">
        <v>0.434417</v>
      </c>
      <c r="ES65" s="24">
        <v>8.9685000000000008E-3</v>
      </c>
      <c r="ET65" s="24">
        <v>0.434417</v>
      </c>
      <c r="EU65" s="24">
        <v>8.9685000000000008E-3</v>
      </c>
      <c r="EV65" s="24">
        <v>7.9014999999999999E-4</v>
      </c>
      <c r="EW65" s="24">
        <v>1.5639000000000001E-5</v>
      </c>
      <c r="EX65" s="24">
        <v>1355.43</v>
      </c>
      <c r="EY65" s="24">
        <v>79.17</v>
      </c>
      <c r="EZ65" s="24">
        <v>17.531199999999998</v>
      </c>
      <c r="FA65" s="24">
        <v>0</v>
      </c>
      <c r="FB65" s="24">
        <v>5.8773756999999996E-3</v>
      </c>
      <c r="FC65" s="24">
        <v>1.5470718000000001E-4</v>
      </c>
      <c r="FD65" s="24">
        <v>-1.5650268999999999E-4</v>
      </c>
      <c r="FE65" s="24">
        <v>1.0802451E-4</v>
      </c>
      <c r="FF65" s="24">
        <v>1</v>
      </c>
      <c r="FG65" s="24">
        <v>1.8</v>
      </c>
      <c r="FH65" s="24">
        <v>0.73468100000000003</v>
      </c>
      <c r="FI65" s="24">
        <v>6.6000000000000005E-5</v>
      </c>
      <c r="FJ65" s="24">
        <v>12.0244</v>
      </c>
      <c r="FK65" s="24">
        <v>1.0740999999999999E-3</v>
      </c>
      <c r="FL65" s="24">
        <v>0.28114299999999998</v>
      </c>
      <c r="FM65" s="24">
        <v>7.4944E-3</v>
      </c>
      <c r="FN65" s="24">
        <v>0.28114299999999998</v>
      </c>
      <c r="FO65" s="24">
        <v>7.4944E-3</v>
      </c>
      <c r="FP65" s="24">
        <v>9.0512000000000003E-4</v>
      </c>
      <c r="FQ65" s="24">
        <v>2.3581E-5</v>
      </c>
      <c r="FR65" s="24">
        <v>1049.5</v>
      </c>
      <c r="FS65" s="24">
        <v>75.27</v>
      </c>
      <c r="FT65" s="24">
        <v>12.2699</v>
      </c>
      <c r="FU65" s="24">
        <v>0</v>
      </c>
      <c r="FV65" s="24">
        <v>5.0649324000000004E-3</v>
      </c>
      <c r="FW65" s="24">
        <v>1.6715488000000001E-4</v>
      </c>
      <c r="FX65" s="24">
        <v>-1.9052258999999999E-4</v>
      </c>
      <c r="FY65" s="24">
        <v>1.2046381E-4</v>
      </c>
      <c r="FZ65" s="24">
        <v>1</v>
      </c>
      <c r="GA65" s="24">
        <v>1.47</v>
      </c>
      <c r="GB65" s="24">
        <v>0.69274000000000002</v>
      </c>
      <c r="GC65" s="24">
        <v>4.6999999999999997E-5</v>
      </c>
      <c r="GD65" s="24">
        <v>11.337899999999999</v>
      </c>
      <c r="GE65" s="24">
        <v>7.7472000000000001E-4</v>
      </c>
      <c r="GF65" s="24">
        <v>0.42827199999999999</v>
      </c>
      <c r="GG65" s="24">
        <v>8.3677000000000005E-3</v>
      </c>
      <c r="GH65" s="24">
        <v>0.42827199999999999</v>
      </c>
      <c r="GI65" s="24">
        <v>8.3677000000000005E-3</v>
      </c>
      <c r="GJ65" s="24">
        <v>9.6292999999999997E-4</v>
      </c>
      <c r="GK65" s="24">
        <v>2.4403999999999999E-5</v>
      </c>
      <c r="GL65" s="24">
        <v>1026.1300000000001</v>
      </c>
      <c r="GM65" s="24">
        <v>52.18</v>
      </c>
      <c r="GN65" s="24">
        <v>11.4855</v>
      </c>
      <c r="GO65" s="24">
        <v>0</v>
      </c>
      <c r="GP65" s="24">
        <v>4.9865604999999999E-3</v>
      </c>
      <c r="GQ65" s="24">
        <v>1.1719018999999999E-4</v>
      </c>
      <c r="GR65" s="24">
        <v>-6.2068498000000005E-5</v>
      </c>
      <c r="GS65" s="24">
        <v>1.0552633E-4</v>
      </c>
    </row>
    <row r="66" spans="1:201">
      <c r="A66">
        <v>81305</v>
      </c>
      <c r="B66" s="24">
        <v>1</v>
      </c>
      <c r="C66" s="24">
        <v>6.5599999000000002</v>
      </c>
      <c r="D66" s="24">
        <v>2.0784220000000002</v>
      </c>
      <c r="E66" s="24">
        <v>1.56E-4</v>
      </c>
      <c r="F66" s="24">
        <v>34.020899999999997</v>
      </c>
      <c r="G66" s="24">
        <v>2.5506999999999999E-3</v>
      </c>
      <c r="H66" s="24">
        <v>2.2955800000000002</v>
      </c>
      <c r="I66" s="24">
        <v>5.4716000000000001E-2</v>
      </c>
      <c r="J66" s="24">
        <v>2.2955800000000002</v>
      </c>
      <c r="K66" s="24">
        <v>5.4716000000000001E-2</v>
      </c>
      <c r="L66" s="24">
        <v>1.8367000000000001E-4</v>
      </c>
      <c r="M66" s="24">
        <v>2.0942999999999999E-5</v>
      </c>
      <c r="N66" s="24">
        <v>7497.71</v>
      </c>
      <c r="O66" s="24">
        <v>425.5</v>
      </c>
      <c r="P66" s="24">
        <v>40.106900000000003</v>
      </c>
      <c r="Q66" s="24">
        <v>0</v>
      </c>
      <c r="R66" s="24">
        <v>1.3784839E-2</v>
      </c>
      <c r="S66" s="24">
        <v>3.5352783000000001E-4</v>
      </c>
      <c r="T66" s="24">
        <v>2.5362205999999998E-4</v>
      </c>
      <c r="U66" s="24">
        <v>9.9928228000000007E-5</v>
      </c>
      <c r="V66" s="24">
        <v>1</v>
      </c>
      <c r="W66" s="24">
        <v>13</v>
      </c>
      <c r="X66" s="24">
        <v>1.799518</v>
      </c>
      <c r="Y66" s="24">
        <v>1.6699999999999999E-4</v>
      </c>
      <c r="Z66" s="24">
        <v>29.454999999999998</v>
      </c>
      <c r="AA66" s="24">
        <v>2.7415999999999999E-3</v>
      </c>
      <c r="AB66" s="24">
        <v>2.2506499999999998</v>
      </c>
      <c r="AC66" s="24">
        <v>6.1039000000000003E-2</v>
      </c>
      <c r="AD66" s="24">
        <v>2.2506499999999998</v>
      </c>
      <c r="AE66" s="24">
        <v>6.1039000000000003E-2</v>
      </c>
      <c r="AF66" s="24">
        <v>2.4984999999999997E-4</v>
      </c>
      <c r="AG66" s="24">
        <v>2.7027000000000001E-5</v>
      </c>
      <c r="AH66" s="24">
        <v>5659.85</v>
      </c>
      <c r="AI66" s="24">
        <v>437.5</v>
      </c>
      <c r="AJ66" s="24">
        <v>53.027500000000003</v>
      </c>
      <c r="AK66" s="24">
        <v>0</v>
      </c>
      <c r="AL66" s="24">
        <v>1.2611522E-2</v>
      </c>
      <c r="AM66" s="24">
        <v>4.1837329999999998E-4</v>
      </c>
      <c r="AN66" s="24">
        <v>-3.5441372999999999E-4</v>
      </c>
      <c r="AO66" s="24">
        <v>1.2504945000000001E-4</v>
      </c>
      <c r="AP66" s="24">
        <v>1</v>
      </c>
      <c r="AQ66" s="24">
        <v>4.5799998999999998</v>
      </c>
      <c r="AR66" s="24">
        <v>1.2728139999999999</v>
      </c>
      <c r="AS66" s="24">
        <v>7.8999999999999996E-5</v>
      </c>
      <c r="AT66" s="24">
        <v>20.832899999999999</v>
      </c>
      <c r="AU66" s="24">
        <v>1.2953000000000001E-3</v>
      </c>
      <c r="AV66" s="24">
        <v>0.86259600000000003</v>
      </c>
      <c r="AW66" s="24">
        <v>1.5504E-2</v>
      </c>
      <c r="AX66" s="24">
        <v>0.86259600000000003</v>
      </c>
      <c r="AY66" s="24">
        <v>1.5504E-2</v>
      </c>
      <c r="AZ66" s="24">
        <v>3.6510999999999998E-4</v>
      </c>
      <c r="BA66" s="24">
        <v>1.4752999999999999E-5</v>
      </c>
      <c r="BB66" s="24">
        <v>3251.15</v>
      </c>
      <c r="BC66" s="24">
        <v>147</v>
      </c>
      <c r="BD66" s="24">
        <v>24.171399999999998</v>
      </c>
      <c r="BE66" s="24">
        <v>0</v>
      </c>
      <c r="BF66" s="24">
        <v>9.0013070999999997E-3</v>
      </c>
      <c r="BG66" s="24">
        <v>1.8547578E-4</v>
      </c>
      <c r="BH66" s="24">
        <v>-1.1312235E-4</v>
      </c>
      <c r="BI66" s="24">
        <v>9.4069296000000007E-5</v>
      </c>
      <c r="BJ66" s="24">
        <v>1</v>
      </c>
      <c r="BK66" s="24">
        <v>4.9800000000000004</v>
      </c>
      <c r="BL66" s="24">
        <v>1.08545</v>
      </c>
      <c r="BM66" s="24">
        <v>5.5999999999999999E-5</v>
      </c>
      <c r="BN66" s="24">
        <v>17.765899999999998</v>
      </c>
      <c r="BO66" s="24">
        <v>9.1819999999999998E-4</v>
      </c>
      <c r="BP66" s="24">
        <v>1.19825</v>
      </c>
      <c r="BQ66" s="24">
        <v>1.7658E-2</v>
      </c>
      <c r="BR66" s="24">
        <v>1.19825</v>
      </c>
      <c r="BS66" s="24">
        <v>1.7658E-2</v>
      </c>
      <c r="BT66" s="24">
        <v>5.1290999999999999E-4</v>
      </c>
      <c r="BU66" s="24">
        <v>2.1529E-5</v>
      </c>
      <c r="BV66" s="24">
        <v>2481.6999999999998</v>
      </c>
      <c r="BW66" s="24">
        <v>93.08</v>
      </c>
      <c r="BX66" s="24">
        <v>21.0562</v>
      </c>
      <c r="BY66" s="24">
        <v>0</v>
      </c>
      <c r="BZ66" s="24">
        <v>7.8622320999999998E-3</v>
      </c>
      <c r="CA66" s="24">
        <v>1.3442192E-4</v>
      </c>
      <c r="CB66" s="24">
        <v>-1.5290858000000001E-4</v>
      </c>
      <c r="CC66" s="24">
        <v>7.4923730999999994E-5</v>
      </c>
      <c r="CD66" s="24">
        <v>1</v>
      </c>
      <c r="CE66" s="24">
        <v>3.04</v>
      </c>
      <c r="CF66" s="24">
        <v>1.0390820000000001</v>
      </c>
      <c r="CG66" s="24">
        <v>8.7999999999999998E-5</v>
      </c>
      <c r="CH66" s="24">
        <v>17.006900000000002</v>
      </c>
      <c r="CI66" s="24">
        <v>1.4446999999999999E-3</v>
      </c>
      <c r="CJ66" s="24">
        <v>0.29724600000000001</v>
      </c>
      <c r="CK66" s="24">
        <v>7.8893999999999995E-3</v>
      </c>
      <c r="CL66" s="24">
        <v>0.29724600000000001</v>
      </c>
      <c r="CM66" s="24">
        <v>7.8893999999999995E-3</v>
      </c>
      <c r="CN66" s="24">
        <v>5.1535000000000003E-4</v>
      </c>
      <c r="CO66" s="24">
        <v>1.5775000000000001E-5</v>
      </c>
      <c r="CP66" s="24">
        <v>1896.07</v>
      </c>
      <c r="CQ66" s="24">
        <v>131.9</v>
      </c>
      <c r="CR66" s="24">
        <v>14.835599999999999</v>
      </c>
      <c r="CS66" s="24">
        <v>0</v>
      </c>
      <c r="CT66" s="24">
        <v>6.7524652999999997E-3</v>
      </c>
      <c r="CU66" s="24">
        <v>2.1792445999999999E-4</v>
      </c>
      <c r="CV66" s="24">
        <v>3.1768892000000001E-4</v>
      </c>
      <c r="CW66" s="24">
        <v>1.1132574999999999E-4</v>
      </c>
      <c r="CX66" s="24">
        <v>1</v>
      </c>
      <c r="CY66" s="24">
        <v>1.96</v>
      </c>
      <c r="CZ66" s="24">
        <v>0.89980400000000005</v>
      </c>
      <c r="DA66" s="24">
        <v>6.6000000000000005E-5</v>
      </c>
      <c r="DB66" s="24">
        <v>14.7272</v>
      </c>
      <c r="DC66" s="24">
        <v>1.0731E-3</v>
      </c>
      <c r="DD66" s="24">
        <v>0.35370800000000002</v>
      </c>
      <c r="DE66" s="24">
        <v>6.8792000000000002E-3</v>
      </c>
      <c r="DF66" s="24">
        <v>0.35370800000000002</v>
      </c>
      <c r="DG66" s="24">
        <v>6.8792000000000002E-3</v>
      </c>
      <c r="DH66" s="24">
        <v>6.5421000000000001E-4</v>
      </c>
      <c r="DI66" s="24">
        <v>1.2469999999999999E-5</v>
      </c>
      <c r="DJ66" s="24">
        <v>1778.71</v>
      </c>
      <c r="DK66" s="24">
        <v>97.07</v>
      </c>
      <c r="DL66" s="24">
        <v>19.2864</v>
      </c>
      <c r="DM66" s="24">
        <v>0</v>
      </c>
      <c r="DN66" s="24">
        <v>6.7056794000000001E-3</v>
      </c>
      <c r="DO66" s="24">
        <v>1.6558493999999999E-4</v>
      </c>
      <c r="DP66" s="24">
        <v>-6.0421081999999997E-4</v>
      </c>
      <c r="DQ66" s="24">
        <v>1.0054802E-4</v>
      </c>
      <c r="DR66" s="24">
        <v>1</v>
      </c>
      <c r="DS66" s="24">
        <v>2.6400001</v>
      </c>
      <c r="DT66" s="24">
        <v>0.82581499999999997</v>
      </c>
      <c r="DU66" s="24">
        <v>6.6000000000000005E-5</v>
      </c>
      <c r="DV66" s="24">
        <v>13.5161</v>
      </c>
      <c r="DW66" s="24">
        <v>1.0759000000000001E-3</v>
      </c>
      <c r="DX66" s="24">
        <v>0.38530900000000001</v>
      </c>
      <c r="DY66" s="24">
        <v>8.4901000000000004E-3</v>
      </c>
      <c r="DZ66" s="24">
        <v>0.38530900000000001</v>
      </c>
      <c r="EA66" s="24">
        <v>8.4901000000000004E-3</v>
      </c>
      <c r="EB66" s="24">
        <v>8.0026999999999995E-4</v>
      </c>
      <c r="EC66" s="24">
        <v>1.5724000000000001E-5</v>
      </c>
      <c r="ED66" s="24">
        <v>1285.27</v>
      </c>
      <c r="EE66" s="24">
        <v>83.98</v>
      </c>
      <c r="EF66" s="24">
        <v>19.409800000000001</v>
      </c>
      <c r="EG66" s="24">
        <v>0</v>
      </c>
      <c r="EH66" s="24">
        <v>5.8036140000000003E-3</v>
      </c>
      <c r="EI66" s="24">
        <v>1.6852605E-4</v>
      </c>
      <c r="EJ66" s="24">
        <v>1.5138854000000001E-4</v>
      </c>
      <c r="EK66" s="24">
        <v>1.040561E-4</v>
      </c>
      <c r="EL66" s="24">
        <v>1</v>
      </c>
      <c r="EM66" s="24">
        <v>2.6400001</v>
      </c>
      <c r="EN66" s="24">
        <v>0.80496000000000001</v>
      </c>
      <c r="EO66" s="24">
        <v>7.2999999999999999E-5</v>
      </c>
      <c r="EP66" s="24">
        <v>13.1747</v>
      </c>
      <c r="EQ66" s="24">
        <v>1.1884E-3</v>
      </c>
      <c r="ER66" s="24">
        <v>0.35070299999999999</v>
      </c>
      <c r="ES66" s="24">
        <v>8.4408999999999994E-3</v>
      </c>
      <c r="ET66" s="24">
        <v>0.35070299999999999</v>
      </c>
      <c r="EU66" s="24">
        <v>8.4408999999999994E-3</v>
      </c>
      <c r="EV66" s="24">
        <v>8.0026999999999995E-4</v>
      </c>
      <c r="EW66" s="24">
        <v>1.5724000000000001E-5</v>
      </c>
      <c r="EX66" s="24">
        <v>1388.37</v>
      </c>
      <c r="EY66" s="24">
        <v>93.99</v>
      </c>
      <c r="EZ66" s="24">
        <v>17.046099999999999</v>
      </c>
      <c r="FA66" s="24">
        <v>0</v>
      </c>
      <c r="FB66" s="24">
        <v>5.9246109000000002E-3</v>
      </c>
      <c r="FC66" s="24">
        <v>1.8147525000000001E-4</v>
      </c>
      <c r="FD66" s="24">
        <v>-1.7140769999999999E-4</v>
      </c>
      <c r="FE66" s="24">
        <v>1.1815305E-4</v>
      </c>
      <c r="FF66" s="24">
        <v>1</v>
      </c>
      <c r="FG66" s="24">
        <v>1.52</v>
      </c>
      <c r="FH66" s="24">
        <v>0.73499800000000004</v>
      </c>
      <c r="FI66" s="24">
        <v>6.4999999999999994E-5</v>
      </c>
      <c r="FJ66" s="24">
        <v>12.0296</v>
      </c>
      <c r="FK66" s="24">
        <v>1.059E-3</v>
      </c>
      <c r="FL66" s="24">
        <v>0.25811299999999998</v>
      </c>
      <c r="FM66" s="24">
        <v>6.7254999999999997E-3</v>
      </c>
      <c r="FN66" s="24">
        <v>0.25811299999999998</v>
      </c>
      <c r="FO66" s="24">
        <v>6.7254999999999997E-3</v>
      </c>
      <c r="FP66" s="24">
        <v>8.9150999999999998E-4</v>
      </c>
      <c r="FQ66" s="24">
        <v>2.1433E-5</v>
      </c>
      <c r="FR66" s="24">
        <v>1084.6099999999999</v>
      </c>
      <c r="FS66" s="24">
        <v>75.650000000000006</v>
      </c>
      <c r="FT66" s="24">
        <v>12.132300000000001</v>
      </c>
      <c r="FU66" s="24">
        <v>0</v>
      </c>
      <c r="FV66" s="24">
        <v>5.1375255000000002E-3</v>
      </c>
      <c r="FW66" s="24">
        <v>1.6525724E-4</v>
      </c>
      <c r="FX66" s="24">
        <v>2.4087499E-4</v>
      </c>
      <c r="FY66" s="24">
        <v>1.1947587E-4</v>
      </c>
      <c r="FZ66" s="24">
        <v>1</v>
      </c>
      <c r="GA66" s="24">
        <v>1.78</v>
      </c>
      <c r="GB66" s="24">
        <v>0.69290700000000005</v>
      </c>
      <c r="GC66" s="24">
        <v>5.3000000000000001E-5</v>
      </c>
      <c r="GD66" s="24">
        <v>11.3407</v>
      </c>
      <c r="GE66" s="24">
        <v>8.7168E-4</v>
      </c>
      <c r="GF66" s="24">
        <v>0.45216299999999998</v>
      </c>
      <c r="GG66" s="24">
        <v>9.4757999999999995E-3</v>
      </c>
      <c r="GH66" s="24">
        <v>0.45216299999999998</v>
      </c>
      <c r="GI66" s="24">
        <v>9.4757999999999995E-3</v>
      </c>
      <c r="GJ66" s="24">
        <v>9.1283E-4</v>
      </c>
      <c r="GK66" s="24">
        <v>2.6567000000000002E-5</v>
      </c>
      <c r="GL66" s="24">
        <v>1129.33</v>
      </c>
      <c r="GM66" s="24">
        <v>62.53</v>
      </c>
      <c r="GN66" s="24">
        <v>13.617000000000001</v>
      </c>
      <c r="GO66" s="24">
        <v>0</v>
      </c>
      <c r="GP66" s="24">
        <v>5.2839174999999997E-3</v>
      </c>
      <c r="GQ66" s="24">
        <v>1.3386478999999999E-4</v>
      </c>
      <c r="GR66" s="24">
        <v>1.7898822999999999E-4</v>
      </c>
      <c r="GS66" s="24">
        <v>1.1130629E-4</v>
      </c>
    </row>
    <row r="67" spans="1:201">
      <c r="A67">
        <v>81306</v>
      </c>
      <c r="B67" s="24">
        <v>1</v>
      </c>
      <c r="C67" s="24">
        <v>6.0100002000000003</v>
      </c>
      <c r="D67" s="24">
        <v>2.0789119999999999</v>
      </c>
      <c r="E67" s="24">
        <v>1.4300000000000001E-4</v>
      </c>
      <c r="F67" s="24">
        <v>34.029000000000003</v>
      </c>
      <c r="G67" s="24">
        <v>2.3341E-3</v>
      </c>
      <c r="H67" s="24">
        <v>2.2190400000000001</v>
      </c>
      <c r="I67" s="24">
        <v>5.1316000000000001E-2</v>
      </c>
      <c r="J67" s="24">
        <v>2.2190400000000001</v>
      </c>
      <c r="K67" s="24">
        <v>5.1316000000000001E-2</v>
      </c>
      <c r="L67" s="24">
        <v>2.0291999999999999E-4</v>
      </c>
      <c r="M67" s="24">
        <v>2.0560999999999998E-5</v>
      </c>
      <c r="N67" s="24">
        <v>6836.46</v>
      </c>
      <c r="O67" s="24">
        <v>362.3</v>
      </c>
      <c r="P67" s="24">
        <v>33.936700000000002</v>
      </c>
      <c r="Q67" s="24">
        <v>0</v>
      </c>
      <c r="R67" s="24">
        <v>1.3015148000000001E-2</v>
      </c>
      <c r="S67" s="24">
        <v>3.1523981E-4</v>
      </c>
      <c r="T67" s="24">
        <v>4.8943762999999999E-4</v>
      </c>
      <c r="U67" s="24">
        <v>9.5328080999999994E-5</v>
      </c>
      <c r="V67" s="24">
        <v>1</v>
      </c>
      <c r="W67" s="24">
        <v>5.6199998999999998</v>
      </c>
      <c r="X67" s="24">
        <v>1.79986</v>
      </c>
      <c r="Y67" s="24">
        <v>1.44E-4</v>
      </c>
      <c r="Z67" s="24">
        <v>29.460599999999999</v>
      </c>
      <c r="AA67" s="24">
        <v>2.3595000000000001E-3</v>
      </c>
      <c r="AB67" s="24">
        <v>1.3159799999999999</v>
      </c>
      <c r="AC67" s="24">
        <v>3.1026000000000001E-2</v>
      </c>
      <c r="AD67" s="24">
        <v>1.3159799999999999</v>
      </c>
      <c r="AE67" s="24">
        <v>3.1026000000000001E-2</v>
      </c>
      <c r="AF67" s="24">
        <v>2.4114000000000001E-4</v>
      </c>
      <c r="AG67" s="24">
        <v>1.6646999999999998E-5</v>
      </c>
      <c r="AH67" s="24">
        <v>5977.64</v>
      </c>
      <c r="AI67" s="24">
        <v>375.3</v>
      </c>
      <c r="AJ67" s="24">
        <v>44.73</v>
      </c>
      <c r="AK67" s="24">
        <v>0</v>
      </c>
      <c r="AL67" s="24">
        <v>1.2615731999999999E-2</v>
      </c>
      <c r="AM67" s="24">
        <v>3.4922236999999998E-4</v>
      </c>
      <c r="AN67" s="24">
        <v>-1.6443019E-4</v>
      </c>
      <c r="AO67" s="24">
        <v>1.1589954000000001E-4</v>
      </c>
      <c r="AP67" s="24">
        <v>1</v>
      </c>
      <c r="AQ67" s="24">
        <v>5.8400002000000004</v>
      </c>
      <c r="AR67" s="24">
        <v>1.2729699999999999</v>
      </c>
      <c r="AS67" s="24">
        <v>8.7999999999999998E-5</v>
      </c>
      <c r="AT67" s="24">
        <v>20.8354</v>
      </c>
      <c r="AU67" s="24">
        <v>1.4404999999999999E-3</v>
      </c>
      <c r="AV67" s="24">
        <v>0.80098999999999998</v>
      </c>
      <c r="AW67" s="24">
        <v>1.6854999999999998E-2</v>
      </c>
      <c r="AX67" s="24">
        <v>0.80098999999999998</v>
      </c>
      <c r="AY67" s="24">
        <v>1.6854999999999998E-2</v>
      </c>
      <c r="AZ67" s="24">
        <v>3.7781000000000002E-4</v>
      </c>
      <c r="BA67" s="24">
        <v>1.6582000000000001E-5</v>
      </c>
      <c r="BB67" s="24">
        <v>2798</v>
      </c>
      <c r="BC67" s="24">
        <v>156.1</v>
      </c>
      <c r="BD67" s="24">
        <v>25.6206</v>
      </c>
      <c r="BE67" s="24">
        <v>0</v>
      </c>
      <c r="BF67" s="24">
        <v>8.4591771999999992E-3</v>
      </c>
      <c r="BG67" s="24">
        <v>2.1230852000000001E-4</v>
      </c>
      <c r="BH67" s="24">
        <v>9.4268625000000002E-6</v>
      </c>
      <c r="BI67" s="24">
        <v>9.8882727000000002E-5</v>
      </c>
      <c r="BJ67" s="24">
        <v>1</v>
      </c>
      <c r="BK67" s="24">
        <v>5.4200001000000002</v>
      </c>
      <c r="BL67" s="24">
        <v>1.085771</v>
      </c>
      <c r="BM67" s="24">
        <v>5.8E-5</v>
      </c>
      <c r="BN67" s="24">
        <v>17.7712</v>
      </c>
      <c r="BO67" s="24">
        <v>9.4735000000000001E-4</v>
      </c>
      <c r="BP67" s="24">
        <v>1.20312</v>
      </c>
      <c r="BQ67" s="24">
        <v>1.8380000000000001E-2</v>
      </c>
      <c r="BR67" s="24">
        <v>1.20312</v>
      </c>
      <c r="BS67" s="24">
        <v>1.8380000000000001E-2</v>
      </c>
      <c r="BT67" s="24">
        <v>4.9074000000000003E-4</v>
      </c>
      <c r="BU67" s="24">
        <v>2.1877000000000001E-5</v>
      </c>
      <c r="BV67" s="24">
        <v>2444.2800000000002</v>
      </c>
      <c r="BW67" s="24">
        <v>95.47</v>
      </c>
      <c r="BX67" s="24">
        <v>21.4087</v>
      </c>
      <c r="BY67" s="24">
        <v>0</v>
      </c>
      <c r="BZ67" s="24">
        <v>7.8200500999999999E-3</v>
      </c>
      <c r="CA67" s="24">
        <v>1.3892481E-4</v>
      </c>
      <c r="CB67" s="24">
        <v>1.4277608000000001E-4</v>
      </c>
      <c r="CC67" s="24">
        <v>7.6215275999999996E-5</v>
      </c>
      <c r="CD67" s="24">
        <v>1</v>
      </c>
      <c r="CE67" s="24">
        <v>2.3800001000000002</v>
      </c>
      <c r="CF67" s="24">
        <v>1.0392650000000001</v>
      </c>
      <c r="CG67" s="24">
        <v>7.7999999999999999E-5</v>
      </c>
      <c r="CH67" s="24">
        <v>17.009899999999998</v>
      </c>
      <c r="CI67" s="24">
        <v>1.2731999999999999E-3</v>
      </c>
      <c r="CJ67" s="24">
        <v>0.27545700000000001</v>
      </c>
      <c r="CK67" s="24">
        <v>6.6852999999999999E-3</v>
      </c>
      <c r="CL67" s="24">
        <v>0.27545700000000001</v>
      </c>
      <c r="CM67" s="24">
        <v>6.6852999999999999E-3</v>
      </c>
      <c r="CN67" s="24">
        <v>4.7916000000000001E-4</v>
      </c>
      <c r="CO67" s="24">
        <v>1.3471E-5</v>
      </c>
      <c r="CP67" s="24">
        <v>1719.91</v>
      </c>
      <c r="CQ67" s="24">
        <v>110.7</v>
      </c>
      <c r="CR67" s="24">
        <v>14.728899999999999</v>
      </c>
      <c r="CS67" s="24">
        <v>0</v>
      </c>
      <c r="CT67" s="24">
        <v>6.4511361000000001E-3</v>
      </c>
      <c r="CU67" s="24">
        <v>1.9203621E-4</v>
      </c>
      <c r="CV67" s="24">
        <v>4.9386186999999995E-4</v>
      </c>
      <c r="CW67" s="24">
        <v>1.04196E-4</v>
      </c>
      <c r="CX67" s="24">
        <v>1</v>
      </c>
      <c r="CY67" s="24">
        <v>1.21</v>
      </c>
      <c r="CZ67" s="24">
        <v>0.90001100000000001</v>
      </c>
      <c r="DA67" s="24">
        <v>8.5000000000000006E-5</v>
      </c>
      <c r="DB67" s="24">
        <v>14.730499999999999</v>
      </c>
      <c r="DC67" s="24">
        <v>1.3910999999999999E-3</v>
      </c>
      <c r="DD67" s="24">
        <v>0.180178</v>
      </c>
      <c r="DE67" s="24">
        <v>4.4635999999999999E-3</v>
      </c>
      <c r="DF67" s="24">
        <v>0.180178</v>
      </c>
      <c r="DG67" s="24">
        <v>4.4635999999999999E-3</v>
      </c>
      <c r="DH67" s="24">
        <v>6.5256000000000005E-4</v>
      </c>
      <c r="DI67" s="24">
        <v>9.6864999999999995E-6</v>
      </c>
      <c r="DJ67" s="24">
        <v>1929.9</v>
      </c>
      <c r="DK67" s="24">
        <v>131.69999999999999</v>
      </c>
      <c r="DL67" s="24">
        <v>17.426200000000001</v>
      </c>
      <c r="DM67" s="24">
        <v>0</v>
      </c>
      <c r="DN67" s="24">
        <v>6.8947638999999998E-3</v>
      </c>
      <c r="DO67" s="24">
        <v>2.1567843999999999E-4</v>
      </c>
      <c r="DP67" s="24">
        <v>-3.7429972000000003E-4</v>
      </c>
      <c r="DQ67" s="24">
        <v>1.1683887E-4</v>
      </c>
      <c r="DR67" s="24">
        <v>1</v>
      </c>
      <c r="DS67" s="24">
        <v>2.3800001000000002</v>
      </c>
      <c r="DT67" s="24">
        <v>0.82579400000000003</v>
      </c>
      <c r="DU67" s="24">
        <v>6.0999999999999999E-5</v>
      </c>
      <c r="DV67" s="24">
        <v>13.515700000000001</v>
      </c>
      <c r="DW67" s="24">
        <v>9.9824000000000006E-4</v>
      </c>
      <c r="DX67" s="24">
        <v>0.38255400000000001</v>
      </c>
      <c r="DY67" s="24">
        <v>7.9796999999999993E-3</v>
      </c>
      <c r="DZ67" s="24">
        <v>0.38255400000000001</v>
      </c>
      <c r="EA67" s="24">
        <v>7.9796999999999993E-3</v>
      </c>
      <c r="EB67" s="24">
        <v>7.8492000000000004E-4</v>
      </c>
      <c r="EC67" s="24">
        <v>1.4796E-5</v>
      </c>
      <c r="ED67" s="24">
        <v>1268.18</v>
      </c>
      <c r="EE67" s="24">
        <v>75.2</v>
      </c>
      <c r="EF67" s="24">
        <v>17.015599999999999</v>
      </c>
      <c r="EG67" s="24">
        <v>0</v>
      </c>
      <c r="EH67" s="24">
        <v>5.6870460000000003E-3</v>
      </c>
      <c r="EI67" s="24">
        <v>1.5192027999999999E-4</v>
      </c>
      <c r="EJ67" s="24">
        <v>1.2595525999999999E-4</v>
      </c>
      <c r="EK67" s="24">
        <v>9.9478830999999998E-5</v>
      </c>
      <c r="EL67" s="24">
        <v>1</v>
      </c>
      <c r="EM67" s="24">
        <v>2.3800001000000002</v>
      </c>
      <c r="EN67" s="24">
        <v>0.80487299999999995</v>
      </c>
      <c r="EO67" s="24">
        <v>5.1999999999999997E-5</v>
      </c>
      <c r="EP67" s="24">
        <v>13.173299999999999</v>
      </c>
      <c r="EQ67" s="24">
        <v>8.5030999999999995E-4</v>
      </c>
      <c r="ER67" s="24">
        <v>0.48813000000000001</v>
      </c>
      <c r="ES67" s="24">
        <v>8.8272000000000003E-3</v>
      </c>
      <c r="ET67" s="24">
        <v>0.48813000000000001</v>
      </c>
      <c r="EU67" s="24">
        <v>8.8272000000000003E-3</v>
      </c>
      <c r="EV67" s="24">
        <v>7.8492000000000004E-4</v>
      </c>
      <c r="EW67" s="24">
        <v>1.4796E-5</v>
      </c>
      <c r="EX67" s="24">
        <v>1234.95</v>
      </c>
      <c r="EY67" s="24">
        <v>63.19</v>
      </c>
      <c r="EZ67" s="24">
        <v>16.770700000000001</v>
      </c>
      <c r="FA67" s="24">
        <v>0</v>
      </c>
      <c r="FB67" s="24">
        <v>5.6113428999999999E-3</v>
      </c>
      <c r="FC67" s="24">
        <v>1.2936358E-4</v>
      </c>
      <c r="FD67" s="24">
        <v>-2.7946908000000002E-4</v>
      </c>
      <c r="FE67" s="24">
        <v>9.9544558999999997E-5</v>
      </c>
      <c r="FF67" s="24">
        <v>1</v>
      </c>
      <c r="FG67" s="24">
        <v>1.39</v>
      </c>
      <c r="FH67" s="24">
        <v>0.73512699999999997</v>
      </c>
      <c r="FI67" s="24">
        <v>5.8999999999999998E-5</v>
      </c>
      <c r="FJ67" s="24">
        <v>12.031700000000001</v>
      </c>
      <c r="FK67" s="24">
        <v>9.7035999999999997E-4</v>
      </c>
      <c r="FL67" s="24">
        <v>0.26115300000000002</v>
      </c>
      <c r="FM67" s="24">
        <v>6.3929E-3</v>
      </c>
      <c r="FN67" s="24">
        <v>0.26115300000000002</v>
      </c>
      <c r="FO67" s="24">
        <v>6.3929E-3</v>
      </c>
      <c r="FP67" s="24">
        <v>9.0165999999999998E-4</v>
      </c>
      <c r="FQ67" s="24">
        <v>2.0781E-5</v>
      </c>
      <c r="FR67" s="24">
        <v>1032.3699999999999</v>
      </c>
      <c r="FS67" s="24">
        <v>66.81</v>
      </c>
      <c r="FT67" s="24">
        <v>11.007</v>
      </c>
      <c r="FU67" s="24">
        <v>0</v>
      </c>
      <c r="FV67" s="24">
        <v>4.9845632999999997E-3</v>
      </c>
      <c r="FW67" s="24">
        <v>1.495933E-4</v>
      </c>
      <c r="FX67" s="24">
        <v>4.1642794999999997E-4</v>
      </c>
      <c r="FY67" s="24">
        <v>1.1357320000000001E-4</v>
      </c>
      <c r="FZ67" s="24">
        <v>1</v>
      </c>
      <c r="GA67" s="24">
        <v>1.21</v>
      </c>
      <c r="GB67" s="24">
        <v>0.69288400000000006</v>
      </c>
      <c r="GC67" s="24">
        <v>4.6E-5</v>
      </c>
      <c r="GD67" s="24">
        <v>11.340299999999999</v>
      </c>
      <c r="GE67" s="24">
        <v>7.4792999999999995E-4</v>
      </c>
      <c r="GF67" s="24">
        <v>0.41691699999999998</v>
      </c>
      <c r="GG67" s="24">
        <v>7.5773000000000004E-3</v>
      </c>
      <c r="GH67" s="24">
        <v>0.41691699999999998</v>
      </c>
      <c r="GI67" s="24">
        <v>7.5773000000000004E-3</v>
      </c>
      <c r="GJ67" s="24">
        <v>9.0105000000000003E-4</v>
      </c>
      <c r="GK67" s="24">
        <v>2.1610000000000001E-5</v>
      </c>
      <c r="GL67" s="24">
        <v>1100.48</v>
      </c>
      <c r="GM67" s="24">
        <v>52.91</v>
      </c>
      <c r="GN67" s="24">
        <v>13.1997</v>
      </c>
      <c r="GO67" s="24">
        <v>0</v>
      </c>
      <c r="GP67" s="24">
        <v>5.2078322E-3</v>
      </c>
      <c r="GQ67" s="24">
        <v>1.1474534E-4</v>
      </c>
      <c r="GR67" s="24">
        <v>1.457888E-4</v>
      </c>
      <c r="GS67" s="24">
        <v>1.0461716E-4</v>
      </c>
    </row>
    <row r="68" spans="1:201">
      <c r="A68">
        <v>81307</v>
      </c>
      <c r="B68" s="24">
        <v>1</v>
      </c>
      <c r="C68" s="24">
        <v>5.0900002000000004</v>
      </c>
      <c r="D68" s="24">
        <v>2.0781520000000002</v>
      </c>
      <c r="E68" s="24">
        <v>1.4200000000000001E-4</v>
      </c>
      <c r="F68" s="24">
        <v>34.016500000000001</v>
      </c>
      <c r="G68" s="24">
        <v>2.3253000000000002E-3</v>
      </c>
      <c r="H68" s="24">
        <v>1.9843599999999999</v>
      </c>
      <c r="I68" s="24">
        <v>4.4810000000000003E-2</v>
      </c>
      <c r="J68" s="24">
        <v>1.9843599999999999</v>
      </c>
      <c r="K68" s="24">
        <v>4.4810000000000003E-2</v>
      </c>
      <c r="L68" s="24">
        <v>1.8128E-4</v>
      </c>
      <c r="M68" s="24">
        <v>1.8136000000000001E-5</v>
      </c>
      <c r="N68" s="24">
        <v>7035.73</v>
      </c>
      <c r="O68" s="24">
        <v>371.7</v>
      </c>
      <c r="P68" s="24">
        <v>35.834600000000002</v>
      </c>
      <c r="Q68" s="24">
        <v>0</v>
      </c>
      <c r="R68" s="24">
        <v>1.3250988999999999E-2</v>
      </c>
      <c r="S68" s="24">
        <v>3.188059E-4</v>
      </c>
      <c r="T68" s="24">
        <v>1.2368285999999999E-4</v>
      </c>
      <c r="U68" s="24">
        <v>9.4964487999999996E-5</v>
      </c>
      <c r="V68" s="24">
        <v>1</v>
      </c>
      <c r="W68" s="24">
        <v>7.8299998999999998</v>
      </c>
      <c r="X68" s="24">
        <v>1.800341</v>
      </c>
      <c r="Y68" s="24">
        <v>1.4799999999999999E-4</v>
      </c>
      <c r="Z68" s="24">
        <v>29.468499999999999</v>
      </c>
      <c r="AA68" s="24">
        <v>2.4299E-3</v>
      </c>
      <c r="AB68" s="24">
        <v>1.53586</v>
      </c>
      <c r="AC68" s="24">
        <v>3.9203000000000002E-2</v>
      </c>
      <c r="AD68" s="24">
        <v>1.53586</v>
      </c>
      <c r="AE68" s="24">
        <v>3.9203000000000002E-2</v>
      </c>
      <c r="AF68" s="24">
        <v>2.4435E-4</v>
      </c>
      <c r="AG68" s="24">
        <v>1.9902999999999999E-5</v>
      </c>
      <c r="AH68" s="24">
        <v>5298.76</v>
      </c>
      <c r="AI68" s="24">
        <v>364.1</v>
      </c>
      <c r="AJ68" s="24">
        <v>43.519399999999997</v>
      </c>
      <c r="AK68" s="24">
        <v>0</v>
      </c>
      <c r="AL68" s="24">
        <v>1.1926879E-2</v>
      </c>
      <c r="AM68" s="24">
        <v>3.5985033999999999E-4</v>
      </c>
      <c r="AN68" s="24">
        <v>1.0276887E-4</v>
      </c>
      <c r="AO68" s="24">
        <v>1.1746018E-4</v>
      </c>
      <c r="AP68" s="24">
        <v>1</v>
      </c>
      <c r="AQ68" s="24">
        <v>5.0799998999999998</v>
      </c>
      <c r="AR68" s="24">
        <v>1.2725740000000001</v>
      </c>
      <c r="AS68" s="24">
        <v>8.8999999999999995E-5</v>
      </c>
      <c r="AT68" s="24">
        <v>20.828900000000001</v>
      </c>
      <c r="AU68" s="24">
        <v>1.4571E-3</v>
      </c>
      <c r="AV68" s="24">
        <v>0.77742800000000001</v>
      </c>
      <c r="AW68" s="24">
        <v>1.566E-2</v>
      </c>
      <c r="AX68" s="24">
        <v>0.77742800000000001</v>
      </c>
      <c r="AY68" s="24">
        <v>1.566E-2</v>
      </c>
      <c r="AZ68" s="24">
        <v>3.6279999999999998E-4</v>
      </c>
      <c r="BA68" s="24">
        <v>1.5412000000000001E-5</v>
      </c>
      <c r="BB68" s="24">
        <v>3200.86</v>
      </c>
      <c r="BC68" s="24">
        <v>167.3</v>
      </c>
      <c r="BD68" s="24">
        <v>26.1965</v>
      </c>
      <c r="BE68" s="24">
        <v>0</v>
      </c>
      <c r="BF68" s="24">
        <v>9.0065063999999993E-3</v>
      </c>
      <c r="BG68" s="24">
        <v>2.1274088999999999E-4</v>
      </c>
      <c r="BH68" s="24">
        <v>-3.0165960000000001E-4</v>
      </c>
      <c r="BI68" s="24">
        <v>9.9417879999999994E-5</v>
      </c>
      <c r="BJ68" s="24">
        <v>1</v>
      </c>
      <c r="BK68" s="24">
        <v>4.4200001000000002</v>
      </c>
      <c r="BL68" s="24">
        <v>1.085682</v>
      </c>
      <c r="BM68" s="24">
        <v>5.8999999999999998E-5</v>
      </c>
      <c r="BN68" s="24">
        <v>17.7697</v>
      </c>
      <c r="BO68" s="24">
        <v>9.6058999999999999E-4</v>
      </c>
      <c r="BP68" s="24">
        <v>0.99907599999999996</v>
      </c>
      <c r="BQ68" s="24">
        <v>1.5353E-2</v>
      </c>
      <c r="BR68" s="24">
        <v>0.99907599999999996</v>
      </c>
      <c r="BS68" s="24">
        <v>1.5353E-2</v>
      </c>
      <c r="BT68" s="24">
        <v>5.0361000000000004E-4</v>
      </c>
      <c r="BU68" s="24">
        <v>1.9663000000000001E-5</v>
      </c>
      <c r="BV68" s="24">
        <v>2476.25</v>
      </c>
      <c r="BW68" s="24">
        <v>98.23</v>
      </c>
      <c r="BX68" s="24">
        <v>21.5763</v>
      </c>
      <c r="BY68" s="24">
        <v>0</v>
      </c>
      <c r="BZ68" s="24">
        <v>7.8719750999999994E-3</v>
      </c>
      <c r="CA68" s="24">
        <v>1.4201534E-4</v>
      </c>
      <c r="CB68" s="24">
        <v>6.0794977E-5</v>
      </c>
      <c r="CC68" s="24">
        <v>7.6860635999999999E-5</v>
      </c>
      <c r="CD68" s="24">
        <v>1</v>
      </c>
      <c r="CE68" s="24">
        <v>2.1400001</v>
      </c>
      <c r="CF68" s="24">
        <v>1.0388520000000001</v>
      </c>
      <c r="CG68" s="24">
        <v>8.2999999999999998E-5</v>
      </c>
      <c r="CH68" s="24">
        <v>17.0032</v>
      </c>
      <c r="CI68" s="24">
        <v>1.3508999999999999E-3</v>
      </c>
      <c r="CJ68" s="24">
        <v>0.255687</v>
      </c>
      <c r="CK68" s="24">
        <v>6.3125999999999998E-3</v>
      </c>
      <c r="CL68" s="24">
        <v>0.255687</v>
      </c>
      <c r="CM68" s="24">
        <v>6.3125999999999998E-3</v>
      </c>
      <c r="CN68" s="24">
        <v>5.0199999999999995E-4</v>
      </c>
      <c r="CO68" s="24">
        <v>1.3101999999999999E-5</v>
      </c>
      <c r="CP68" s="24">
        <v>1908.43</v>
      </c>
      <c r="CQ68" s="24">
        <v>125.8</v>
      </c>
      <c r="CR68" s="24">
        <v>15.635199999999999</v>
      </c>
      <c r="CS68" s="24">
        <v>0</v>
      </c>
      <c r="CT68" s="24">
        <v>6.7995123000000003E-3</v>
      </c>
      <c r="CU68" s="24">
        <v>2.0717192000000001E-4</v>
      </c>
      <c r="CV68" s="24">
        <v>9.6269368999999999E-5</v>
      </c>
      <c r="CW68" s="24">
        <v>1.0769734000000001E-4</v>
      </c>
      <c r="CX68" s="24">
        <v>1</v>
      </c>
      <c r="CY68" s="24">
        <v>1.1799999000000001</v>
      </c>
      <c r="CZ68" s="24">
        <v>0.90025999999999995</v>
      </c>
      <c r="DA68" s="24">
        <v>7.6000000000000004E-5</v>
      </c>
      <c r="DB68" s="24">
        <v>14.7346</v>
      </c>
      <c r="DC68" s="24">
        <v>1.2504E-3</v>
      </c>
      <c r="DD68" s="24">
        <v>0.206625</v>
      </c>
      <c r="DE68" s="24">
        <v>4.5602000000000004E-3</v>
      </c>
      <c r="DF68" s="24">
        <v>0.206625</v>
      </c>
      <c r="DG68" s="24">
        <v>4.5602000000000004E-3</v>
      </c>
      <c r="DH68" s="24">
        <v>6.6483000000000004E-4</v>
      </c>
      <c r="DI68" s="24">
        <v>9.6424999999999996E-6</v>
      </c>
      <c r="DJ68" s="24">
        <v>1973.69</v>
      </c>
      <c r="DK68" s="24">
        <v>119.1</v>
      </c>
      <c r="DL68" s="24">
        <v>17.468599999999999</v>
      </c>
      <c r="DM68" s="24">
        <v>0</v>
      </c>
      <c r="DN68" s="24">
        <v>6.9673612999999997E-3</v>
      </c>
      <c r="DO68" s="24">
        <v>1.9286821000000001E-4</v>
      </c>
      <c r="DP68" s="24">
        <v>-9.7739985000000002E-5</v>
      </c>
      <c r="DQ68" s="24">
        <v>1.0893317999999999E-4</v>
      </c>
      <c r="DR68" s="24">
        <v>1</v>
      </c>
      <c r="DS68" s="24">
        <v>2.8699998999999998</v>
      </c>
      <c r="DT68" s="24">
        <v>0.82571499999999998</v>
      </c>
      <c r="DU68" s="24">
        <v>6.4999999999999994E-5</v>
      </c>
      <c r="DV68" s="24">
        <v>13.5145</v>
      </c>
      <c r="DW68" s="24">
        <v>1.0673E-3</v>
      </c>
      <c r="DX68" s="24">
        <v>0.42946400000000001</v>
      </c>
      <c r="DY68" s="24">
        <v>9.2519000000000004E-3</v>
      </c>
      <c r="DZ68" s="24">
        <v>0.42946400000000001</v>
      </c>
      <c r="EA68" s="24">
        <v>9.2519000000000004E-3</v>
      </c>
      <c r="EB68" s="24">
        <v>8.2209999999999998E-4</v>
      </c>
      <c r="EC68" s="24">
        <v>1.6725999999999999E-5</v>
      </c>
      <c r="ED68" s="24">
        <v>1331.76</v>
      </c>
      <c r="EE68" s="24">
        <v>83.76</v>
      </c>
      <c r="EF68" s="24">
        <v>19.451599999999999</v>
      </c>
      <c r="EG68" s="24">
        <v>0</v>
      </c>
      <c r="EH68" s="24">
        <v>5.8970617000000001E-3</v>
      </c>
      <c r="EI68" s="24">
        <v>1.6512469999999999E-4</v>
      </c>
      <c r="EJ68" s="24">
        <v>3.0277706999999999E-5</v>
      </c>
      <c r="EK68" s="24">
        <v>1.0312346E-4</v>
      </c>
      <c r="EL68" s="24">
        <v>1</v>
      </c>
      <c r="EM68" s="24">
        <v>2.8699998999999998</v>
      </c>
      <c r="EN68" s="24">
        <v>0.80548399999999998</v>
      </c>
      <c r="EO68" s="24">
        <v>5.3000000000000001E-5</v>
      </c>
      <c r="EP68" s="24">
        <v>13.183299999999999</v>
      </c>
      <c r="EQ68" s="24">
        <v>8.6288999999999995E-4</v>
      </c>
      <c r="ER68" s="24">
        <v>0.63976</v>
      </c>
      <c r="ES68" s="24">
        <v>1.0899000000000001E-2</v>
      </c>
      <c r="ET68" s="24">
        <v>0.63976</v>
      </c>
      <c r="EU68" s="24">
        <v>1.0899000000000001E-2</v>
      </c>
      <c r="EV68" s="24">
        <v>8.2209999999999998E-4</v>
      </c>
      <c r="EW68" s="24">
        <v>1.6725999999999999E-5</v>
      </c>
      <c r="EX68" s="24">
        <v>1441.24</v>
      </c>
      <c r="EY68" s="24">
        <v>68.92</v>
      </c>
      <c r="EZ68" s="24">
        <v>19.149799999999999</v>
      </c>
      <c r="FA68" s="24">
        <v>0</v>
      </c>
      <c r="FB68" s="24">
        <v>6.0972797000000004E-3</v>
      </c>
      <c r="FC68" s="24">
        <v>1.3060671E-4</v>
      </c>
      <c r="FD68" s="24">
        <v>4.7944474000000001E-4</v>
      </c>
      <c r="FE68" s="24">
        <v>1.0039833000000001E-4</v>
      </c>
      <c r="FF68" s="24">
        <v>1</v>
      </c>
      <c r="FG68" s="24">
        <v>1.52</v>
      </c>
      <c r="FH68" s="24">
        <v>0.734792</v>
      </c>
      <c r="FI68" s="24">
        <v>6.0999999999999999E-5</v>
      </c>
      <c r="FJ68" s="24">
        <v>12.026199999999999</v>
      </c>
      <c r="FK68" s="24">
        <v>1.0022E-3</v>
      </c>
      <c r="FL68" s="24">
        <v>0.28252500000000003</v>
      </c>
      <c r="FM68" s="24">
        <v>6.9626000000000002E-3</v>
      </c>
      <c r="FN68" s="24">
        <v>0.28252500000000003</v>
      </c>
      <c r="FO68" s="24">
        <v>6.9626000000000002E-3</v>
      </c>
      <c r="FP68" s="24">
        <v>9.0001000000000002E-4</v>
      </c>
      <c r="FQ68" s="24">
        <v>2.2062999999999999E-5</v>
      </c>
      <c r="FR68" s="24">
        <v>1090.46</v>
      </c>
      <c r="FS68" s="24">
        <v>71.489999999999995</v>
      </c>
      <c r="FT68" s="24">
        <v>11.9152</v>
      </c>
      <c r="FU68" s="24">
        <v>0</v>
      </c>
      <c r="FV68" s="24">
        <v>5.1430052E-3</v>
      </c>
      <c r="FW68" s="24">
        <v>1.5575026000000001E-4</v>
      </c>
      <c r="FX68" s="24">
        <v>-3.9465394E-5</v>
      </c>
      <c r="FY68" s="24">
        <v>1.1548796E-4</v>
      </c>
      <c r="FZ68" s="24">
        <v>1</v>
      </c>
      <c r="GA68" s="24">
        <v>1.3099999</v>
      </c>
      <c r="GB68" s="24">
        <v>0.69291000000000003</v>
      </c>
      <c r="GC68" s="24">
        <v>6.3999999999999997E-5</v>
      </c>
      <c r="GD68" s="24">
        <v>11.3407</v>
      </c>
      <c r="GE68" s="24">
        <v>1.0413E-3</v>
      </c>
      <c r="GF68" s="24">
        <v>0.281499</v>
      </c>
      <c r="GG68" s="24">
        <v>7.0691E-3</v>
      </c>
      <c r="GH68" s="24">
        <v>0.281499</v>
      </c>
      <c r="GI68" s="24">
        <v>7.0691E-3</v>
      </c>
      <c r="GJ68" s="24">
        <v>9.0373000000000005E-4</v>
      </c>
      <c r="GK68" s="24">
        <v>2.2408E-5</v>
      </c>
      <c r="GL68" s="24">
        <v>1149.51</v>
      </c>
      <c r="GM68" s="24">
        <v>76.13</v>
      </c>
      <c r="GN68" s="24">
        <v>12.901</v>
      </c>
      <c r="GO68" s="24">
        <v>0</v>
      </c>
      <c r="GP68" s="24">
        <v>5.3027734000000003E-3</v>
      </c>
      <c r="GQ68" s="24">
        <v>1.6154288000000001E-4</v>
      </c>
      <c r="GR68" s="24">
        <v>1.8331859E-4</v>
      </c>
      <c r="GS68" s="24">
        <v>1.2276272E-4</v>
      </c>
    </row>
    <row r="69" spans="1:201">
      <c r="A69">
        <v>81308</v>
      </c>
      <c r="B69" s="24">
        <v>1</v>
      </c>
      <c r="C69" s="24">
        <v>6.04</v>
      </c>
      <c r="D69" s="24">
        <v>2.078646</v>
      </c>
      <c r="E69" s="24">
        <v>1.5200000000000001E-4</v>
      </c>
      <c r="F69" s="24">
        <v>34.0246</v>
      </c>
      <c r="G69" s="24">
        <v>2.4916999999999999E-3</v>
      </c>
      <c r="H69" s="24">
        <v>1.90903</v>
      </c>
      <c r="I69" s="24">
        <v>4.7865999999999999E-2</v>
      </c>
      <c r="J69" s="24">
        <v>1.90903</v>
      </c>
      <c r="K69" s="24">
        <v>4.7865999999999999E-2</v>
      </c>
      <c r="L69" s="24">
        <v>2.0949E-4</v>
      </c>
      <c r="M69" s="24">
        <v>2.0414000000000001E-5</v>
      </c>
      <c r="N69" s="24">
        <v>6530.13</v>
      </c>
      <c r="O69" s="24">
        <v>382.3</v>
      </c>
      <c r="P69" s="24">
        <v>34.515599999999999</v>
      </c>
      <c r="Q69" s="24">
        <v>0</v>
      </c>
      <c r="R69" s="24">
        <v>1.2765743E-2</v>
      </c>
      <c r="S69" s="24">
        <v>3.4035469999999998E-4</v>
      </c>
      <c r="T69" s="24">
        <v>3.6142345999999999E-4</v>
      </c>
      <c r="U69" s="24">
        <v>9.8494912999999993E-5</v>
      </c>
      <c r="V69" s="24">
        <v>1</v>
      </c>
      <c r="W69" s="24">
        <v>4.71</v>
      </c>
      <c r="X69" s="24">
        <v>1.799884</v>
      </c>
      <c r="Y69" s="24">
        <v>1.2899999999999999E-4</v>
      </c>
      <c r="Z69" s="24">
        <v>29.460999999999999</v>
      </c>
      <c r="AA69" s="24">
        <v>2.1088999999999999E-3</v>
      </c>
      <c r="AB69" s="24">
        <v>1.3463000000000001</v>
      </c>
      <c r="AC69" s="24">
        <v>2.8653000000000001E-2</v>
      </c>
      <c r="AD69" s="24">
        <v>1.3463000000000001</v>
      </c>
      <c r="AE69" s="24">
        <v>2.8653000000000001E-2</v>
      </c>
      <c r="AF69" s="24">
        <v>2.3749E-4</v>
      </c>
      <c r="AG69" s="24">
        <v>1.5104E-5</v>
      </c>
      <c r="AH69" s="24">
        <v>5958.92</v>
      </c>
      <c r="AI69" s="24">
        <v>331.1</v>
      </c>
      <c r="AJ69" s="24">
        <v>42.210900000000002</v>
      </c>
      <c r="AK69" s="24">
        <v>0</v>
      </c>
      <c r="AL69" s="24">
        <v>1.2510858999999999E-2</v>
      </c>
      <c r="AM69" s="24">
        <v>3.0857714999999998E-4</v>
      </c>
      <c r="AN69" s="24">
        <v>-1.5109802000000001E-4</v>
      </c>
      <c r="AO69" s="24">
        <v>1.1031419E-4</v>
      </c>
      <c r="AP69" s="24">
        <v>1</v>
      </c>
      <c r="AQ69" s="24">
        <v>4.2600002000000003</v>
      </c>
      <c r="AR69" s="24">
        <v>1.2725169999999999</v>
      </c>
      <c r="AS69" s="24">
        <v>8.7000000000000001E-5</v>
      </c>
      <c r="AT69" s="24">
        <v>20.827999999999999</v>
      </c>
      <c r="AU69" s="24">
        <v>1.4224000000000001E-3</v>
      </c>
      <c r="AV69" s="24">
        <v>0.69311400000000001</v>
      </c>
      <c r="AW69" s="24">
        <v>1.3658E-2</v>
      </c>
      <c r="AX69" s="24">
        <v>0.69311400000000001</v>
      </c>
      <c r="AY69" s="24">
        <v>1.3658E-2</v>
      </c>
      <c r="AZ69" s="24">
        <v>3.5191999999999998E-4</v>
      </c>
      <c r="BA69" s="24">
        <v>1.3891E-5</v>
      </c>
      <c r="BB69" s="24">
        <v>3192.74</v>
      </c>
      <c r="BC69" s="24">
        <v>163.30000000000001</v>
      </c>
      <c r="BD69" s="24">
        <v>25.71</v>
      </c>
      <c r="BE69" s="24">
        <v>0</v>
      </c>
      <c r="BF69" s="24">
        <v>8.9796489999999993E-3</v>
      </c>
      <c r="BG69" s="24">
        <v>2.0791833000000001E-4</v>
      </c>
      <c r="BH69" s="24">
        <v>-3.4643720000000002E-4</v>
      </c>
      <c r="BI69" s="24">
        <v>9.8317037999999998E-5</v>
      </c>
      <c r="BJ69" s="24">
        <v>1</v>
      </c>
      <c r="BK69" s="24">
        <v>3.8499998999999998</v>
      </c>
      <c r="BL69" s="24">
        <v>1.085685</v>
      </c>
      <c r="BM69" s="24">
        <v>5.5999999999999999E-5</v>
      </c>
      <c r="BN69" s="24">
        <v>17.7698</v>
      </c>
      <c r="BO69" s="24">
        <v>9.2004000000000001E-4</v>
      </c>
      <c r="BP69" s="24">
        <v>0.98289199999999999</v>
      </c>
      <c r="BQ69" s="24">
        <v>1.4282E-2</v>
      </c>
      <c r="BR69" s="24">
        <v>0.98289199999999999</v>
      </c>
      <c r="BS69" s="24">
        <v>1.4282E-2</v>
      </c>
      <c r="BT69" s="24">
        <v>5.0487000000000004E-4</v>
      </c>
      <c r="BU69" s="24">
        <v>1.8501000000000001E-5</v>
      </c>
      <c r="BV69" s="24">
        <v>2603.21</v>
      </c>
      <c r="BW69" s="24">
        <v>95.37</v>
      </c>
      <c r="BX69" s="24">
        <v>20.681000000000001</v>
      </c>
      <c r="BY69" s="24">
        <v>0</v>
      </c>
      <c r="BZ69" s="24">
        <v>8.0225581000000004E-3</v>
      </c>
      <c r="CA69" s="24">
        <v>1.3447624000000001E-4</v>
      </c>
      <c r="CB69" s="24">
        <v>6.3558384999999997E-5</v>
      </c>
      <c r="CC69" s="24">
        <v>7.4932263999999996E-5</v>
      </c>
      <c r="CD69" s="24">
        <v>1</v>
      </c>
      <c r="CE69" s="24">
        <v>2.5599999000000002</v>
      </c>
      <c r="CF69" s="24">
        <v>1.0391699999999999</v>
      </c>
      <c r="CG69" s="24">
        <v>9.0000000000000006E-5</v>
      </c>
      <c r="CH69" s="24">
        <v>17.008400000000002</v>
      </c>
      <c r="CI69" s="24">
        <v>1.4758E-3</v>
      </c>
      <c r="CJ69" s="24">
        <v>0.233045</v>
      </c>
      <c r="CK69" s="24">
        <v>6.5948999999999999E-3</v>
      </c>
      <c r="CL69" s="24">
        <v>0.233045</v>
      </c>
      <c r="CM69" s="24">
        <v>6.5948999999999999E-3</v>
      </c>
      <c r="CN69" s="24">
        <v>5.0536000000000005E-4</v>
      </c>
      <c r="CO69" s="24">
        <v>1.4233000000000001E-5</v>
      </c>
      <c r="CP69" s="24">
        <v>1772.2</v>
      </c>
      <c r="CQ69" s="24">
        <v>130.6</v>
      </c>
      <c r="CR69" s="24">
        <v>12.195600000000001</v>
      </c>
      <c r="CS69" s="24">
        <v>0</v>
      </c>
      <c r="CT69" s="24">
        <v>6.4568860000000002E-3</v>
      </c>
      <c r="CU69" s="24">
        <v>2.2319023000000001E-4</v>
      </c>
      <c r="CV69" s="24">
        <v>4.0240596000000001E-4</v>
      </c>
      <c r="CW69" s="24">
        <v>1.1280177000000001E-4</v>
      </c>
      <c r="CX69" s="24">
        <v>1</v>
      </c>
      <c r="CY69" s="24">
        <v>0.87599998999999995</v>
      </c>
      <c r="CZ69" s="24">
        <v>0.899922</v>
      </c>
      <c r="DA69" s="24">
        <v>7.4999999999999993E-5</v>
      </c>
      <c r="DB69" s="24">
        <v>14.729100000000001</v>
      </c>
      <c r="DC69" s="24">
        <v>1.2202999999999999E-3</v>
      </c>
      <c r="DD69" s="24">
        <v>0.16281599999999999</v>
      </c>
      <c r="DE69" s="24">
        <v>3.6684999999999999E-3</v>
      </c>
      <c r="DF69" s="24">
        <v>0.16281599999999999</v>
      </c>
      <c r="DG69" s="24">
        <v>3.6684999999999999E-3</v>
      </c>
      <c r="DH69" s="24">
        <v>6.7489999999999998E-4</v>
      </c>
      <c r="DI69" s="24">
        <v>8.3558000000000005E-6</v>
      </c>
      <c r="DJ69" s="24">
        <v>1809.72</v>
      </c>
      <c r="DK69" s="24">
        <v>111.4</v>
      </c>
      <c r="DL69" s="24">
        <v>15.444100000000001</v>
      </c>
      <c r="DM69" s="24">
        <v>0</v>
      </c>
      <c r="DN69" s="24">
        <v>6.6286408999999998E-3</v>
      </c>
      <c r="DO69" s="24">
        <v>1.8839435E-4</v>
      </c>
      <c r="DP69" s="24">
        <v>-4.7315037999999998E-4</v>
      </c>
      <c r="DQ69" s="24">
        <v>1.0805833E-4</v>
      </c>
      <c r="DR69" s="24">
        <v>1</v>
      </c>
      <c r="DS69" s="24">
        <v>3.1800001</v>
      </c>
      <c r="DT69" s="24">
        <v>0.82575200000000004</v>
      </c>
      <c r="DU69" s="24">
        <v>5.5999999999999999E-5</v>
      </c>
      <c r="DV69" s="24">
        <v>13.5151</v>
      </c>
      <c r="DW69" s="24">
        <v>9.2046000000000001E-4</v>
      </c>
      <c r="DX69" s="24">
        <v>0.54223500000000002</v>
      </c>
      <c r="DY69" s="24">
        <v>1.048E-2</v>
      </c>
      <c r="DZ69" s="24">
        <v>0.54223500000000002</v>
      </c>
      <c r="EA69" s="24">
        <v>1.048E-2</v>
      </c>
      <c r="EB69" s="24">
        <v>7.9579E-4</v>
      </c>
      <c r="EC69" s="24">
        <v>1.7459999999999999E-5</v>
      </c>
      <c r="ED69" s="24">
        <v>1212.82</v>
      </c>
      <c r="EE69" s="24">
        <v>68.959999999999994</v>
      </c>
      <c r="EF69" s="24">
        <v>19.069600000000001</v>
      </c>
      <c r="EG69" s="24">
        <v>0</v>
      </c>
      <c r="EH69" s="24">
        <v>5.6451043999999999E-3</v>
      </c>
      <c r="EI69" s="24">
        <v>1.424582E-4</v>
      </c>
      <c r="EJ69" s="24">
        <v>7.5088714000000003E-5</v>
      </c>
      <c r="EK69" s="24">
        <v>9.5065861999999997E-5</v>
      </c>
      <c r="EL69" s="24">
        <v>1</v>
      </c>
      <c r="EM69" s="24">
        <v>3.1800001</v>
      </c>
      <c r="EN69" s="24">
        <v>0.805002</v>
      </c>
      <c r="EO69" s="24">
        <v>6.2000000000000003E-5</v>
      </c>
      <c r="EP69" s="24">
        <v>13.1754</v>
      </c>
      <c r="EQ69" s="24">
        <v>1.0095E-3</v>
      </c>
      <c r="ER69" s="24">
        <v>0.52004099999999998</v>
      </c>
      <c r="ES69" s="24">
        <v>1.0614E-2</v>
      </c>
      <c r="ET69" s="24">
        <v>0.52004099999999998</v>
      </c>
      <c r="EU69" s="24">
        <v>1.0614E-2</v>
      </c>
      <c r="EV69" s="24">
        <v>7.9579E-4</v>
      </c>
      <c r="EW69" s="24">
        <v>1.7459999999999999E-5</v>
      </c>
      <c r="EX69" s="24">
        <v>1383.07</v>
      </c>
      <c r="EY69" s="24">
        <v>79.31</v>
      </c>
      <c r="EZ69" s="24">
        <v>17.832899999999999</v>
      </c>
      <c r="FA69" s="24">
        <v>0</v>
      </c>
      <c r="FB69" s="24">
        <v>5.9412299E-3</v>
      </c>
      <c r="FC69" s="24">
        <v>1.5342433E-4</v>
      </c>
      <c r="FD69" s="24">
        <v>-1.1924014E-4</v>
      </c>
      <c r="FE69" s="24">
        <v>1.0802649000000001E-4</v>
      </c>
      <c r="FF69" s="24">
        <v>1</v>
      </c>
      <c r="FG69" s="24">
        <v>1.1100000000000001</v>
      </c>
      <c r="FH69" s="24">
        <v>0.73486200000000002</v>
      </c>
      <c r="FI69" s="24">
        <v>5.1E-5</v>
      </c>
      <c r="FJ69" s="24">
        <v>12.0274</v>
      </c>
      <c r="FK69" s="24">
        <v>8.2971E-4</v>
      </c>
      <c r="FL69" s="24">
        <v>0.289682</v>
      </c>
      <c r="FM69" s="24">
        <v>5.8970000000000003E-3</v>
      </c>
      <c r="FN69" s="24">
        <v>0.289682</v>
      </c>
      <c r="FO69" s="24">
        <v>5.8970000000000003E-3</v>
      </c>
      <c r="FP69" s="24">
        <v>8.5988999999999998E-4</v>
      </c>
      <c r="FQ69" s="24">
        <v>1.8117E-5</v>
      </c>
      <c r="FR69" s="24">
        <v>1089.67</v>
      </c>
      <c r="FS69" s="24">
        <v>58.54</v>
      </c>
      <c r="FT69" s="24">
        <v>11.788500000000001</v>
      </c>
      <c r="FU69" s="24">
        <v>0</v>
      </c>
      <c r="FV69" s="24">
        <v>5.1370510999999997E-3</v>
      </c>
      <c r="FW69" s="24">
        <v>1.2758322999999999E-4</v>
      </c>
      <c r="FX69" s="24">
        <v>5.5795901000000002E-5</v>
      </c>
      <c r="FY69" s="24">
        <v>1.0613424E-4</v>
      </c>
      <c r="FZ69" s="24">
        <v>1</v>
      </c>
      <c r="GA69" s="24">
        <v>0.89600002999999995</v>
      </c>
      <c r="GB69" s="24">
        <v>0.69280699999999995</v>
      </c>
      <c r="GC69" s="24">
        <v>5.3999999999999998E-5</v>
      </c>
      <c r="GD69" s="24">
        <v>11.339</v>
      </c>
      <c r="GE69" s="24">
        <v>8.7978999999999998E-4</v>
      </c>
      <c r="GF69" s="24">
        <v>0.25822600000000001</v>
      </c>
      <c r="GG69" s="24">
        <v>5.6452000000000004E-3</v>
      </c>
      <c r="GH69" s="24">
        <v>0.25822600000000001</v>
      </c>
      <c r="GI69" s="24">
        <v>5.6452000000000004E-3</v>
      </c>
      <c r="GJ69" s="24">
        <v>9.3201999999999998E-4</v>
      </c>
      <c r="GK69" s="24">
        <v>1.8641E-5</v>
      </c>
      <c r="GL69" s="24">
        <v>1096.02</v>
      </c>
      <c r="GM69" s="24">
        <v>61.91</v>
      </c>
      <c r="GN69" s="24">
        <v>11.038399999999999</v>
      </c>
      <c r="GO69" s="24">
        <v>0</v>
      </c>
      <c r="GP69" s="24">
        <v>5.1258364999999997E-3</v>
      </c>
      <c r="GQ69" s="24">
        <v>1.3453643999999999E-4</v>
      </c>
      <c r="GR69" s="24">
        <v>3.4642881999999997E-5</v>
      </c>
      <c r="GS69" s="24">
        <v>1.122949E-4</v>
      </c>
    </row>
    <row r="70" spans="1:201">
      <c r="A70">
        <v>81309</v>
      </c>
      <c r="B70" s="24">
        <v>1</v>
      </c>
      <c r="C70" s="24">
        <v>4.2199998000000001</v>
      </c>
      <c r="D70" s="24">
        <v>2.0782539999999998</v>
      </c>
      <c r="E70" s="24">
        <v>1.3300000000000001E-4</v>
      </c>
      <c r="F70" s="24">
        <v>34.0182</v>
      </c>
      <c r="G70" s="24">
        <v>2.1776E-3</v>
      </c>
      <c r="H70" s="24">
        <v>1.9659500000000001</v>
      </c>
      <c r="I70" s="24">
        <v>4.0696000000000003E-2</v>
      </c>
      <c r="J70" s="24">
        <v>1.9659500000000001</v>
      </c>
      <c r="K70" s="24">
        <v>4.0696000000000003E-2</v>
      </c>
      <c r="L70" s="24">
        <v>2.0143E-4</v>
      </c>
      <c r="M70" s="24">
        <v>1.6818000000000001E-5</v>
      </c>
      <c r="N70" s="24">
        <v>7277.59</v>
      </c>
      <c r="O70" s="24">
        <v>358.6</v>
      </c>
      <c r="P70" s="24">
        <v>37.988100000000003</v>
      </c>
      <c r="Q70" s="24">
        <v>0</v>
      </c>
      <c r="R70" s="24">
        <v>1.3529104E-2</v>
      </c>
      <c r="S70" s="24">
        <v>3.0241607E-4</v>
      </c>
      <c r="T70" s="24">
        <v>1.72771E-4</v>
      </c>
      <c r="U70" s="24">
        <v>9.1899141000000001E-5</v>
      </c>
      <c r="V70" s="24">
        <v>1</v>
      </c>
      <c r="W70" s="24">
        <v>3.8199999</v>
      </c>
      <c r="X70" s="24">
        <v>1.7998700000000001</v>
      </c>
      <c r="Y70" s="24">
        <v>1.3100000000000001E-4</v>
      </c>
      <c r="Z70" s="24">
        <v>29.460799999999999</v>
      </c>
      <c r="AA70" s="24">
        <v>2.1473999999999998E-3</v>
      </c>
      <c r="AB70" s="24">
        <v>1.1968099999999999</v>
      </c>
      <c r="AC70" s="24">
        <v>2.4607E-2</v>
      </c>
      <c r="AD70" s="24">
        <v>1.1968099999999999</v>
      </c>
      <c r="AE70" s="24">
        <v>2.4607E-2</v>
      </c>
      <c r="AF70" s="24">
        <v>2.3551E-4</v>
      </c>
      <c r="AG70" s="24">
        <v>1.3562E-5</v>
      </c>
      <c r="AH70" s="24">
        <v>6756.67</v>
      </c>
      <c r="AI70" s="24">
        <v>355.6</v>
      </c>
      <c r="AJ70" s="24">
        <v>42.995800000000003</v>
      </c>
      <c r="AK70" s="24">
        <v>0</v>
      </c>
      <c r="AL70" s="24">
        <v>1.3254564999999999E-2</v>
      </c>
      <c r="AM70" s="24">
        <v>3.1123165999999999E-4</v>
      </c>
      <c r="AN70" s="24">
        <v>-1.5887512000000001E-4</v>
      </c>
      <c r="AO70" s="24">
        <v>1.1103863000000001E-4</v>
      </c>
      <c r="AP70" s="24">
        <v>1</v>
      </c>
      <c r="AQ70" s="24">
        <v>6.04</v>
      </c>
      <c r="AR70" s="24">
        <v>1.272529</v>
      </c>
      <c r="AS70" s="24">
        <v>8.6000000000000003E-5</v>
      </c>
      <c r="AT70" s="24">
        <v>20.828199999999999</v>
      </c>
      <c r="AU70" s="24">
        <v>1.4143999999999999E-3</v>
      </c>
      <c r="AV70" s="24">
        <v>0.93547000000000002</v>
      </c>
      <c r="AW70" s="24">
        <v>1.8433999999999999E-2</v>
      </c>
      <c r="AX70" s="24">
        <v>0.93547000000000002</v>
      </c>
      <c r="AY70" s="24">
        <v>1.8433999999999999E-2</v>
      </c>
      <c r="AZ70" s="24">
        <v>3.7000999999999999E-4</v>
      </c>
      <c r="BA70" s="24">
        <v>1.6935999999999998E-5</v>
      </c>
      <c r="BB70" s="24">
        <v>3069.46</v>
      </c>
      <c r="BC70" s="24">
        <v>160.80000000000001</v>
      </c>
      <c r="BD70" s="24">
        <v>28.173999999999999</v>
      </c>
      <c r="BE70" s="24">
        <v>0</v>
      </c>
      <c r="BF70" s="24">
        <v>8.9059506000000004E-3</v>
      </c>
      <c r="BG70" s="24">
        <v>2.0880622000000001E-4</v>
      </c>
      <c r="BH70" s="24">
        <v>-3.3701032999999998E-4</v>
      </c>
      <c r="BI70" s="24">
        <v>9.7773063000000006E-5</v>
      </c>
      <c r="BJ70" s="24">
        <v>1</v>
      </c>
      <c r="BK70" s="24">
        <v>5</v>
      </c>
      <c r="BL70" s="24">
        <v>1.085593</v>
      </c>
      <c r="BM70" s="24">
        <v>6.0000000000000002E-5</v>
      </c>
      <c r="BN70" s="24">
        <v>17.7682</v>
      </c>
      <c r="BO70" s="24">
        <v>9.8280999999999998E-4</v>
      </c>
      <c r="BP70" s="24">
        <v>1.0674999999999999</v>
      </c>
      <c r="BQ70" s="24">
        <v>1.6893999999999999E-2</v>
      </c>
      <c r="BR70" s="24">
        <v>1.0674999999999999</v>
      </c>
      <c r="BS70" s="24">
        <v>1.6893999999999999E-2</v>
      </c>
      <c r="BT70" s="24">
        <v>5.2271000000000001E-4</v>
      </c>
      <c r="BU70" s="24">
        <v>2.1503999999999999E-5</v>
      </c>
      <c r="BV70" s="24">
        <v>2462.11</v>
      </c>
      <c r="BW70" s="24">
        <v>100</v>
      </c>
      <c r="BX70" s="24">
        <v>21.111000000000001</v>
      </c>
      <c r="BY70" s="24">
        <v>0</v>
      </c>
      <c r="BZ70" s="24">
        <v>7.8358074000000003E-3</v>
      </c>
      <c r="CA70" s="24">
        <v>1.4498886000000001E-4</v>
      </c>
      <c r="CB70" s="24">
        <v>-2.1186128E-5</v>
      </c>
      <c r="CC70" s="24">
        <v>7.7511571000000006E-5</v>
      </c>
      <c r="CD70" s="24">
        <v>1</v>
      </c>
      <c r="CE70" s="24">
        <v>2.1800001</v>
      </c>
      <c r="CF70" s="24">
        <v>1.0389900000000001</v>
      </c>
      <c r="CG70" s="24">
        <v>7.8999999999999996E-5</v>
      </c>
      <c r="CH70" s="24">
        <v>17.005400000000002</v>
      </c>
      <c r="CI70" s="24">
        <v>1.2882E-3</v>
      </c>
      <c r="CJ70" s="24">
        <v>0.26627899999999999</v>
      </c>
      <c r="CK70" s="24">
        <v>6.4394999999999999E-3</v>
      </c>
      <c r="CL70" s="24">
        <v>0.26627899999999999</v>
      </c>
      <c r="CM70" s="24">
        <v>6.4394999999999999E-3</v>
      </c>
      <c r="CN70" s="24">
        <v>5.3565000000000004E-4</v>
      </c>
      <c r="CO70" s="24">
        <v>1.3517E-5</v>
      </c>
      <c r="CP70" s="24">
        <v>1790.34</v>
      </c>
      <c r="CQ70" s="24">
        <v>115.3</v>
      </c>
      <c r="CR70" s="24">
        <v>14.875299999999999</v>
      </c>
      <c r="CS70" s="24">
        <v>0</v>
      </c>
      <c r="CT70" s="24">
        <v>6.5768164000000002E-3</v>
      </c>
      <c r="CU70" s="24">
        <v>1.9604236E-4</v>
      </c>
      <c r="CV70" s="24">
        <v>2.291211E-4</v>
      </c>
      <c r="CW70" s="24">
        <v>1.0487874000000001E-4</v>
      </c>
      <c r="CX70" s="24">
        <v>1</v>
      </c>
      <c r="CY70" s="24">
        <v>0.98100001000000003</v>
      </c>
      <c r="CZ70" s="24">
        <v>0.90003500000000003</v>
      </c>
      <c r="DA70" s="24">
        <v>9.0000000000000006E-5</v>
      </c>
      <c r="DB70" s="24">
        <v>14.7309</v>
      </c>
      <c r="DC70" s="24">
        <v>1.4760999999999999E-3</v>
      </c>
      <c r="DD70" s="24">
        <v>0.13322899999999999</v>
      </c>
      <c r="DE70" s="24">
        <v>3.7030000000000001E-3</v>
      </c>
      <c r="DF70" s="24">
        <v>0.13322899999999999</v>
      </c>
      <c r="DG70" s="24">
        <v>3.7030000000000001E-3</v>
      </c>
      <c r="DH70" s="24">
        <v>6.7803000000000004E-4</v>
      </c>
      <c r="DI70" s="24">
        <v>8.8503000000000006E-6</v>
      </c>
      <c r="DJ70" s="24">
        <v>1746.49</v>
      </c>
      <c r="DK70" s="24">
        <v>133.4</v>
      </c>
      <c r="DL70" s="24">
        <v>14.7897</v>
      </c>
      <c r="DM70" s="24">
        <v>0</v>
      </c>
      <c r="DN70" s="24">
        <v>6.4990378000000003E-3</v>
      </c>
      <c r="DO70" s="24">
        <v>2.2964719000000001E-4</v>
      </c>
      <c r="DP70" s="24">
        <v>-3.4764335999999999E-4</v>
      </c>
      <c r="DQ70" s="24">
        <v>1.2137127000000001E-4</v>
      </c>
      <c r="DR70" s="24">
        <v>1</v>
      </c>
      <c r="DS70" s="24">
        <v>3.22</v>
      </c>
      <c r="DT70" s="24">
        <v>0.82580699999999996</v>
      </c>
      <c r="DU70" s="24">
        <v>5.5000000000000002E-5</v>
      </c>
      <c r="DV70" s="24">
        <v>13.516</v>
      </c>
      <c r="DW70" s="24">
        <v>9.0224000000000001E-4</v>
      </c>
      <c r="DX70" s="24">
        <v>0.55220800000000003</v>
      </c>
      <c r="DY70" s="24">
        <v>1.0584E-2</v>
      </c>
      <c r="DZ70" s="24">
        <v>0.55220800000000003</v>
      </c>
      <c r="EA70" s="24">
        <v>1.0584E-2</v>
      </c>
      <c r="EB70" s="24">
        <v>8.1167999999999995E-4</v>
      </c>
      <c r="EC70" s="24">
        <v>1.7589E-5</v>
      </c>
      <c r="ED70" s="24">
        <v>1211.8699999999999</v>
      </c>
      <c r="EE70" s="24">
        <v>66.69</v>
      </c>
      <c r="EF70" s="24">
        <v>17.541699999999999</v>
      </c>
      <c r="EG70" s="24">
        <v>0</v>
      </c>
      <c r="EH70" s="24">
        <v>5.5904557000000001E-3</v>
      </c>
      <c r="EI70" s="24">
        <v>1.3782280000000001E-4</v>
      </c>
      <c r="EJ70" s="24">
        <v>1.4169966999999999E-4</v>
      </c>
      <c r="EK70" s="24">
        <v>9.4208791E-5</v>
      </c>
      <c r="EL70" s="24">
        <v>1</v>
      </c>
      <c r="EM70" s="24">
        <v>3.22</v>
      </c>
      <c r="EN70" s="24">
        <v>0.80498700000000001</v>
      </c>
      <c r="EO70" s="24">
        <v>7.7999999999999999E-5</v>
      </c>
      <c r="EP70" s="24">
        <v>13.1752</v>
      </c>
      <c r="EQ70" s="24">
        <v>1.2842999999999999E-3</v>
      </c>
      <c r="ER70" s="24">
        <v>0.37434800000000001</v>
      </c>
      <c r="ES70" s="24">
        <v>9.6179000000000004E-3</v>
      </c>
      <c r="ET70" s="24">
        <v>0.37434800000000001</v>
      </c>
      <c r="EU70" s="24">
        <v>9.6179000000000004E-3</v>
      </c>
      <c r="EV70" s="24">
        <v>8.1167999999999995E-4</v>
      </c>
      <c r="EW70" s="24">
        <v>1.7589E-5</v>
      </c>
      <c r="EX70" s="24">
        <v>1422.9</v>
      </c>
      <c r="EY70" s="24">
        <v>104.1</v>
      </c>
      <c r="EZ70" s="24">
        <v>17.762699999999999</v>
      </c>
      <c r="FA70" s="24">
        <v>0</v>
      </c>
      <c r="FB70" s="24">
        <v>6.0150697999999999E-3</v>
      </c>
      <c r="FC70" s="24">
        <v>1.9854178E-4</v>
      </c>
      <c r="FD70" s="24">
        <v>-1.3787141000000001E-4</v>
      </c>
      <c r="FE70" s="24">
        <v>1.2298505000000001E-4</v>
      </c>
      <c r="FF70" s="24">
        <v>1</v>
      </c>
      <c r="FG70" s="24">
        <v>1.6799999000000001</v>
      </c>
      <c r="FH70" s="24">
        <v>0.73502900000000004</v>
      </c>
      <c r="FI70" s="24">
        <v>5.3000000000000001E-5</v>
      </c>
      <c r="FJ70" s="24">
        <v>12.030099999999999</v>
      </c>
      <c r="FK70" s="24">
        <v>8.6242999999999997E-4</v>
      </c>
      <c r="FL70" s="24">
        <v>0.38699</v>
      </c>
      <c r="FM70" s="24">
        <v>8.0642000000000005E-3</v>
      </c>
      <c r="FN70" s="24">
        <v>0.38699</v>
      </c>
      <c r="FO70" s="24">
        <v>8.0642000000000005E-3</v>
      </c>
      <c r="FP70" s="24">
        <v>9.0742999999999998E-4</v>
      </c>
      <c r="FQ70" s="24">
        <v>2.2960999999999999E-5</v>
      </c>
      <c r="FR70" s="24">
        <v>1100.6300000000001</v>
      </c>
      <c r="FS70" s="24">
        <v>61.18</v>
      </c>
      <c r="FT70" s="24">
        <v>13.042199999999999</v>
      </c>
      <c r="FU70" s="24">
        <v>0</v>
      </c>
      <c r="FV70" s="24">
        <v>5.2028593000000003E-3</v>
      </c>
      <c r="FW70" s="24">
        <v>1.3267136E-4</v>
      </c>
      <c r="FX70" s="24">
        <v>2.8306213000000002E-4</v>
      </c>
      <c r="FY70" s="24">
        <v>1.079473E-4</v>
      </c>
      <c r="FZ70" s="24">
        <v>1</v>
      </c>
      <c r="GA70" s="24">
        <v>1.3</v>
      </c>
      <c r="GB70" s="24">
        <v>0.69283099999999997</v>
      </c>
      <c r="GC70" s="24">
        <v>5.3999999999999998E-5</v>
      </c>
      <c r="GD70" s="24">
        <v>11.339399999999999</v>
      </c>
      <c r="GE70" s="24">
        <v>8.8999999999999995E-4</v>
      </c>
      <c r="GF70" s="24">
        <v>0.34937299999999999</v>
      </c>
      <c r="GG70" s="24">
        <v>7.5100000000000002E-3</v>
      </c>
      <c r="GH70" s="24">
        <v>0.34937299999999999</v>
      </c>
      <c r="GI70" s="24">
        <v>7.5100000000000002E-3</v>
      </c>
      <c r="GJ70" s="24">
        <v>9.678E-4</v>
      </c>
      <c r="GK70" s="24">
        <v>2.3023E-5</v>
      </c>
      <c r="GL70" s="24">
        <v>1147.92</v>
      </c>
      <c r="GM70" s="24">
        <v>64.09</v>
      </c>
      <c r="GN70" s="24">
        <v>12.507899999999999</v>
      </c>
      <c r="GO70" s="24">
        <v>0</v>
      </c>
      <c r="GP70" s="24">
        <v>5.2862292E-3</v>
      </c>
      <c r="GQ70" s="24">
        <v>1.3608893999999999E-4</v>
      </c>
      <c r="GR70" s="24">
        <v>6.9285765000000004E-5</v>
      </c>
      <c r="GS70" s="24">
        <v>1.1229691999999999E-4</v>
      </c>
    </row>
    <row r="71" spans="1:201">
      <c r="A71">
        <v>81310</v>
      </c>
      <c r="B71" s="24">
        <v>1</v>
      </c>
      <c r="C71" s="24">
        <v>6.1100000999999997</v>
      </c>
      <c r="D71" s="24">
        <v>2.0776490000000001</v>
      </c>
      <c r="E71" s="24">
        <v>1.54E-4</v>
      </c>
      <c r="F71" s="24">
        <v>34.008299999999998</v>
      </c>
      <c r="G71" s="24">
        <v>2.5187999999999999E-3</v>
      </c>
      <c r="H71" s="24">
        <v>1.9901500000000001</v>
      </c>
      <c r="I71" s="24">
        <v>4.9438999999999997E-2</v>
      </c>
      <c r="J71" s="24">
        <v>1.9901500000000001</v>
      </c>
      <c r="K71" s="24">
        <v>4.9438999999999997E-2</v>
      </c>
      <c r="L71" s="24">
        <v>2.1175E-4</v>
      </c>
      <c r="M71" s="24">
        <v>2.1257999999999999E-5</v>
      </c>
      <c r="N71" s="24">
        <v>6726.9</v>
      </c>
      <c r="O71" s="24">
        <v>399.3</v>
      </c>
      <c r="P71" s="24">
        <v>36.589500000000001</v>
      </c>
      <c r="Q71" s="24">
        <v>0</v>
      </c>
      <c r="R71" s="24">
        <v>1.3009438999999999E-2</v>
      </c>
      <c r="S71" s="24">
        <v>3.5025165E-4</v>
      </c>
      <c r="T71" s="24">
        <v>-1.1838904E-4</v>
      </c>
      <c r="U71" s="24">
        <v>9.9190824000000005E-5</v>
      </c>
      <c r="V71" s="24">
        <v>1</v>
      </c>
      <c r="W71" s="24">
        <v>3.5799998999999998</v>
      </c>
      <c r="X71" s="24">
        <v>1.799919</v>
      </c>
      <c r="Y71" s="24">
        <v>1.4200000000000001E-4</v>
      </c>
      <c r="Z71" s="24">
        <v>29.461600000000001</v>
      </c>
      <c r="AA71" s="24">
        <v>2.3175000000000001E-3</v>
      </c>
      <c r="AB71" s="24">
        <v>0.96982400000000002</v>
      </c>
      <c r="AC71" s="24">
        <v>2.1787999999999998E-2</v>
      </c>
      <c r="AD71" s="24">
        <v>0.96982400000000002</v>
      </c>
      <c r="AE71" s="24">
        <v>2.1787999999999998E-2</v>
      </c>
      <c r="AF71" s="24">
        <v>2.5327999999999999E-4</v>
      </c>
      <c r="AG71" s="24">
        <v>1.3414000000000001E-5</v>
      </c>
      <c r="AH71" s="24">
        <v>6629.23</v>
      </c>
      <c r="AI71" s="24">
        <v>380.3</v>
      </c>
      <c r="AJ71" s="24">
        <v>40.895499999999998</v>
      </c>
      <c r="AK71" s="24">
        <v>0</v>
      </c>
      <c r="AL71" s="24">
        <v>1.3070740000000001E-2</v>
      </c>
      <c r="AM71" s="24">
        <v>3.3603394E-4</v>
      </c>
      <c r="AN71" s="24">
        <v>-1.3165525999999999E-4</v>
      </c>
      <c r="AO71" s="24">
        <v>1.1513753E-4</v>
      </c>
      <c r="AP71" s="24">
        <v>1</v>
      </c>
      <c r="AQ71" s="24">
        <v>4.9299998</v>
      </c>
      <c r="AR71" s="24">
        <v>1.272465</v>
      </c>
      <c r="AS71" s="24">
        <v>8.3999999999999995E-5</v>
      </c>
      <c r="AT71" s="24">
        <v>20.827200000000001</v>
      </c>
      <c r="AU71" s="24">
        <v>1.3767E-3</v>
      </c>
      <c r="AV71" s="24">
        <v>0.84803600000000001</v>
      </c>
      <c r="AW71" s="24">
        <v>1.6063999999999998E-2</v>
      </c>
      <c r="AX71" s="24">
        <v>0.84803600000000001</v>
      </c>
      <c r="AY71" s="24">
        <v>1.6063999999999998E-2</v>
      </c>
      <c r="AZ71" s="24">
        <v>3.9562000000000001E-4</v>
      </c>
      <c r="BA71" s="24">
        <v>1.5778999999999999E-5</v>
      </c>
      <c r="BB71" s="24">
        <v>3233.27</v>
      </c>
      <c r="BC71" s="24">
        <v>158.5</v>
      </c>
      <c r="BD71" s="24">
        <v>26.409300000000002</v>
      </c>
      <c r="BE71" s="24">
        <v>0</v>
      </c>
      <c r="BF71" s="24">
        <v>9.0547314E-3</v>
      </c>
      <c r="BG71" s="24">
        <v>2.0053798E-4</v>
      </c>
      <c r="BH71" s="24">
        <v>-3.8728693E-4</v>
      </c>
      <c r="BI71" s="24">
        <v>9.6691507000000007E-5</v>
      </c>
      <c r="BJ71" s="24">
        <v>1</v>
      </c>
      <c r="BK71" s="24">
        <v>4.1100000999999997</v>
      </c>
      <c r="BL71" s="24">
        <v>1.085528</v>
      </c>
      <c r="BM71" s="24">
        <v>5.3999999999999998E-5</v>
      </c>
      <c r="BN71" s="24">
        <v>17.767199999999999</v>
      </c>
      <c r="BO71" s="24">
        <v>8.8957999999999995E-4</v>
      </c>
      <c r="BP71" s="24">
        <v>1.09137</v>
      </c>
      <c r="BQ71" s="24">
        <v>1.5506000000000001E-2</v>
      </c>
      <c r="BR71" s="24">
        <v>1.09137</v>
      </c>
      <c r="BS71" s="24">
        <v>1.5506000000000001E-2</v>
      </c>
      <c r="BT71" s="24">
        <v>5.5380000000000002E-4</v>
      </c>
      <c r="BU71" s="24">
        <v>2.0047E-5</v>
      </c>
      <c r="BV71" s="24">
        <v>2524.98</v>
      </c>
      <c r="BW71" s="24">
        <v>91.37</v>
      </c>
      <c r="BX71" s="24">
        <v>20.796299999999999</v>
      </c>
      <c r="BY71" s="24">
        <v>0</v>
      </c>
      <c r="BZ71" s="24">
        <v>7.9155408000000007E-3</v>
      </c>
      <c r="CA71" s="24">
        <v>1.3081664999999999E-4</v>
      </c>
      <c r="CB71" s="24">
        <v>-8.1059969999999998E-5</v>
      </c>
      <c r="CC71" s="24">
        <v>7.3670359000000007E-5</v>
      </c>
      <c r="CD71" s="24">
        <v>1</v>
      </c>
      <c r="CE71" s="24">
        <v>1.95</v>
      </c>
      <c r="CF71" s="24">
        <v>1.038726</v>
      </c>
      <c r="CG71" s="24">
        <v>7.8999999999999996E-5</v>
      </c>
      <c r="CH71" s="24">
        <v>17.001100000000001</v>
      </c>
      <c r="CI71" s="24">
        <v>1.2851E-3</v>
      </c>
      <c r="CJ71" s="24">
        <v>0.25011299999999997</v>
      </c>
      <c r="CK71" s="24">
        <v>6.0616999999999997E-3</v>
      </c>
      <c r="CL71" s="24">
        <v>0.25011299999999997</v>
      </c>
      <c r="CM71" s="24">
        <v>6.0616999999999997E-3</v>
      </c>
      <c r="CN71" s="24">
        <v>5.4920000000000001E-4</v>
      </c>
      <c r="CO71" s="24">
        <v>1.3094E-5</v>
      </c>
      <c r="CP71" s="24">
        <v>1785.62</v>
      </c>
      <c r="CQ71" s="24">
        <v>115.6</v>
      </c>
      <c r="CR71" s="24">
        <v>14.4955</v>
      </c>
      <c r="CS71" s="24">
        <v>0</v>
      </c>
      <c r="CT71" s="24">
        <v>6.5561248999999999E-3</v>
      </c>
      <c r="CU71" s="24">
        <v>1.9681205E-4</v>
      </c>
      <c r="CV71" s="24">
        <v>-2.5030036000000001E-5</v>
      </c>
      <c r="CW71" s="24">
        <v>1.0486611E-4</v>
      </c>
      <c r="CX71" s="24">
        <v>1</v>
      </c>
      <c r="CY71" s="24">
        <v>1.1399999999999999</v>
      </c>
      <c r="CZ71" s="24">
        <v>0.90011699999999994</v>
      </c>
      <c r="DA71" s="24">
        <v>1.3200000000000001E-4</v>
      </c>
      <c r="DB71" s="24">
        <v>14.7323</v>
      </c>
      <c r="DC71" s="24">
        <v>2.1548000000000001E-3</v>
      </c>
      <c r="DD71" s="24">
        <v>0.10906299999999999</v>
      </c>
      <c r="DE71" s="24">
        <v>4.0667999999999998E-3</v>
      </c>
      <c r="DF71" s="24">
        <v>0.10906299999999999</v>
      </c>
      <c r="DG71" s="24">
        <v>4.0667999999999998E-3</v>
      </c>
      <c r="DH71" s="24">
        <v>7.0629999999999998E-4</v>
      </c>
      <c r="DI71" s="24">
        <v>9.7754999999999998E-6</v>
      </c>
      <c r="DJ71" s="24">
        <v>2124.13</v>
      </c>
      <c r="DK71" s="24">
        <v>218.5</v>
      </c>
      <c r="DL71" s="24">
        <v>17.8613</v>
      </c>
      <c r="DM71" s="24">
        <v>0</v>
      </c>
      <c r="DN71" s="24">
        <v>7.2192558999999998E-3</v>
      </c>
      <c r="DO71" s="24">
        <v>3.4107450999999999E-4</v>
      </c>
      <c r="DP71" s="24">
        <v>-2.5656745999999998E-4</v>
      </c>
      <c r="DQ71" s="24">
        <v>1.6196932999999999E-4</v>
      </c>
      <c r="DR71" s="24">
        <v>1</v>
      </c>
      <c r="DS71" s="24">
        <v>2.5899999</v>
      </c>
      <c r="DT71" s="24">
        <v>0.82563799999999998</v>
      </c>
      <c r="DU71" s="24">
        <v>6.2000000000000003E-5</v>
      </c>
      <c r="DV71" s="24">
        <v>13.513199999999999</v>
      </c>
      <c r="DW71" s="24">
        <v>1.0192000000000001E-3</v>
      </c>
      <c r="DX71" s="24">
        <v>0.40316400000000002</v>
      </c>
      <c r="DY71" s="24">
        <v>8.5950000000000002E-3</v>
      </c>
      <c r="DZ71" s="24">
        <v>0.40316400000000002</v>
      </c>
      <c r="EA71" s="24">
        <v>8.5950000000000002E-3</v>
      </c>
      <c r="EB71" s="24">
        <v>8.6249999999999999E-4</v>
      </c>
      <c r="EC71" s="24">
        <v>1.624E-5</v>
      </c>
      <c r="ED71" s="24">
        <v>1271.67</v>
      </c>
      <c r="EE71" s="24">
        <v>77.53</v>
      </c>
      <c r="EF71" s="24">
        <v>16.886399999999998</v>
      </c>
      <c r="EG71" s="24">
        <v>0</v>
      </c>
      <c r="EH71" s="24">
        <v>5.6896554999999998E-3</v>
      </c>
      <c r="EI71" s="24">
        <v>1.5641230999999999E-4</v>
      </c>
      <c r="EJ71" s="24">
        <v>-6.2977631000000003E-5</v>
      </c>
      <c r="EK71" s="24">
        <v>1.0037318E-4</v>
      </c>
      <c r="EL71" s="24">
        <v>1</v>
      </c>
      <c r="EM71" s="24">
        <v>2.5899999</v>
      </c>
      <c r="EN71" s="24">
        <v>0.80495499999999998</v>
      </c>
      <c r="EO71" s="24">
        <v>6.3999999999999997E-5</v>
      </c>
      <c r="EP71" s="24">
        <v>13.1747</v>
      </c>
      <c r="EQ71" s="24">
        <v>1.0414000000000001E-3</v>
      </c>
      <c r="ER71" s="24">
        <v>0.42526700000000001</v>
      </c>
      <c r="ES71" s="24">
        <v>9.0104999999999994E-3</v>
      </c>
      <c r="ET71" s="24">
        <v>0.42526700000000001</v>
      </c>
      <c r="EU71" s="24">
        <v>9.0104999999999994E-3</v>
      </c>
      <c r="EV71" s="24">
        <v>8.6249999999999999E-4</v>
      </c>
      <c r="EW71" s="24">
        <v>1.624E-5</v>
      </c>
      <c r="EX71" s="24">
        <v>1369.75</v>
      </c>
      <c r="EY71" s="24">
        <v>82.85</v>
      </c>
      <c r="EZ71" s="24">
        <v>17.529900000000001</v>
      </c>
      <c r="FA71" s="24">
        <v>0</v>
      </c>
      <c r="FB71" s="24">
        <v>5.9051434E-3</v>
      </c>
      <c r="FC71" s="24">
        <v>1.6104981000000001E-4</v>
      </c>
      <c r="FD71" s="24">
        <v>-1.7761812999999999E-4</v>
      </c>
      <c r="FE71" s="24">
        <v>1.0980815E-4</v>
      </c>
      <c r="FF71" s="24">
        <v>1</v>
      </c>
      <c r="FG71" s="24">
        <v>1.27</v>
      </c>
      <c r="FH71" s="24">
        <v>0.73485500000000004</v>
      </c>
      <c r="FI71" s="24">
        <v>4.6E-5</v>
      </c>
      <c r="FJ71" s="24">
        <v>12.0273</v>
      </c>
      <c r="FK71" s="24">
        <v>7.4733999999999998E-4</v>
      </c>
      <c r="FL71" s="24">
        <v>0.366425</v>
      </c>
      <c r="FM71" s="24">
        <v>6.8535000000000002E-3</v>
      </c>
      <c r="FN71" s="24">
        <v>0.366425</v>
      </c>
      <c r="FO71" s="24">
        <v>6.8535000000000002E-3</v>
      </c>
      <c r="FP71" s="24">
        <v>9.5960000000000001E-4</v>
      </c>
      <c r="FQ71" s="24">
        <v>2.0761E-5</v>
      </c>
      <c r="FR71" s="24">
        <v>1046.46</v>
      </c>
      <c r="FS71" s="24">
        <v>51.18</v>
      </c>
      <c r="FT71" s="24">
        <v>10.8939</v>
      </c>
      <c r="FU71" s="24">
        <v>0</v>
      </c>
      <c r="FV71" s="24">
        <v>5.0122001000000001E-3</v>
      </c>
      <c r="FW71" s="24">
        <v>1.1382229E-4</v>
      </c>
      <c r="FX71" s="24">
        <v>4.6269771999999999E-5</v>
      </c>
      <c r="FY71" s="24">
        <v>1.0181426E-4</v>
      </c>
      <c r="FZ71" s="24">
        <v>1</v>
      </c>
      <c r="GA71" s="24">
        <v>1.08</v>
      </c>
      <c r="GB71" s="24">
        <v>0.69275500000000001</v>
      </c>
      <c r="GC71" s="24">
        <v>5.7000000000000003E-5</v>
      </c>
      <c r="GD71" s="24">
        <v>11.338200000000001</v>
      </c>
      <c r="GE71" s="24">
        <v>9.3110999999999997E-4</v>
      </c>
      <c r="GF71" s="24">
        <v>0.30101899999999998</v>
      </c>
      <c r="GG71" s="24">
        <v>6.6684999999999999E-3</v>
      </c>
      <c r="GH71" s="24">
        <v>0.30101899999999998</v>
      </c>
      <c r="GI71" s="24">
        <v>6.6684999999999999E-3</v>
      </c>
      <c r="GJ71" s="24">
        <v>9.6911000000000002E-4</v>
      </c>
      <c r="GK71" s="24">
        <v>2.1129E-5</v>
      </c>
      <c r="GL71" s="24">
        <v>1209.9000000000001</v>
      </c>
      <c r="GM71" s="24">
        <v>69.05</v>
      </c>
      <c r="GN71" s="24">
        <v>12.3581</v>
      </c>
      <c r="GO71" s="24">
        <v>0</v>
      </c>
      <c r="GP71" s="24">
        <v>5.4109092000000003E-3</v>
      </c>
      <c r="GQ71" s="24">
        <v>1.4281615000000001E-4</v>
      </c>
      <c r="GR71" s="24">
        <v>-4.0416695999999998E-5</v>
      </c>
      <c r="GS71" s="24">
        <v>1.1533858E-4</v>
      </c>
    </row>
    <row r="72" spans="1:201">
      <c r="A72">
        <v>81311</v>
      </c>
      <c r="B72" s="24">
        <v>1</v>
      </c>
      <c r="C72" s="24">
        <v>4.8699998999999998</v>
      </c>
      <c r="D72" s="24">
        <v>2.0781779999999999</v>
      </c>
      <c r="E72" s="24">
        <v>1.4999999999999999E-4</v>
      </c>
      <c r="F72" s="24">
        <v>34.017000000000003</v>
      </c>
      <c r="G72" s="24">
        <v>2.4608E-3</v>
      </c>
      <c r="H72" s="24">
        <v>1.8978999999999999</v>
      </c>
      <c r="I72" s="24">
        <v>4.3307999999999999E-2</v>
      </c>
      <c r="J72" s="24">
        <v>1.8978999999999999</v>
      </c>
      <c r="K72" s="24">
        <v>4.3307999999999999E-2</v>
      </c>
      <c r="L72" s="24">
        <v>2.3073000000000001E-4</v>
      </c>
      <c r="M72" s="24">
        <v>1.9151999999999999E-5</v>
      </c>
      <c r="N72" s="24">
        <v>7751.31</v>
      </c>
      <c r="O72" s="24">
        <v>418.4</v>
      </c>
      <c r="P72" s="24">
        <v>37.561</v>
      </c>
      <c r="Q72" s="24">
        <v>0</v>
      </c>
      <c r="R72" s="24">
        <v>1.3906780000000001E-2</v>
      </c>
      <c r="S72" s="24">
        <v>3.4189479999999998E-4</v>
      </c>
      <c r="T72" s="24">
        <v>1.3619551999999999E-4</v>
      </c>
      <c r="U72" s="24">
        <v>9.7772175000000004E-5</v>
      </c>
      <c r="V72" s="24">
        <v>1</v>
      </c>
      <c r="W72" s="24">
        <v>3.8499998999999998</v>
      </c>
      <c r="X72" s="24">
        <v>1.8000830000000001</v>
      </c>
      <c r="Y72" s="24">
        <v>1.34E-4</v>
      </c>
      <c r="Z72" s="24">
        <v>29.464300000000001</v>
      </c>
      <c r="AA72" s="24">
        <v>2.1916000000000001E-3</v>
      </c>
      <c r="AB72" s="24">
        <v>1.21061</v>
      </c>
      <c r="AC72" s="24">
        <v>2.5014000000000002E-2</v>
      </c>
      <c r="AD72" s="24">
        <v>1.21061</v>
      </c>
      <c r="AE72" s="24">
        <v>2.5014000000000002E-2</v>
      </c>
      <c r="AF72" s="24">
        <v>2.6201000000000002E-4</v>
      </c>
      <c r="AG72" s="24">
        <v>1.429E-5</v>
      </c>
      <c r="AH72" s="24">
        <v>7076.27</v>
      </c>
      <c r="AI72" s="24">
        <v>369.1</v>
      </c>
      <c r="AJ72" s="24">
        <v>42.016399999999997</v>
      </c>
      <c r="AK72" s="24">
        <v>0</v>
      </c>
      <c r="AL72" s="24">
        <v>1.349618E-2</v>
      </c>
      <c r="AM72" s="24">
        <v>3.1566774999999998E-4</v>
      </c>
      <c r="AN72" s="24">
        <v>-4.0552040999999999E-5</v>
      </c>
      <c r="AO72" s="24">
        <v>1.1214531E-4</v>
      </c>
      <c r="AP72" s="24">
        <v>1</v>
      </c>
      <c r="AQ72" s="24">
        <v>3.8</v>
      </c>
      <c r="AR72" s="24">
        <v>1.2722</v>
      </c>
      <c r="AS72" s="24">
        <v>8.1000000000000004E-5</v>
      </c>
      <c r="AT72" s="24">
        <v>20.822800000000001</v>
      </c>
      <c r="AU72" s="24">
        <v>1.3202000000000001E-3</v>
      </c>
      <c r="AV72" s="24">
        <v>0.69478899999999999</v>
      </c>
      <c r="AW72" s="24">
        <v>1.3003000000000001E-2</v>
      </c>
      <c r="AX72" s="24">
        <v>0.69478899999999999</v>
      </c>
      <c r="AY72" s="24">
        <v>1.3003000000000001E-2</v>
      </c>
      <c r="AZ72" s="24">
        <v>4.0944000000000001E-4</v>
      </c>
      <c r="BA72" s="24">
        <v>1.4055E-5</v>
      </c>
      <c r="BB72" s="24">
        <v>3081.37</v>
      </c>
      <c r="BC72" s="24">
        <v>148.19999999999999</v>
      </c>
      <c r="BD72" s="24">
        <v>23.564399999999999</v>
      </c>
      <c r="BE72" s="24">
        <v>0</v>
      </c>
      <c r="BF72" s="24">
        <v>8.7642269999999994E-3</v>
      </c>
      <c r="BG72" s="24">
        <v>1.9207225999999999E-4</v>
      </c>
      <c r="BH72" s="24">
        <v>-5.9546347999999999E-4</v>
      </c>
      <c r="BI72" s="24">
        <v>9.5087808999999999E-5</v>
      </c>
      <c r="BJ72" s="24">
        <v>1</v>
      </c>
      <c r="BK72" s="24">
        <v>4.0300001999999999</v>
      </c>
      <c r="BL72" s="24">
        <v>1.0852520000000001</v>
      </c>
      <c r="BM72" s="24">
        <v>5.5999999999999999E-5</v>
      </c>
      <c r="BN72" s="24">
        <v>17.762699999999999</v>
      </c>
      <c r="BO72" s="24">
        <v>9.2239000000000004E-4</v>
      </c>
      <c r="BP72" s="24">
        <v>0.95844399999999996</v>
      </c>
      <c r="BQ72" s="24">
        <v>1.4572999999999999E-2</v>
      </c>
      <c r="BR72" s="24">
        <v>0.95844399999999996</v>
      </c>
      <c r="BS72" s="24">
        <v>1.4572999999999999E-2</v>
      </c>
      <c r="BT72" s="24">
        <v>5.8031000000000001E-4</v>
      </c>
      <c r="BU72" s="24">
        <v>2.0143999999999999E-5</v>
      </c>
      <c r="BV72" s="24">
        <v>2336.69</v>
      </c>
      <c r="BW72" s="24">
        <v>91.99</v>
      </c>
      <c r="BX72" s="24">
        <v>20.212399999999999</v>
      </c>
      <c r="BY72" s="24">
        <v>0</v>
      </c>
      <c r="BZ72" s="24">
        <v>7.6216610999999997E-3</v>
      </c>
      <c r="CA72" s="24">
        <v>1.3690788E-4</v>
      </c>
      <c r="CB72" s="24">
        <v>-3.3529350999999998E-4</v>
      </c>
      <c r="CC72" s="24">
        <v>7.4916542999999998E-5</v>
      </c>
      <c r="CD72" s="24">
        <v>1</v>
      </c>
      <c r="CE72" s="24">
        <v>2.1800001</v>
      </c>
      <c r="CF72" s="24">
        <v>1.038972</v>
      </c>
      <c r="CG72" s="24">
        <v>8.7000000000000001E-5</v>
      </c>
      <c r="CH72" s="24">
        <v>17.005099999999999</v>
      </c>
      <c r="CI72" s="24">
        <v>1.4314E-3</v>
      </c>
      <c r="CJ72" s="24">
        <v>0.24670600000000001</v>
      </c>
      <c r="CK72" s="24">
        <v>6.4798E-3</v>
      </c>
      <c r="CL72" s="24">
        <v>0.24670600000000001</v>
      </c>
      <c r="CM72" s="24">
        <v>6.4798E-3</v>
      </c>
      <c r="CN72" s="24">
        <v>5.5088000000000001E-4</v>
      </c>
      <c r="CO72" s="24">
        <v>1.3983E-5</v>
      </c>
      <c r="CP72" s="24">
        <v>1926.45</v>
      </c>
      <c r="CQ72" s="24">
        <v>134.4</v>
      </c>
      <c r="CR72" s="24">
        <v>15.1812</v>
      </c>
      <c r="CS72" s="24">
        <v>0</v>
      </c>
      <c r="CT72" s="24">
        <v>6.8139220999999996E-3</v>
      </c>
      <c r="CU72" s="24">
        <v>2.2029708999999999E-4</v>
      </c>
      <c r="CV72" s="24">
        <v>2.1179261000000001E-4</v>
      </c>
      <c r="CW72" s="24">
        <v>1.1058993000000001E-4</v>
      </c>
      <c r="CX72" s="24">
        <v>1</v>
      </c>
      <c r="CY72" s="24">
        <v>1.3200000999999999</v>
      </c>
      <c r="CZ72" s="24">
        <v>0.90009700000000004</v>
      </c>
      <c r="DA72" s="24">
        <v>1.17E-4</v>
      </c>
      <c r="DB72" s="24">
        <v>14.731999999999999</v>
      </c>
      <c r="DC72" s="24">
        <v>1.9211E-3</v>
      </c>
      <c r="DD72" s="24">
        <v>0.13345499999999999</v>
      </c>
      <c r="DE72" s="24">
        <v>4.5418999999999998E-3</v>
      </c>
      <c r="DF72" s="24">
        <v>0.13345499999999999</v>
      </c>
      <c r="DG72" s="24">
        <v>4.5418999999999998E-3</v>
      </c>
      <c r="DH72" s="24">
        <v>7.3172000000000005E-4</v>
      </c>
      <c r="DI72" s="24">
        <v>1.0716E-5</v>
      </c>
      <c r="DJ72" s="24">
        <v>1965.52</v>
      </c>
      <c r="DK72" s="24">
        <v>188.8</v>
      </c>
      <c r="DL72" s="24">
        <v>18.465</v>
      </c>
      <c r="DM72" s="24">
        <v>0</v>
      </c>
      <c r="DN72" s="24">
        <v>6.9877161000000002E-3</v>
      </c>
      <c r="DO72" s="24">
        <v>3.0637379999999998E-4</v>
      </c>
      <c r="DP72" s="24">
        <v>-2.7878108999999999E-4</v>
      </c>
      <c r="DQ72" s="24">
        <v>1.4705885000000001E-4</v>
      </c>
      <c r="DR72" s="24">
        <v>1</v>
      </c>
      <c r="DS72" s="24">
        <v>3.1800001</v>
      </c>
      <c r="DT72" s="24">
        <v>0.82573700000000005</v>
      </c>
      <c r="DU72" s="24">
        <v>5.3000000000000001E-5</v>
      </c>
      <c r="DV72" s="24">
        <v>13.514799999999999</v>
      </c>
      <c r="DW72" s="24">
        <v>8.6899000000000004E-4</v>
      </c>
      <c r="DX72" s="24">
        <v>0.58037899999999998</v>
      </c>
      <c r="DY72" s="24">
        <v>1.0834999999999999E-2</v>
      </c>
      <c r="DZ72" s="24">
        <v>0.58037899999999998</v>
      </c>
      <c r="EA72" s="24">
        <v>1.0834999999999999E-2</v>
      </c>
      <c r="EB72" s="24">
        <v>9.1542000000000001E-4</v>
      </c>
      <c r="EC72" s="24">
        <v>1.8552000000000001E-5</v>
      </c>
      <c r="ED72" s="24">
        <v>1158.97</v>
      </c>
      <c r="EE72" s="24">
        <v>63.1</v>
      </c>
      <c r="EF72" s="24">
        <v>18.092300000000002</v>
      </c>
      <c r="EG72" s="24">
        <v>0</v>
      </c>
      <c r="EH72" s="24">
        <v>5.4993662000000004E-3</v>
      </c>
      <c r="EI72" s="24">
        <v>1.3334649999999999E-4</v>
      </c>
      <c r="EJ72" s="24">
        <v>5.6922088999999998E-5</v>
      </c>
      <c r="EK72" s="24">
        <v>9.2507939000000002E-5</v>
      </c>
      <c r="EL72" s="24">
        <v>1</v>
      </c>
      <c r="EM72" s="24">
        <v>3.1800001</v>
      </c>
      <c r="EN72" s="24">
        <v>0.805122</v>
      </c>
      <c r="EO72" s="24">
        <v>6.6000000000000005E-5</v>
      </c>
      <c r="EP72" s="24">
        <v>13.1774</v>
      </c>
      <c r="EQ72" s="24">
        <v>1.0739E-3</v>
      </c>
      <c r="ER72" s="24">
        <v>0.52448799999999995</v>
      </c>
      <c r="ES72" s="24">
        <v>1.0926E-2</v>
      </c>
      <c r="ET72" s="24">
        <v>0.52448799999999995</v>
      </c>
      <c r="EU72" s="24">
        <v>1.0926E-2</v>
      </c>
      <c r="EV72" s="24">
        <v>9.1542000000000001E-4</v>
      </c>
      <c r="EW72" s="24">
        <v>1.8552000000000001E-5</v>
      </c>
      <c r="EX72" s="24">
        <v>1530.09</v>
      </c>
      <c r="EY72" s="24">
        <v>88.16</v>
      </c>
      <c r="EZ72" s="24">
        <v>18.007000000000001</v>
      </c>
      <c r="FA72" s="24">
        <v>0</v>
      </c>
      <c r="FB72" s="24">
        <v>6.2234595000000004E-3</v>
      </c>
      <c r="FC72" s="24">
        <v>1.6214422000000001E-4</v>
      </c>
      <c r="FD72" s="24">
        <v>2.9810035999999999E-5</v>
      </c>
      <c r="FE72" s="24">
        <v>1.1163034E-4</v>
      </c>
      <c r="FF72" s="24">
        <v>1</v>
      </c>
      <c r="FG72" s="24">
        <v>1.74</v>
      </c>
      <c r="FH72" s="24">
        <v>0.73480199999999996</v>
      </c>
      <c r="FI72" s="24">
        <v>6.3999999999999997E-5</v>
      </c>
      <c r="FJ72" s="24">
        <v>12.026400000000001</v>
      </c>
      <c r="FK72" s="24">
        <v>1.0555E-3</v>
      </c>
      <c r="FL72" s="24">
        <v>0.307529</v>
      </c>
      <c r="FM72" s="24">
        <v>7.7730999999999998E-3</v>
      </c>
      <c r="FN72" s="24">
        <v>0.307529</v>
      </c>
      <c r="FO72" s="24">
        <v>7.7730999999999998E-3</v>
      </c>
      <c r="FP72" s="24">
        <v>9.6418999999999997E-4</v>
      </c>
      <c r="FQ72" s="24">
        <v>2.3980000000000001E-5</v>
      </c>
      <c r="FR72" s="24">
        <v>1148.72</v>
      </c>
      <c r="FS72" s="24">
        <v>77.75</v>
      </c>
      <c r="FT72" s="24">
        <v>12.9114</v>
      </c>
      <c r="FU72" s="24">
        <v>0</v>
      </c>
      <c r="FV72" s="24">
        <v>5.3014485999999996E-3</v>
      </c>
      <c r="FW72" s="24">
        <v>1.6503713000000001E-4</v>
      </c>
      <c r="FX72" s="24">
        <v>-2.5856637E-5</v>
      </c>
      <c r="FY72" s="24">
        <v>1.1845733E-4</v>
      </c>
      <c r="FZ72" s="24">
        <v>1</v>
      </c>
      <c r="GA72" s="24">
        <v>1.47</v>
      </c>
      <c r="GB72" s="24">
        <v>0.69287399999999999</v>
      </c>
      <c r="GC72" s="24">
        <v>6.7000000000000002E-5</v>
      </c>
      <c r="GD72" s="24">
        <v>11.3401</v>
      </c>
      <c r="GE72" s="24">
        <v>1.0903E-3</v>
      </c>
      <c r="GF72" s="24">
        <v>0.26497700000000002</v>
      </c>
      <c r="GG72" s="24">
        <v>7.3693999999999999E-3</v>
      </c>
      <c r="GH72" s="24">
        <v>0.26497700000000002</v>
      </c>
      <c r="GI72" s="24">
        <v>7.3693999999999999E-3</v>
      </c>
      <c r="GJ72" s="24">
        <v>1.0334000000000001E-3</v>
      </c>
      <c r="GK72" s="24">
        <v>2.5072999999999999E-5</v>
      </c>
      <c r="GL72" s="24">
        <v>1023.77</v>
      </c>
      <c r="GM72" s="24">
        <v>74.680000000000007</v>
      </c>
      <c r="GN72" s="24">
        <v>11.310700000000001</v>
      </c>
      <c r="GO72" s="24">
        <v>0</v>
      </c>
      <c r="GP72" s="24">
        <v>4.9754244000000001E-3</v>
      </c>
      <c r="GQ72" s="24">
        <v>1.6791576999999999E-4</v>
      </c>
      <c r="GR72" s="24">
        <v>1.3135425999999999E-4</v>
      </c>
      <c r="GS72" s="24">
        <v>1.2605095999999999E-4</v>
      </c>
    </row>
    <row r="73" spans="1:201">
      <c r="A73">
        <v>81312</v>
      </c>
      <c r="B73" s="24">
        <v>1</v>
      </c>
      <c r="C73" s="24">
        <v>6.3400002000000004</v>
      </c>
      <c r="D73" s="24">
        <v>2.0784729999999998</v>
      </c>
      <c r="E73" s="24">
        <v>1.46E-4</v>
      </c>
      <c r="F73" s="24">
        <v>34.021799999999999</v>
      </c>
      <c r="G73" s="24">
        <v>2.3938000000000002E-3</v>
      </c>
      <c r="H73" s="24">
        <v>2.7859799999999999</v>
      </c>
      <c r="I73" s="24">
        <v>5.9360000000000003E-2</v>
      </c>
      <c r="J73" s="24">
        <v>2.7859799999999999</v>
      </c>
      <c r="K73" s="24">
        <v>5.9360000000000003E-2</v>
      </c>
      <c r="L73" s="24">
        <v>2.2442999999999999E-4</v>
      </c>
      <c r="M73" s="24">
        <v>2.3016000000000001E-5</v>
      </c>
      <c r="N73" s="24">
        <v>8518.15</v>
      </c>
      <c r="O73" s="24">
        <v>422.1</v>
      </c>
      <c r="P73" s="24">
        <v>39.384799999999998</v>
      </c>
      <c r="Q73" s="24">
        <v>0</v>
      </c>
      <c r="R73" s="24">
        <v>1.4578786999999999E-2</v>
      </c>
      <c r="S73" s="24">
        <v>3.2902665000000001E-4</v>
      </c>
      <c r="T73" s="24">
        <v>2.7816612E-4</v>
      </c>
      <c r="U73" s="24">
        <v>9.6366018000000001E-5</v>
      </c>
      <c r="V73" s="24">
        <v>1</v>
      </c>
      <c r="W73" s="24">
        <v>5.3200002</v>
      </c>
      <c r="X73" s="24">
        <v>1.7994129999999999</v>
      </c>
      <c r="Y73" s="24">
        <v>1.4300000000000001E-4</v>
      </c>
      <c r="Z73" s="24">
        <v>29.453299999999999</v>
      </c>
      <c r="AA73" s="24">
        <v>2.3329000000000002E-3</v>
      </c>
      <c r="AB73" s="24">
        <v>1.26515</v>
      </c>
      <c r="AC73" s="24">
        <v>2.9843000000000001E-2</v>
      </c>
      <c r="AD73" s="24">
        <v>1.26515</v>
      </c>
      <c r="AE73" s="24">
        <v>2.9843000000000001E-2</v>
      </c>
      <c r="AF73" s="24">
        <v>2.8752999999999998E-4</v>
      </c>
      <c r="AG73" s="24">
        <v>1.7382000000000001E-5</v>
      </c>
      <c r="AH73" s="24">
        <v>5892.89</v>
      </c>
      <c r="AI73" s="24">
        <v>366.1</v>
      </c>
      <c r="AJ73" s="24">
        <v>42.347299999999997</v>
      </c>
      <c r="AK73" s="24">
        <v>0</v>
      </c>
      <c r="AL73" s="24">
        <v>1.2454204E-2</v>
      </c>
      <c r="AM73" s="24">
        <v>3.4310253999999998E-4</v>
      </c>
      <c r="AN73" s="24">
        <v>-4.1274200999999997E-4</v>
      </c>
      <c r="AO73" s="24">
        <v>1.1550171E-4</v>
      </c>
      <c r="AP73" s="24">
        <v>1</v>
      </c>
      <c r="AQ73" s="24">
        <v>8.2299994999999999</v>
      </c>
      <c r="AR73" s="24">
        <v>1.2726200000000001</v>
      </c>
      <c r="AS73" s="24">
        <v>8.7000000000000001E-5</v>
      </c>
      <c r="AT73" s="24">
        <v>20.829699999999999</v>
      </c>
      <c r="AU73" s="24">
        <v>1.428E-3</v>
      </c>
      <c r="AV73" s="24">
        <v>1.25024</v>
      </c>
      <c r="AW73" s="24">
        <v>2.4705999999999999E-2</v>
      </c>
      <c r="AX73" s="24">
        <v>1.25024</v>
      </c>
      <c r="AY73" s="24">
        <v>2.4705999999999999E-2</v>
      </c>
      <c r="AZ73" s="24">
        <v>4.0933000000000001E-4</v>
      </c>
      <c r="BA73" s="24">
        <v>2.1362999999999999E-5</v>
      </c>
      <c r="BB73" s="24">
        <v>3169.89</v>
      </c>
      <c r="BC73" s="24">
        <v>162.6</v>
      </c>
      <c r="BD73" s="24">
        <v>27.457999999999998</v>
      </c>
      <c r="BE73" s="24">
        <v>0</v>
      </c>
      <c r="BF73" s="24">
        <v>9.0102380999999999E-3</v>
      </c>
      <c r="BG73" s="24">
        <v>2.077719E-4</v>
      </c>
      <c r="BH73" s="24">
        <v>-2.6552329000000002E-4</v>
      </c>
      <c r="BI73" s="24">
        <v>9.8321151000000002E-5</v>
      </c>
      <c r="BJ73" s="24">
        <v>1</v>
      </c>
      <c r="BK73" s="24">
        <v>4.6500000999999997</v>
      </c>
      <c r="BL73" s="24">
        <v>1.085682</v>
      </c>
      <c r="BM73" s="24">
        <v>5.5000000000000002E-5</v>
      </c>
      <c r="BN73" s="24">
        <v>17.7697</v>
      </c>
      <c r="BO73" s="24">
        <v>9.0534000000000003E-4</v>
      </c>
      <c r="BP73" s="24">
        <v>1.23329</v>
      </c>
      <c r="BQ73" s="24">
        <v>1.753E-2</v>
      </c>
      <c r="BR73" s="24">
        <v>1.23329</v>
      </c>
      <c r="BS73" s="24">
        <v>1.753E-2</v>
      </c>
      <c r="BT73" s="24">
        <v>5.8861999999999999E-4</v>
      </c>
      <c r="BU73" s="24">
        <v>2.2072000000000001E-5</v>
      </c>
      <c r="BV73" s="24">
        <v>2619.7199999999998</v>
      </c>
      <c r="BW73" s="24">
        <v>94.28</v>
      </c>
      <c r="BX73" s="24">
        <v>21.386099999999999</v>
      </c>
      <c r="BY73" s="24">
        <v>0</v>
      </c>
      <c r="BZ73" s="24">
        <v>8.0695344999999995E-3</v>
      </c>
      <c r="CA73" s="24">
        <v>1.3251971999999999E-4</v>
      </c>
      <c r="CB73" s="24">
        <v>6.0794977E-5</v>
      </c>
      <c r="CC73" s="24">
        <v>7.4301045000000002E-5</v>
      </c>
      <c r="CD73" s="24">
        <v>1</v>
      </c>
      <c r="CE73" s="24">
        <v>2.71</v>
      </c>
      <c r="CF73" s="24">
        <v>1.0391189999999999</v>
      </c>
      <c r="CG73" s="24">
        <v>7.3999999999999996E-5</v>
      </c>
      <c r="CH73" s="24">
        <v>17.0075</v>
      </c>
      <c r="CI73" s="24">
        <v>1.2125E-3</v>
      </c>
      <c r="CJ73" s="24">
        <v>0.36580299999999999</v>
      </c>
      <c r="CK73" s="24">
        <v>8.1188000000000007E-3</v>
      </c>
      <c r="CL73" s="24">
        <v>0.36580299999999999</v>
      </c>
      <c r="CM73" s="24">
        <v>8.1188000000000007E-3</v>
      </c>
      <c r="CN73" s="24">
        <v>5.7295000000000002E-4</v>
      </c>
      <c r="CO73" s="24">
        <v>1.5727E-5</v>
      </c>
      <c r="CP73" s="24">
        <v>1904.25</v>
      </c>
      <c r="CQ73" s="24">
        <v>110.4</v>
      </c>
      <c r="CR73" s="24">
        <v>15.123900000000001</v>
      </c>
      <c r="CS73" s="24">
        <v>0</v>
      </c>
      <c r="CT73" s="24">
        <v>6.7755621000000002E-3</v>
      </c>
      <c r="CU73" s="24">
        <v>1.8201008999999999E-4</v>
      </c>
      <c r="CV73" s="24">
        <v>3.5330859000000001E-4</v>
      </c>
      <c r="CW73" s="24">
        <v>1.014488E-4</v>
      </c>
      <c r="CX73" s="24">
        <v>1</v>
      </c>
      <c r="CY73" s="24">
        <v>1.1200000000000001</v>
      </c>
      <c r="CZ73" s="24">
        <v>0.89996699999999996</v>
      </c>
      <c r="DA73" s="24">
        <v>9.5000000000000005E-5</v>
      </c>
      <c r="DB73" s="24">
        <v>14.729799999999999</v>
      </c>
      <c r="DC73" s="24">
        <v>1.5518000000000001E-3</v>
      </c>
      <c r="DD73" s="24">
        <v>0.15461900000000001</v>
      </c>
      <c r="DE73" s="24">
        <v>4.3112999999999997E-3</v>
      </c>
      <c r="DF73" s="24">
        <v>0.15461900000000001</v>
      </c>
      <c r="DG73" s="24">
        <v>4.3112999999999997E-3</v>
      </c>
      <c r="DH73" s="24">
        <v>7.6199999999999998E-4</v>
      </c>
      <c r="DI73" s="24">
        <v>1.0086E-5</v>
      </c>
      <c r="DJ73" s="24">
        <v>1901.53</v>
      </c>
      <c r="DK73" s="24">
        <v>149.1</v>
      </c>
      <c r="DL73" s="24">
        <v>17.797599999999999</v>
      </c>
      <c r="DM73" s="24">
        <v>0</v>
      </c>
      <c r="DN73" s="24">
        <v>6.8607360999999997E-3</v>
      </c>
      <c r="DO73" s="24">
        <v>2.4598828000000001E-4</v>
      </c>
      <c r="DP73" s="24">
        <v>-4.2316971000000002E-4</v>
      </c>
      <c r="DQ73" s="24">
        <v>1.2598159999999999E-4</v>
      </c>
      <c r="DR73" s="24">
        <v>1</v>
      </c>
      <c r="DS73" s="24">
        <v>3.1300001000000002</v>
      </c>
      <c r="DT73" s="24">
        <v>0.82569899999999996</v>
      </c>
      <c r="DU73" s="24">
        <v>5.0000000000000002E-5</v>
      </c>
      <c r="DV73" s="24">
        <v>13.514200000000001</v>
      </c>
      <c r="DW73" s="24">
        <v>8.1415999999999997E-4</v>
      </c>
      <c r="DX73" s="24">
        <v>0.64384200000000003</v>
      </c>
      <c r="DY73" s="24">
        <v>1.1165E-2</v>
      </c>
      <c r="DZ73" s="24">
        <v>0.64384200000000003</v>
      </c>
      <c r="EA73" s="24">
        <v>1.1165E-2</v>
      </c>
      <c r="EB73" s="24">
        <v>8.5380999999999999E-4</v>
      </c>
      <c r="EC73" s="24">
        <v>1.7903000000000001E-5</v>
      </c>
      <c r="ED73" s="24">
        <v>1196.73</v>
      </c>
      <c r="EE73" s="24">
        <v>59.39</v>
      </c>
      <c r="EF73" s="24">
        <v>17.761700000000001</v>
      </c>
      <c r="EG73" s="24">
        <v>0</v>
      </c>
      <c r="EH73" s="24">
        <v>5.5667640000000001E-3</v>
      </c>
      <c r="EI73" s="24">
        <v>1.2351041999999999E-4</v>
      </c>
      <c r="EJ73" s="24">
        <v>1.0899975000000001E-5</v>
      </c>
      <c r="EK73" s="24">
        <v>9.0022631999999995E-5</v>
      </c>
      <c r="EL73" s="24">
        <v>1</v>
      </c>
      <c r="EM73" s="24">
        <v>3.1300001000000002</v>
      </c>
      <c r="EN73" s="24">
        <v>0.80494699999999997</v>
      </c>
      <c r="EO73" s="24">
        <v>8.0000000000000007E-5</v>
      </c>
      <c r="EP73" s="24">
        <v>13.1745</v>
      </c>
      <c r="EQ73" s="24">
        <v>1.3078E-3</v>
      </c>
      <c r="ER73" s="24">
        <v>0.37008200000000002</v>
      </c>
      <c r="ES73" s="24">
        <v>9.6027000000000005E-3</v>
      </c>
      <c r="ET73" s="24">
        <v>0.37008200000000002</v>
      </c>
      <c r="EU73" s="24">
        <v>9.6027000000000005E-3</v>
      </c>
      <c r="EV73" s="24">
        <v>8.5380999999999999E-4</v>
      </c>
      <c r="EW73" s="24">
        <v>1.7903000000000001E-5</v>
      </c>
      <c r="EX73" s="24">
        <v>1477.48</v>
      </c>
      <c r="EY73" s="24">
        <v>106.5</v>
      </c>
      <c r="EZ73" s="24">
        <v>16.457599999999999</v>
      </c>
      <c r="FA73" s="24">
        <v>0</v>
      </c>
      <c r="FB73" s="24">
        <v>6.0735447999999996E-3</v>
      </c>
      <c r="FC73" s="24">
        <v>1.9933207E-4</v>
      </c>
      <c r="FD73" s="24">
        <v>-1.8755481E-4</v>
      </c>
      <c r="FE73" s="24">
        <v>1.2494907E-4</v>
      </c>
      <c r="FF73" s="24">
        <v>1</v>
      </c>
      <c r="FG73" s="24">
        <v>1.7</v>
      </c>
      <c r="FH73" s="24">
        <v>0.734738</v>
      </c>
      <c r="FI73" s="24">
        <v>5.3000000000000001E-5</v>
      </c>
      <c r="FJ73" s="24">
        <v>12.025399999999999</v>
      </c>
      <c r="FK73" s="24">
        <v>8.7038999999999997E-4</v>
      </c>
      <c r="FL73" s="24">
        <v>0.35143099999999999</v>
      </c>
      <c r="FM73" s="24">
        <v>7.8221000000000002E-3</v>
      </c>
      <c r="FN73" s="24">
        <v>0.35143099999999999</v>
      </c>
      <c r="FO73" s="24">
        <v>7.8221000000000002E-3</v>
      </c>
      <c r="FP73" s="24">
        <v>9.858899999999999E-4</v>
      </c>
      <c r="FQ73" s="24">
        <v>2.3994000000000001E-5</v>
      </c>
      <c r="FR73" s="24">
        <v>991.90099999999995</v>
      </c>
      <c r="FS73" s="24">
        <v>57.71</v>
      </c>
      <c r="FT73" s="24">
        <v>10.462199999999999</v>
      </c>
      <c r="FU73" s="24">
        <v>0</v>
      </c>
      <c r="FV73" s="24">
        <v>4.8749997999999999E-3</v>
      </c>
      <c r="FW73" s="24">
        <v>1.3182727999999999E-4</v>
      </c>
      <c r="FX73" s="24">
        <v>-1.1295268000000001E-4</v>
      </c>
      <c r="FY73" s="24">
        <v>1.0792364999999999E-4</v>
      </c>
      <c r="FZ73" s="24">
        <v>1</v>
      </c>
      <c r="GA73" s="24">
        <v>1.29</v>
      </c>
      <c r="GB73" s="24">
        <v>0.692805</v>
      </c>
      <c r="GC73" s="24">
        <v>5.5999999999999999E-5</v>
      </c>
      <c r="GD73" s="24">
        <v>11.339</v>
      </c>
      <c r="GE73" s="24">
        <v>9.0970000000000005E-4</v>
      </c>
      <c r="GF73" s="24">
        <v>0.31605</v>
      </c>
      <c r="GG73" s="24">
        <v>7.2465000000000003E-3</v>
      </c>
      <c r="GH73" s="24">
        <v>0.31605</v>
      </c>
      <c r="GI73" s="24">
        <v>7.2465000000000003E-3</v>
      </c>
      <c r="GJ73" s="24">
        <v>1.0731E-3</v>
      </c>
      <c r="GK73" s="24">
        <v>2.3968000000000002E-5</v>
      </c>
      <c r="GL73" s="24">
        <v>1144.3900000000001</v>
      </c>
      <c r="GM73" s="24">
        <v>64.58</v>
      </c>
      <c r="GN73" s="24">
        <v>7.4592700000000001</v>
      </c>
      <c r="GO73" s="24">
        <v>0</v>
      </c>
      <c r="GP73" s="24">
        <v>5.1115359000000003E-3</v>
      </c>
      <c r="GQ73" s="24">
        <v>1.3734074000000001E-4</v>
      </c>
      <c r="GR73" s="24">
        <v>3.1755976E-5</v>
      </c>
      <c r="GS73" s="24">
        <v>1.1431749E-4</v>
      </c>
    </row>
    <row r="74" spans="1:201">
      <c r="A74">
        <v>81313</v>
      </c>
      <c r="B74" s="24">
        <v>1</v>
      </c>
      <c r="C74" s="24">
        <v>7.5300001999999999</v>
      </c>
      <c r="D74" s="24">
        <v>2.0782389999999999</v>
      </c>
      <c r="E74" s="24">
        <v>1.47E-4</v>
      </c>
      <c r="F74" s="24">
        <v>34.018000000000001</v>
      </c>
      <c r="G74" s="24">
        <v>2.4028000000000001E-3</v>
      </c>
      <c r="H74" s="24">
        <v>2.99661</v>
      </c>
      <c r="I74" s="24">
        <v>6.6736000000000004E-2</v>
      </c>
      <c r="J74" s="24">
        <v>2.99661</v>
      </c>
      <c r="K74" s="24">
        <v>6.6736000000000004E-2</v>
      </c>
      <c r="L74" s="24">
        <v>2.2661E-4</v>
      </c>
      <c r="M74" s="24">
        <v>2.4825999999999999E-5</v>
      </c>
      <c r="N74" s="24">
        <v>7680.1</v>
      </c>
      <c r="O74" s="24">
        <v>402.6</v>
      </c>
      <c r="P74" s="24">
        <v>39.763300000000001</v>
      </c>
      <c r="Q74" s="24">
        <v>0</v>
      </c>
      <c r="R74" s="24">
        <v>1.3923303E-2</v>
      </c>
      <c r="S74" s="24">
        <v>3.3050551E-4</v>
      </c>
      <c r="T74" s="24">
        <v>1.6555216E-4</v>
      </c>
      <c r="U74" s="24">
        <v>9.6712414000000004E-5</v>
      </c>
      <c r="V74" s="24">
        <v>1</v>
      </c>
      <c r="W74" s="24">
        <v>2.8800001000000002</v>
      </c>
      <c r="X74" s="24">
        <v>1.800146</v>
      </c>
      <c r="Y74" s="24">
        <v>1.37E-4</v>
      </c>
      <c r="Z74" s="24">
        <v>29.465299999999999</v>
      </c>
      <c r="AA74" s="24">
        <v>2.2353999999999998E-3</v>
      </c>
      <c r="AB74" s="24">
        <v>0.896787</v>
      </c>
      <c r="AC74" s="24">
        <v>1.9075000000000002E-2</v>
      </c>
      <c r="AD74" s="24">
        <v>0.896787</v>
      </c>
      <c r="AE74" s="24">
        <v>1.9075000000000002E-2</v>
      </c>
      <c r="AF74" s="24">
        <v>2.9039000000000002E-4</v>
      </c>
      <c r="AG74" s="24">
        <v>1.2724999999999999E-5</v>
      </c>
      <c r="AH74" s="24">
        <v>6983.39</v>
      </c>
      <c r="AI74" s="24">
        <v>376.8</v>
      </c>
      <c r="AJ74" s="24">
        <v>40.049500000000002</v>
      </c>
      <c r="AK74" s="24">
        <v>0</v>
      </c>
      <c r="AL74" s="24">
        <v>1.3349445999999999E-2</v>
      </c>
      <c r="AM74" s="24">
        <v>3.2438900000000001E-4</v>
      </c>
      <c r="AN74" s="24">
        <v>-5.5550741E-6</v>
      </c>
      <c r="AO74" s="24">
        <v>1.1326052000000001E-4</v>
      </c>
      <c r="AP74" s="24">
        <v>1</v>
      </c>
      <c r="AQ74" s="24">
        <v>16.399999999999999</v>
      </c>
      <c r="AR74" s="24">
        <v>1.272351</v>
      </c>
      <c r="AS74" s="24">
        <v>1.03E-4</v>
      </c>
      <c r="AT74" s="24">
        <v>20.825299999999999</v>
      </c>
      <c r="AU74" s="24">
        <v>1.6837E-3</v>
      </c>
      <c r="AV74" s="24">
        <v>1.59826</v>
      </c>
      <c r="AW74" s="24">
        <v>3.8241999999999998E-2</v>
      </c>
      <c r="AX74" s="24">
        <v>1.59826</v>
      </c>
      <c r="AY74" s="24">
        <v>3.8241999999999998E-2</v>
      </c>
      <c r="AZ74" s="24">
        <v>4.2075000000000001E-4</v>
      </c>
      <c r="BA74" s="24">
        <v>2.9916E-5</v>
      </c>
      <c r="BB74" s="24">
        <v>3222.25</v>
      </c>
      <c r="BC74" s="24">
        <v>189.7</v>
      </c>
      <c r="BD74" s="24">
        <v>21.881599999999999</v>
      </c>
      <c r="BE74" s="24">
        <v>0</v>
      </c>
      <c r="BF74" s="24">
        <v>8.8876913999999998E-3</v>
      </c>
      <c r="BG74" s="24">
        <v>2.4042304E-4</v>
      </c>
      <c r="BH74" s="24">
        <v>-4.7684213000000002E-4</v>
      </c>
      <c r="BI74" s="24">
        <v>1.0742901000000001E-4</v>
      </c>
      <c r="BJ74" s="24">
        <v>1</v>
      </c>
      <c r="BK74" s="24">
        <v>5.46</v>
      </c>
      <c r="BL74" s="24">
        <v>1.0855999999999999</v>
      </c>
      <c r="BM74" s="24">
        <v>5.7000000000000003E-5</v>
      </c>
      <c r="BN74" s="24">
        <v>17.7684</v>
      </c>
      <c r="BO74" s="24">
        <v>9.4116000000000002E-4</v>
      </c>
      <c r="BP74" s="24">
        <v>1.2430600000000001</v>
      </c>
      <c r="BQ74" s="24">
        <v>1.8955E-2</v>
      </c>
      <c r="BR74" s="24">
        <v>1.2430600000000001</v>
      </c>
      <c r="BS74" s="24">
        <v>1.8955E-2</v>
      </c>
      <c r="BT74" s="24">
        <v>6.0711999999999995E-4</v>
      </c>
      <c r="BU74" s="24">
        <v>2.4162999999999999E-5</v>
      </c>
      <c r="BV74" s="24">
        <v>2446.4499999999998</v>
      </c>
      <c r="BW74" s="24">
        <v>94.97</v>
      </c>
      <c r="BX74" s="24">
        <v>20.379100000000001</v>
      </c>
      <c r="BY74" s="24">
        <v>0</v>
      </c>
      <c r="BZ74" s="24">
        <v>7.7883980999999998E-3</v>
      </c>
      <c r="CA74" s="24">
        <v>1.3813591999999999E-4</v>
      </c>
      <c r="CB74" s="24">
        <v>-1.4738176E-5</v>
      </c>
      <c r="CC74" s="24">
        <v>7.5566270000000007E-5</v>
      </c>
      <c r="CD74" s="24">
        <v>1</v>
      </c>
      <c r="CE74" s="24">
        <v>3.02</v>
      </c>
      <c r="CF74" s="24">
        <v>1.0391250000000001</v>
      </c>
      <c r="CG74" s="24">
        <v>7.2999999999999999E-5</v>
      </c>
      <c r="CH74" s="24">
        <v>17.0076</v>
      </c>
      <c r="CI74" s="24">
        <v>1.1946000000000001E-3</v>
      </c>
      <c r="CJ74" s="24">
        <v>0.40920099999999998</v>
      </c>
      <c r="CK74" s="24">
        <v>8.9282000000000007E-3</v>
      </c>
      <c r="CL74" s="24">
        <v>0.40920099999999998</v>
      </c>
      <c r="CM74" s="24">
        <v>8.9282000000000007E-3</v>
      </c>
      <c r="CN74" s="24">
        <v>5.6322000000000002E-4</v>
      </c>
      <c r="CO74" s="24">
        <v>1.6585000000000001E-5</v>
      </c>
      <c r="CP74" s="24">
        <v>1884.6</v>
      </c>
      <c r="CQ74" s="24">
        <v>109</v>
      </c>
      <c r="CR74" s="24">
        <v>16.266400000000001</v>
      </c>
      <c r="CS74" s="24">
        <v>0</v>
      </c>
      <c r="CT74" s="24">
        <v>6.7813283999999998E-3</v>
      </c>
      <c r="CU74" s="24">
        <v>1.806364E-4</v>
      </c>
      <c r="CV74" s="24">
        <v>3.5908475E-4</v>
      </c>
      <c r="CW74" s="24">
        <v>1.0077541E-4</v>
      </c>
      <c r="CX74" s="24">
        <v>1</v>
      </c>
      <c r="CY74" s="24">
        <v>1.1499999999999999</v>
      </c>
      <c r="CZ74" s="24">
        <v>0.90012800000000004</v>
      </c>
      <c r="DA74" s="24">
        <v>1.4100000000000001E-4</v>
      </c>
      <c r="DB74" s="24">
        <v>14.7325</v>
      </c>
      <c r="DC74" s="24">
        <v>2.3140999999999999E-3</v>
      </c>
      <c r="DD74" s="24">
        <v>0.101437</v>
      </c>
      <c r="DE74" s="24">
        <v>4.0915999999999999E-3</v>
      </c>
      <c r="DF74" s="24">
        <v>0.101437</v>
      </c>
      <c r="DG74" s="24">
        <v>4.0915999999999999E-3</v>
      </c>
      <c r="DH74" s="24">
        <v>7.4051E-4</v>
      </c>
      <c r="DI74" s="24">
        <v>1.0071999999999999E-5</v>
      </c>
      <c r="DJ74" s="24">
        <v>2119.94</v>
      </c>
      <c r="DK74" s="24">
        <v>234.9</v>
      </c>
      <c r="DL74" s="24">
        <v>17.1524</v>
      </c>
      <c r="DM74" s="24">
        <v>0</v>
      </c>
      <c r="DN74" s="24">
        <v>7.1889433999999999E-3</v>
      </c>
      <c r="DO74" s="24">
        <v>3.6703678999999999E-4</v>
      </c>
      <c r="DP74" s="24">
        <v>-2.4434996E-4</v>
      </c>
      <c r="DQ74" s="24">
        <v>1.7107065000000001E-4</v>
      </c>
      <c r="DR74" s="24">
        <v>1</v>
      </c>
      <c r="DS74" s="24">
        <v>3.1199998999999998</v>
      </c>
      <c r="DT74" s="24">
        <v>0.82572500000000004</v>
      </c>
      <c r="DU74" s="24">
        <v>5.1999999999999997E-5</v>
      </c>
      <c r="DV74" s="24">
        <v>13.5146</v>
      </c>
      <c r="DW74" s="24">
        <v>8.5630999999999999E-4</v>
      </c>
      <c r="DX74" s="24">
        <v>0.57222899999999999</v>
      </c>
      <c r="DY74" s="24">
        <v>1.0673999999999999E-2</v>
      </c>
      <c r="DZ74" s="24">
        <v>0.57222899999999999</v>
      </c>
      <c r="EA74" s="24">
        <v>1.0673999999999999E-2</v>
      </c>
      <c r="EB74" s="24">
        <v>9.3380999999999998E-4</v>
      </c>
      <c r="EC74" s="24">
        <v>1.8459999999999999E-5</v>
      </c>
      <c r="ED74" s="24">
        <v>1115.7</v>
      </c>
      <c r="EE74" s="24">
        <v>62.11</v>
      </c>
      <c r="EF74" s="24">
        <v>18.231400000000001</v>
      </c>
      <c r="EG74" s="24">
        <v>0</v>
      </c>
      <c r="EH74" s="24">
        <v>5.4123302E-3</v>
      </c>
      <c r="EI74" s="24">
        <v>1.3377538000000001E-4</v>
      </c>
      <c r="EJ74" s="24">
        <v>4.2388790000000002E-5</v>
      </c>
      <c r="EK74" s="24">
        <v>9.1671029000000003E-5</v>
      </c>
      <c r="EL74" s="24">
        <v>1</v>
      </c>
      <c r="EM74" s="24">
        <v>3.1199998999999998</v>
      </c>
      <c r="EN74" s="24">
        <v>0.80482500000000001</v>
      </c>
      <c r="EO74" s="24">
        <v>7.2000000000000002E-5</v>
      </c>
      <c r="EP74" s="24">
        <v>13.172499999999999</v>
      </c>
      <c r="EQ74" s="24">
        <v>1.1747999999999999E-3</v>
      </c>
      <c r="ER74" s="24">
        <v>0.42113600000000001</v>
      </c>
      <c r="ES74" s="24">
        <v>1.0008E-2</v>
      </c>
      <c r="ET74" s="24">
        <v>0.42113600000000001</v>
      </c>
      <c r="EU74" s="24">
        <v>1.0008E-2</v>
      </c>
      <c r="EV74" s="24">
        <v>9.3380999999999998E-4</v>
      </c>
      <c r="EW74" s="24">
        <v>1.8459999999999999E-5</v>
      </c>
      <c r="EX74" s="24">
        <v>1405.8</v>
      </c>
      <c r="EY74" s="24">
        <v>93.42</v>
      </c>
      <c r="EZ74" s="24">
        <v>16.613199999999999</v>
      </c>
      <c r="FA74" s="24">
        <v>0</v>
      </c>
      <c r="FB74" s="24">
        <v>5.9433513999999996E-3</v>
      </c>
      <c r="FC74" s="24">
        <v>1.7925301E-4</v>
      </c>
      <c r="FD74" s="24">
        <v>-3.3908914999999999E-4</v>
      </c>
      <c r="FE74" s="24">
        <v>1.1719435E-4</v>
      </c>
      <c r="FF74" s="24">
        <v>1</v>
      </c>
      <c r="FG74" s="24">
        <v>1.21</v>
      </c>
      <c r="FH74" s="24">
        <v>0.7349</v>
      </c>
      <c r="FI74" s="24">
        <v>5.1999999999999997E-5</v>
      </c>
      <c r="FJ74" s="24">
        <v>12.028</v>
      </c>
      <c r="FK74" s="24">
        <v>8.4396000000000004E-4</v>
      </c>
      <c r="FL74" s="24">
        <v>0.340202</v>
      </c>
      <c r="FM74" s="24">
        <v>6.7660999999999997E-3</v>
      </c>
      <c r="FN74" s="24">
        <v>0.340202</v>
      </c>
      <c r="FO74" s="24">
        <v>6.7660999999999997E-3</v>
      </c>
      <c r="FP74" s="24">
        <v>9.8168999999999991E-4</v>
      </c>
      <c r="FQ74" s="24">
        <v>2.0319999999999999E-5</v>
      </c>
      <c r="FR74" s="24">
        <v>1187.9000000000001</v>
      </c>
      <c r="FS74" s="24">
        <v>62.9</v>
      </c>
      <c r="FT74" s="24">
        <v>13.2187</v>
      </c>
      <c r="FU74" s="24">
        <v>0</v>
      </c>
      <c r="FV74" s="24">
        <v>5.3940854E-3</v>
      </c>
      <c r="FW74" s="24">
        <v>1.3129527E-4</v>
      </c>
      <c r="FX74" s="24">
        <v>1.0750918E-4</v>
      </c>
      <c r="FY74" s="24">
        <v>1.0703223E-4</v>
      </c>
      <c r="FZ74" s="24">
        <v>1</v>
      </c>
      <c r="GA74" s="24">
        <v>1.3099999</v>
      </c>
      <c r="GB74" s="24">
        <v>0.69278399999999996</v>
      </c>
      <c r="GC74" s="24">
        <v>5.1999999999999997E-5</v>
      </c>
      <c r="GD74" s="24">
        <v>11.338699999999999</v>
      </c>
      <c r="GE74" s="24">
        <v>8.5632999999999998E-4</v>
      </c>
      <c r="GF74" s="24">
        <v>0.38311899999999999</v>
      </c>
      <c r="GG74" s="24">
        <v>7.9045000000000001E-3</v>
      </c>
      <c r="GH74" s="24">
        <v>0.38311899999999999</v>
      </c>
      <c r="GI74" s="24">
        <v>7.9045000000000001E-3</v>
      </c>
      <c r="GJ74" s="24">
        <v>1.0288999999999999E-3</v>
      </c>
      <c r="GK74" s="24">
        <v>2.3943000000000001E-5</v>
      </c>
      <c r="GL74" s="24">
        <v>1141.9100000000001</v>
      </c>
      <c r="GM74" s="24">
        <v>61.51</v>
      </c>
      <c r="GN74" s="24">
        <v>13.0329</v>
      </c>
      <c r="GO74" s="24">
        <v>0</v>
      </c>
      <c r="GP74" s="24">
        <v>5.2910752999999998E-3</v>
      </c>
      <c r="GQ74" s="24">
        <v>1.3095382000000001E-4</v>
      </c>
      <c r="GR74" s="24">
        <v>1.4434534E-6</v>
      </c>
      <c r="GS74" s="24">
        <v>1.1030864000000001E-4</v>
      </c>
    </row>
    <row r="75" spans="1:201">
      <c r="A75">
        <v>81314</v>
      </c>
      <c r="B75" s="24">
        <v>1</v>
      </c>
      <c r="C75" s="24">
        <v>4.7800001999999999</v>
      </c>
      <c r="D75" s="24">
        <v>2.0777999999999999</v>
      </c>
      <c r="E75" s="24">
        <v>1.3999999999999999E-4</v>
      </c>
      <c r="F75" s="24">
        <v>34.010800000000003</v>
      </c>
      <c r="G75" s="24">
        <v>2.2908E-3</v>
      </c>
      <c r="H75" s="24">
        <v>2.0575399999999999</v>
      </c>
      <c r="I75" s="24">
        <v>4.4511000000000002E-2</v>
      </c>
      <c r="J75" s="24">
        <v>2.0575399999999999</v>
      </c>
      <c r="K75" s="24">
        <v>4.4511000000000002E-2</v>
      </c>
      <c r="L75" s="24">
        <v>2.073E-4</v>
      </c>
      <c r="M75" s="24">
        <v>1.8694000000000001E-5</v>
      </c>
      <c r="N75" s="24">
        <v>7455.4</v>
      </c>
      <c r="O75" s="24">
        <v>380</v>
      </c>
      <c r="P75" s="24">
        <v>37.252699999999997</v>
      </c>
      <c r="Q75" s="24">
        <v>0</v>
      </c>
      <c r="R75" s="24">
        <v>1.3652813E-2</v>
      </c>
      <c r="S75" s="24">
        <v>3.1661865000000001E-4</v>
      </c>
      <c r="T75" s="24">
        <v>-4.5719346E-5</v>
      </c>
      <c r="U75" s="24">
        <v>9.4266402000000001E-5</v>
      </c>
      <c r="V75" s="24">
        <v>1</v>
      </c>
      <c r="W75" s="24">
        <v>3.24</v>
      </c>
      <c r="X75" s="24">
        <v>1.7997050000000001</v>
      </c>
      <c r="Y75" s="24">
        <v>1.35E-4</v>
      </c>
      <c r="Z75" s="24">
        <v>29.458100000000002</v>
      </c>
      <c r="AA75" s="24">
        <v>2.2084000000000001E-3</v>
      </c>
      <c r="AB75" s="24">
        <v>0.98161799999999999</v>
      </c>
      <c r="AC75" s="24">
        <v>2.0955999999999999E-2</v>
      </c>
      <c r="AD75" s="24">
        <v>0.98161799999999999</v>
      </c>
      <c r="AE75" s="24">
        <v>2.0955999999999999E-2</v>
      </c>
      <c r="AF75" s="24">
        <v>2.7032E-4</v>
      </c>
      <c r="AG75" s="24">
        <v>1.3175E-5</v>
      </c>
      <c r="AH75" s="24">
        <v>6688.11</v>
      </c>
      <c r="AI75" s="24">
        <v>364.7</v>
      </c>
      <c r="AJ75" s="24">
        <v>40.799700000000001</v>
      </c>
      <c r="AK75" s="24">
        <v>0</v>
      </c>
      <c r="AL75" s="24">
        <v>1.3119153E-2</v>
      </c>
      <c r="AM75" s="24">
        <v>3.2082812000000001E-4</v>
      </c>
      <c r="AN75" s="24">
        <v>-2.5053384E-4</v>
      </c>
      <c r="AO75" s="24">
        <v>1.1250167000000001E-4</v>
      </c>
      <c r="AP75" s="24">
        <v>1</v>
      </c>
      <c r="AQ75" s="24">
        <v>8.2399997999999997</v>
      </c>
      <c r="AR75" s="24">
        <v>1.272594</v>
      </c>
      <c r="AS75" s="24">
        <v>8.6000000000000003E-5</v>
      </c>
      <c r="AT75" s="24">
        <v>20.8293</v>
      </c>
      <c r="AU75" s="24">
        <v>1.4116000000000001E-3</v>
      </c>
      <c r="AV75" s="24">
        <v>1.2100500000000001</v>
      </c>
      <c r="AW75" s="24">
        <v>2.4202999999999999E-2</v>
      </c>
      <c r="AX75" s="24">
        <v>1.2100500000000001</v>
      </c>
      <c r="AY75" s="24">
        <v>2.4202999999999999E-2</v>
      </c>
      <c r="AZ75" s="24">
        <v>3.9597999999999999E-4</v>
      </c>
      <c r="BA75" s="24">
        <v>2.0863999999999999E-5</v>
      </c>
      <c r="BB75" s="24">
        <v>2994.43</v>
      </c>
      <c r="BC75" s="24">
        <v>156.69999999999999</v>
      </c>
      <c r="BD75" s="24">
        <v>26.8355</v>
      </c>
      <c r="BE75" s="24">
        <v>0</v>
      </c>
      <c r="BF75" s="24">
        <v>8.7623959000000008E-3</v>
      </c>
      <c r="BG75" s="24">
        <v>2.0601568000000001E-4</v>
      </c>
      <c r="BH75" s="24">
        <v>-2.8594816000000002E-4</v>
      </c>
      <c r="BI75" s="24">
        <v>9.7775672999999999E-5</v>
      </c>
      <c r="BJ75" s="24">
        <v>1</v>
      </c>
      <c r="BK75" s="24">
        <v>3.55</v>
      </c>
      <c r="BL75" s="24">
        <v>1.085253</v>
      </c>
      <c r="BM75" s="24">
        <v>5.1999999999999997E-5</v>
      </c>
      <c r="BN75" s="24">
        <v>17.762699999999999</v>
      </c>
      <c r="BO75" s="24">
        <v>8.5453999999999999E-4</v>
      </c>
      <c r="BP75" s="24">
        <v>0.99367300000000003</v>
      </c>
      <c r="BQ75" s="24">
        <v>1.3851E-2</v>
      </c>
      <c r="BR75" s="24">
        <v>0.99367300000000003</v>
      </c>
      <c r="BS75" s="24">
        <v>1.3851E-2</v>
      </c>
      <c r="BT75" s="24">
        <v>5.8166000000000001E-4</v>
      </c>
      <c r="BU75" s="24">
        <v>1.8927E-5</v>
      </c>
      <c r="BV75" s="24">
        <v>2411.83</v>
      </c>
      <c r="BW75" s="24">
        <v>85.87</v>
      </c>
      <c r="BX75" s="24">
        <v>19.829000000000001</v>
      </c>
      <c r="BY75" s="24">
        <v>0</v>
      </c>
      <c r="BZ75" s="24">
        <v>7.7194285000000001E-3</v>
      </c>
      <c r="CA75" s="24">
        <v>1.2579299999999999E-4</v>
      </c>
      <c r="CB75" s="24">
        <v>-3.3437236999999997E-4</v>
      </c>
      <c r="CC75" s="24">
        <v>7.2428899000000004E-5</v>
      </c>
      <c r="CD75" s="24">
        <v>1</v>
      </c>
      <c r="CE75" s="24">
        <v>1.85</v>
      </c>
      <c r="CF75" s="24">
        <v>1.038818</v>
      </c>
      <c r="CG75" s="24">
        <v>7.7000000000000001E-5</v>
      </c>
      <c r="CH75" s="24">
        <v>17.002600000000001</v>
      </c>
      <c r="CI75" s="24">
        <v>1.2595E-3</v>
      </c>
      <c r="CJ75" s="24">
        <v>0.247581</v>
      </c>
      <c r="CK75" s="24">
        <v>5.8779000000000001E-3</v>
      </c>
      <c r="CL75" s="24">
        <v>0.247581</v>
      </c>
      <c r="CM75" s="24">
        <v>5.8779000000000001E-3</v>
      </c>
      <c r="CN75" s="24">
        <v>5.5659000000000004E-4</v>
      </c>
      <c r="CO75" s="24">
        <v>1.2818E-5</v>
      </c>
      <c r="CP75" s="24">
        <v>1878.06</v>
      </c>
      <c r="CQ75" s="24">
        <v>113.9</v>
      </c>
      <c r="CR75" s="24">
        <v>11.4048</v>
      </c>
      <c r="CS75" s="24">
        <v>0</v>
      </c>
      <c r="CT75" s="24">
        <v>6.6089694999999999E-3</v>
      </c>
      <c r="CU75" s="24">
        <v>1.8908512E-4</v>
      </c>
      <c r="CV75" s="24">
        <v>6.3537783999999996E-5</v>
      </c>
      <c r="CW75" s="24">
        <v>1.034827E-4</v>
      </c>
      <c r="CX75" s="24">
        <v>1</v>
      </c>
      <c r="CY75" s="24">
        <v>1.05</v>
      </c>
      <c r="CZ75" s="24">
        <v>0.900003</v>
      </c>
      <c r="DA75" s="24">
        <v>1.06E-4</v>
      </c>
      <c r="DB75" s="24">
        <v>14.730399999999999</v>
      </c>
      <c r="DC75" s="24">
        <v>1.7369E-3</v>
      </c>
      <c r="DD75" s="24">
        <v>0.11187800000000001</v>
      </c>
      <c r="DE75" s="24">
        <v>3.7383E-3</v>
      </c>
      <c r="DF75" s="24">
        <v>0.11187800000000001</v>
      </c>
      <c r="DG75" s="24">
        <v>3.7383E-3</v>
      </c>
      <c r="DH75" s="24">
        <v>7.2747999999999997E-4</v>
      </c>
      <c r="DI75" s="24">
        <v>9.4725999999999997E-6</v>
      </c>
      <c r="DJ75" s="24">
        <v>1674.87</v>
      </c>
      <c r="DK75" s="24">
        <v>154.80000000000001</v>
      </c>
      <c r="DL75" s="24">
        <v>14.346</v>
      </c>
      <c r="DM75" s="24">
        <v>0</v>
      </c>
      <c r="DN75" s="24">
        <v>6.3598031999999999E-3</v>
      </c>
      <c r="DO75" s="24">
        <v>2.7212520999999999E-4</v>
      </c>
      <c r="DP75" s="24">
        <v>-3.8318517E-4</v>
      </c>
      <c r="DQ75" s="24">
        <v>1.3637911E-4</v>
      </c>
      <c r="DR75" s="24">
        <v>1</v>
      </c>
      <c r="DS75" s="24">
        <v>3.1900000999999998</v>
      </c>
      <c r="DT75" s="24">
        <v>0.82571600000000001</v>
      </c>
      <c r="DU75" s="24">
        <v>5.3999999999999998E-5</v>
      </c>
      <c r="DV75" s="24">
        <v>13.5145</v>
      </c>
      <c r="DW75" s="24">
        <v>8.7827000000000001E-4</v>
      </c>
      <c r="DX75" s="24">
        <v>0.576797</v>
      </c>
      <c r="DY75" s="24">
        <v>1.0840000000000001E-2</v>
      </c>
      <c r="DZ75" s="24">
        <v>0.576797</v>
      </c>
      <c r="EA75" s="24">
        <v>1.0840000000000001E-2</v>
      </c>
      <c r="EB75" s="24">
        <v>9.1022E-4</v>
      </c>
      <c r="EC75" s="24">
        <v>1.8505E-5</v>
      </c>
      <c r="ED75" s="24">
        <v>1160.48</v>
      </c>
      <c r="EE75" s="24">
        <v>64.099999999999994</v>
      </c>
      <c r="EF75" s="24">
        <v>18.5063</v>
      </c>
      <c r="EG75" s="24">
        <v>0</v>
      </c>
      <c r="EH75" s="24">
        <v>5.5168520999999996E-3</v>
      </c>
      <c r="EI75" s="24">
        <v>1.353716E-4</v>
      </c>
      <c r="EJ75" s="24">
        <v>3.1488814999999997E-5</v>
      </c>
      <c r="EK75" s="24">
        <v>9.3351158999999996E-5</v>
      </c>
      <c r="EL75" s="24">
        <v>1</v>
      </c>
      <c r="EM75" s="24">
        <v>3.1900000999999998</v>
      </c>
      <c r="EN75" s="24">
        <v>0.80504500000000001</v>
      </c>
      <c r="EO75" s="24">
        <v>6.3999999999999997E-5</v>
      </c>
      <c r="EP75" s="24">
        <v>13.1761</v>
      </c>
      <c r="EQ75" s="24">
        <v>1.0453999999999999E-3</v>
      </c>
      <c r="ER75" s="24">
        <v>0.51878199999999997</v>
      </c>
      <c r="ES75" s="24">
        <v>1.0827E-2</v>
      </c>
      <c r="ET75" s="24">
        <v>0.51878199999999997</v>
      </c>
      <c r="EU75" s="24">
        <v>1.0827E-2</v>
      </c>
      <c r="EV75" s="24">
        <v>9.1022E-4</v>
      </c>
      <c r="EW75" s="24">
        <v>1.8505E-5</v>
      </c>
      <c r="EX75" s="24">
        <v>1438</v>
      </c>
      <c r="EY75" s="24">
        <v>83.22</v>
      </c>
      <c r="EZ75" s="24">
        <v>17.279599999999999</v>
      </c>
      <c r="FA75" s="24">
        <v>0</v>
      </c>
      <c r="FB75" s="24">
        <v>6.0272442999999998E-3</v>
      </c>
      <c r="FC75" s="24">
        <v>1.5788346E-4</v>
      </c>
      <c r="FD75" s="24">
        <v>-6.5830494999999999E-5</v>
      </c>
      <c r="FE75" s="24">
        <v>1.09814E-4</v>
      </c>
      <c r="FF75" s="24">
        <v>1</v>
      </c>
      <c r="FG75" s="24">
        <v>1.59</v>
      </c>
      <c r="FH75" s="24">
        <v>0.73478900000000003</v>
      </c>
      <c r="FI75" s="24">
        <v>6.2000000000000003E-5</v>
      </c>
      <c r="FJ75" s="24">
        <v>12.026199999999999</v>
      </c>
      <c r="FK75" s="24">
        <v>1.0223999999999999E-3</v>
      </c>
      <c r="FL75" s="24">
        <v>0.31685200000000002</v>
      </c>
      <c r="FM75" s="24">
        <v>7.5766999999999996E-3</v>
      </c>
      <c r="FN75" s="24">
        <v>0.31685200000000002</v>
      </c>
      <c r="FO75" s="24">
        <v>7.5766999999999996E-3</v>
      </c>
      <c r="FP75" s="24">
        <v>9.6403000000000005E-4</v>
      </c>
      <c r="FQ75" s="24">
        <v>2.3074E-5</v>
      </c>
      <c r="FR75" s="24">
        <v>1239.44</v>
      </c>
      <c r="FS75" s="24">
        <v>76.709999999999994</v>
      </c>
      <c r="FT75" s="24">
        <v>12.056900000000001</v>
      </c>
      <c r="FU75" s="24">
        <v>0</v>
      </c>
      <c r="FV75" s="24">
        <v>5.4615100000000001E-3</v>
      </c>
      <c r="FW75" s="24">
        <v>1.5675724000000001E-4</v>
      </c>
      <c r="FX75" s="24">
        <v>-4.3548021000000001E-5</v>
      </c>
      <c r="FY75" s="24">
        <v>1.1646978E-4</v>
      </c>
      <c r="FZ75" s="24">
        <v>1</v>
      </c>
      <c r="GA75" s="24">
        <v>0.95200001999999995</v>
      </c>
      <c r="GB75" s="24">
        <v>0.69284000000000001</v>
      </c>
      <c r="GC75" s="24">
        <v>5.5000000000000002E-5</v>
      </c>
      <c r="GD75" s="24">
        <v>11.339600000000001</v>
      </c>
      <c r="GE75" s="24">
        <v>9.0638999999999997E-4</v>
      </c>
      <c r="GF75" s="24">
        <v>0.27043699999999998</v>
      </c>
      <c r="GG75" s="24">
        <v>6.0089999999999996E-3</v>
      </c>
      <c r="GH75" s="24">
        <v>0.27043699999999998</v>
      </c>
      <c r="GI75" s="24">
        <v>6.0089999999999996E-3</v>
      </c>
      <c r="GJ75" s="24">
        <v>1.0307999999999999E-3</v>
      </c>
      <c r="GK75" s="24">
        <v>2.0228E-5</v>
      </c>
      <c r="GL75" s="24">
        <v>1249.5999999999999</v>
      </c>
      <c r="GM75" s="24">
        <v>66.2</v>
      </c>
      <c r="GN75" s="24">
        <v>6.6632800000000003</v>
      </c>
      <c r="GO75" s="24">
        <v>0</v>
      </c>
      <c r="GP75" s="24">
        <v>5.3042601999999999E-3</v>
      </c>
      <c r="GQ75" s="24">
        <v>1.3472893E-4</v>
      </c>
      <c r="GR75" s="24">
        <v>8.2276846000000004E-5</v>
      </c>
      <c r="GS75" s="24">
        <v>1.1330435E-4</v>
      </c>
    </row>
    <row r="76" spans="1:201">
      <c r="A76">
        <v>81315</v>
      </c>
      <c r="B76" s="24">
        <v>1</v>
      </c>
      <c r="C76" s="24">
        <v>9.9499998000000005</v>
      </c>
      <c r="D76" s="24">
        <v>2.0797669999999999</v>
      </c>
      <c r="E76" s="24">
        <v>1.63E-4</v>
      </c>
      <c r="F76" s="24">
        <v>34.042999999999999</v>
      </c>
      <c r="G76" s="24">
        <v>2.6654999999999999E-3</v>
      </c>
      <c r="H76" s="24">
        <v>3.6296300000000001</v>
      </c>
      <c r="I76" s="24">
        <v>8.4856000000000001E-2</v>
      </c>
      <c r="J76" s="24">
        <v>3.6296300000000001</v>
      </c>
      <c r="K76" s="24">
        <v>8.4856000000000001E-2</v>
      </c>
      <c r="L76" s="24">
        <v>2.0473E-4</v>
      </c>
      <c r="M76" s="24">
        <v>2.8935999999999999E-5</v>
      </c>
      <c r="N76" s="24">
        <v>8585.41</v>
      </c>
      <c r="O76" s="24">
        <v>474.3</v>
      </c>
      <c r="P76" s="24">
        <v>43.181199999999997</v>
      </c>
      <c r="Q76" s="24">
        <v>0</v>
      </c>
      <c r="R76" s="24">
        <v>1.4759861000000001E-2</v>
      </c>
      <c r="S76" s="24">
        <v>3.6826544999999999E-4</v>
      </c>
      <c r="T76" s="24">
        <v>9.0091173999999998E-4</v>
      </c>
      <c r="U76" s="24">
        <v>1.0251078999999999E-4</v>
      </c>
      <c r="V76" s="24">
        <v>1</v>
      </c>
      <c r="W76" s="24">
        <v>5.1500000999999997</v>
      </c>
      <c r="X76" s="24">
        <v>1.799477</v>
      </c>
      <c r="Y76" s="24">
        <v>1.47E-4</v>
      </c>
      <c r="Z76" s="24">
        <v>29.4543</v>
      </c>
      <c r="AA76" s="24">
        <v>2.3993999999999999E-3</v>
      </c>
      <c r="AB76" s="24">
        <v>1.26278</v>
      </c>
      <c r="AC76" s="24">
        <v>2.9367999999999998E-2</v>
      </c>
      <c r="AD76" s="24">
        <v>1.26278</v>
      </c>
      <c r="AE76" s="24">
        <v>2.9367999999999998E-2</v>
      </c>
      <c r="AF76" s="24">
        <v>2.7073E-4</v>
      </c>
      <c r="AG76" s="24">
        <v>1.6566E-5</v>
      </c>
      <c r="AH76" s="24">
        <v>6439.55</v>
      </c>
      <c r="AI76" s="24">
        <v>392.2</v>
      </c>
      <c r="AJ76" s="24">
        <v>44.571599999999997</v>
      </c>
      <c r="AK76" s="24">
        <v>0</v>
      </c>
      <c r="AL76" s="24">
        <v>1.3029590000000001E-2</v>
      </c>
      <c r="AM76" s="24">
        <v>3.5161565000000001E-4</v>
      </c>
      <c r="AN76" s="24">
        <v>-3.7718952999999999E-4</v>
      </c>
      <c r="AO76" s="24">
        <v>1.1704319E-4</v>
      </c>
      <c r="AP76" s="24">
        <v>1</v>
      </c>
      <c r="AQ76" s="24">
        <v>5.6300001000000002</v>
      </c>
      <c r="AR76" s="24">
        <v>1.272745</v>
      </c>
      <c r="AS76" s="24">
        <v>8.5000000000000006E-5</v>
      </c>
      <c r="AT76" s="24">
        <v>20.831800000000001</v>
      </c>
      <c r="AU76" s="24">
        <v>1.3859E-3</v>
      </c>
      <c r="AV76" s="24">
        <v>0.95943500000000004</v>
      </c>
      <c r="AW76" s="24">
        <v>1.814E-2</v>
      </c>
      <c r="AX76" s="24">
        <v>0.95943500000000004</v>
      </c>
      <c r="AY76" s="24">
        <v>1.814E-2</v>
      </c>
      <c r="AZ76" s="24">
        <v>3.8462000000000001E-4</v>
      </c>
      <c r="BA76" s="24">
        <v>1.6833999999999998E-5</v>
      </c>
      <c r="BB76" s="24">
        <v>3291.62</v>
      </c>
      <c r="BC76" s="24">
        <v>160.5</v>
      </c>
      <c r="BD76" s="24">
        <v>26.878599999999999</v>
      </c>
      <c r="BE76" s="24">
        <v>0</v>
      </c>
      <c r="BF76" s="24">
        <v>9.1439798999999999E-3</v>
      </c>
      <c r="BG76" s="24">
        <v>2.0126049999999999E-4</v>
      </c>
      <c r="BH76" s="24">
        <v>-1.6732680999999999E-4</v>
      </c>
      <c r="BI76" s="24">
        <v>9.7240629000000005E-5</v>
      </c>
      <c r="BJ76" s="24">
        <v>1</v>
      </c>
      <c r="BK76" s="24">
        <v>4.6999997999999996</v>
      </c>
      <c r="BL76" s="24">
        <v>1.085491</v>
      </c>
      <c r="BM76" s="24">
        <v>5.8E-5</v>
      </c>
      <c r="BN76" s="24">
        <v>17.7666</v>
      </c>
      <c r="BO76" s="24">
        <v>9.4992000000000004E-4</v>
      </c>
      <c r="BP76" s="24">
        <v>1.0846899999999999</v>
      </c>
      <c r="BQ76" s="24">
        <v>1.6580999999999999E-2</v>
      </c>
      <c r="BR76" s="24">
        <v>1.0846899999999999</v>
      </c>
      <c r="BS76" s="24">
        <v>1.6580999999999999E-2</v>
      </c>
      <c r="BT76" s="24">
        <v>5.9250000000000004E-4</v>
      </c>
      <c r="BU76" s="24">
        <v>2.2132000000000001E-5</v>
      </c>
      <c r="BV76" s="24">
        <v>2499.19</v>
      </c>
      <c r="BW76" s="24">
        <v>96.93</v>
      </c>
      <c r="BX76" s="24">
        <v>20.0623</v>
      </c>
      <c r="BY76" s="24">
        <v>0</v>
      </c>
      <c r="BZ76" s="24">
        <v>7.8538597999999998E-3</v>
      </c>
      <c r="CA76" s="24">
        <v>1.3949124000000001E-4</v>
      </c>
      <c r="CB76" s="24">
        <v>-1.15142E-4</v>
      </c>
      <c r="CC76" s="24">
        <v>7.6205279999999999E-5</v>
      </c>
      <c r="CD76" s="24">
        <v>1</v>
      </c>
      <c r="CE76" s="24">
        <v>4.4000000999999997</v>
      </c>
      <c r="CF76" s="24">
        <v>1.0396939999999999</v>
      </c>
      <c r="CG76" s="24">
        <v>8.1000000000000004E-5</v>
      </c>
      <c r="CH76" s="24">
        <v>17.0169</v>
      </c>
      <c r="CI76" s="24">
        <v>1.3184E-3</v>
      </c>
      <c r="CJ76" s="24">
        <v>0.50081600000000004</v>
      </c>
      <c r="CK76" s="24">
        <v>1.1583E-2</v>
      </c>
      <c r="CL76" s="24">
        <v>0.50081600000000004</v>
      </c>
      <c r="CM76" s="24">
        <v>1.1583E-2</v>
      </c>
      <c r="CN76" s="24">
        <v>5.3018E-4</v>
      </c>
      <c r="CO76" s="24">
        <v>1.9579999999999999E-5</v>
      </c>
      <c r="CP76" s="24">
        <v>2053.16</v>
      </c>
      <c r="CQ76" s="24">
        <v>124.6</v>
      </c>
      <c r="CR76" s="24">
        <v>17.666499999999999</v>
      </c>
      <c r="CS76" s="24">
        <v>0</v>
      </c>
      <c r="CT76" s="24">
        <v>7.1011939999999999E-3</v>
      </c>
      <c r="CU76" s="24">
        <v>1.978313E-4</v>
      </c>
      <c r="CV76" s="24">
        <v>9.0685745999999996E-4</v>
      </c>
      <c r="CW76" s="24">
        <v>1.0631645999999999E-4</v>
      </c>
      <c r="CX76" s="24">
        <v>1</v>
      </c>
      <c r="CY76" s="24">
        <v>1.23</v>
      </c>
      <c r="CZ76" s="24">
        <v>0.90008999999999995</v>
      </c>
      <c r="DA76" s="24">
        <v>9.6000000000000002E-5</v>
      </c>
      <c r="DB76" s="24">
        <v>14.7318</v>
      </c>
      <c r="DC76" s="24">
        <v>1.5785E-3</v>
      </c>
      <c r="DD76" s="24">
        <v>0.14468700000000001</v>
      </c>
      <c r="DE76" s="24">
        <v>4.2762E-3</v>
      </c>
      <c r="DF76" s="24">
        <v>0.14468700000000001</v>
      </c>
      <c r="DG76" s="24">
        <v>4.2762E-3</v>
      </c>
      <c r="DH76" s="24">
        <v>7.1170999999999995E-4</v>
      </c>
      <c r="DI76" s="24">
        <v>1.0128E-5</v>
      </c>
      <c r="DJ76" s="24">
        <v>1738.22</v>
      </c>
      <c r="DK76" s="24">
        <v>142.5</v>
      </c>
      <c r="DL76" s="24">
        <v>15.8238</v>
      </c>
      <c r="DM76" s="24">
        <v>0</v>
      </c>
      <c r="DN76" s="24">
        <v>6.5194160999999997E-3</v>
      </c>
      <c r="DO76" s="24">
        <v>2.4589566000000001E-4</v>
      </c>
      <c r="DP76" s="24">
        <v>-2.8655587000000002E-4</v>
      </c>
      <c r="DQ76" s="24">
        <v>1.2691838999999999E-4</v>
      </c>
      <c r="DR76" s="24">
        <v>1</v>
      </c>
      <c r="DS76" s="24">
        <v>2.5999998999999998</v>
      </c>
      <c r="DT76" s="24">
        <v>0.82571600000000001</v>
      </c>
      <c r="DU76" s="24">
        <v>5.8E-5</v>
      </c>
      <c r="DV76" s="24">
        <v>13.5145</v>
      </c>
      <c r="DW76" s="24">
        <v>9.5056999999999997E-4</v>
      </c>
      <c r="DX76" s="24">
        <v>0.45459899999999998</v>
      </c>
      <c r="DY76" s="24">
        <v>8.9794000000000002E-3</v>
      </c>
      <c r="DZ76" s="24">
        <v>0.45459899999999998</v>
      </c>
      <c r="EA76" s="24">
        <v>8.9794000000000002E-3</v>
      </c>
      <c r="EB76" s="24">
        <v>8.6364999999999999E-4</v>
      </c>
      <c r="EC76" s="24">
        <v>1.6245000000000001E-5</v>
      </c>
      <c r="ED76" s="24">
        <v>1278.1600000000001</v>
      </c>
      <c r="EE76" s="24">
        <v>72.17</v>
      </c>
      <c r="EF76" s="24">
        <v>17.4787</v>
      </c>
      <c r="EG76" s="24">
        <v>0</v>
      </c>
      <c r="EH76" s="24">
        <v>5.7229307E-3</v>
      </c>
      <c r="EI76" s="24">
        <v>1.4522870000000001E-4</v>
      </c>
      <c r="EJ76" s="24">
        <v>3.1488814999999997E-5</v>
      </c>
      <c r="EK76" s="24">
        <v>9.6806806999999995E-5</v>
      </c>
      <c r="EL76" s="24">
        <v>1</v>
      </c>
      <c r="EM76" s="24">
        <v>2.5999998999999998</v>
      </c>
      <c r="EN76" s="24">
        <v>0.80491500000000005</v>
      </c>
      <c r="EO76" s="24">
        <v>5.8999999999999998E-5</v>
      </c>
      <c r="EP76" s="24">
        <v>13.173999999999999</v>
      </c>
      <c r="EQ76" s="24">
        <v>9.6234000000000001E-4</v>
      </c>
      <c r="ER76" s="24">
        <v>0.48498999999999998</v>
      </c>
      <c r="ES76" s="24">
        <v>9.4455000000000008E-3</v>
      </c>
      <c r="ET76" s="24">
        <v>0.48498999999999998</v>
      </c>
      <c r="EU76" s="24">
        <v>9.4455000000000008E-3</v>
      </c>
      <c r="EV76" s="24">
        <v>8.6364999999999999E-4</v>
      </c>
      <c r="EW76" s="24">
        <v>1.6245000000000001E-5</v>
      </c>
      <c r="EX76" s="24">
        <v>1370.4</v>
      </c>
      <c r="EY76" s="24">
        <v>75.959999999999994</v>
      </c>
      <c r="EZ76" s="24">
        <v>18.1069</v>
      </c>
      <c r="FA76" s="24">
        <v>0</v>
      </c>
      <c r="FB76" s="24">
        <v>5.9261258999999998E-3</v>
      </c>
      <c r="FC76" s="24">
        <v>1.4762151000000001E-4</v>
      </c>
      <c r="FD76" s="24">
        <v>-2.2730151999999999E-4</v>
      </c>
      <c r="FE76" s="24">
        <v>1.0539665E-4</v>
      </c>
      <c r="FF76" s="24">
        <v>1</v>
      </c>
      <c r="FG76" s="24">
        <v>1.61</v>
      </c>
      <c r="FH76" s="24">
        <v>0.73477300000000001</v>
      </c>
      <c r="FI76" s="24">
        <v>5.7000000000000003E-5</v>
      </c>
      <c r="FJ76" s="24">
        <v>12.0259</v>
      </c>
      <c r="FK76" s="24">
        <v>9.3913000000000004E-4</v>
      </c>
      <c r="FL76" s="24">
        <v>0.32758999999999999</v>
      </c>
      <c r="FM76" s="24">
        <v>7.5439000000000001E-3</v>
      </c>
      <c r="FN76" s="24">
        <v>0.32758999999999999</v>
      </c>
      <c r="FO76" s="24">
        <v>7.5439000000000001E-3</v>
      </c>
      <c r="FP76" s="24">
        <v>9.5905000000000003E-4</v>
      </c>
      <c r="FQ76" s="24">
        <v>2.2997999999999999E-5</v>
      </c>
      <c r="FR76" s="24">
        <v>1071.8699999999999</v>
      </c>
      <c r="FS76" s="24">
        <v>66.510000000000005</v>
      </c>
      <c r="FT76" s="24">
        <v>12.749000000000001</v>
      </c>
      <c r="FU76" s="24">
        <v>0</v>
      </c>
      <c r="FV76" s="24">
        <v>5.1303432E-3</v>
      </c>
      <c r="FW76" s="24">
        <v>1.4615183000000001E-4</v>
      </c>
      <c r="FX76" s="24">
        <v>-6.5322030999999994E-5</v>
      </c>
      <c r="FY76" s="24">
        <v>1.1163781E-4</v>
      </c>
      <c r="FZ76" s="24">
        <v>1</v>
      </c>
      <c r="GA76" s="24">
        <v>1.92</v>
      </c>
      <c r="GB76" s="24">
        <v>0.69288400000000006</v>
      </c>
      <c r="GC76" s="24">
        <v>5.8999999999999998E-5</v>
      </c>
      <c r="GD76" s="24">
        <v>11.340299999999999</v>
      </c>
      <c r="GE76" s="24">
        <v>9.6120000000000005E-4</v>
      </c>
      <c r="GF76" s="24">
        <v>0.39540199999999998</v>
      </c>
      <c r="GG76" s="24">
        <v>9.4613000000000006E-3</v>
      </c>
      <c r="GH76" s="24">
        <v>0.39540199999999998</v>
      </c>
      <c r="GI76" s="24">
        <v>9.4613000000000006E-3</v>
      </c>
      <c r="GJ76" s="24">
        <v>1.0146000000000001E-3</v>
      </c>
      <c r="GK76" s="24">
        <v>2.8580000000000001E-5</v>
      </c>
      <c r="GL76" s="24">
        <v>1037.01</v>
      </c>
      <c r="GM76" s="24">
        <v>66.78</v>
      </c>
      <c r="GN76" s="24">
        <v>13.4368</v>
      </c>
      <c r="GO76" s="24">
        <v>0</v>
      </c>
      <c r="GP76" s="24">
        <v>5.0764355000000004E-3</v>
      </c>
      <c r="GQ76" s="24">
        <v>1.4919122999999999E-4</v>
      </c>
      <c r="GR76" s="24">
        <v>1.457888E-4</v>
      </c>
      <c r="GS76" s="24">
        <v>1.1742575000000001E-4</v>
      </c>
    </row>
    <row r="77" spans="1:201">
      <c r="A77">
        <v>81316</v>
      </c>
      <c r="B77" s="24">
        <v>1</v>
      </c>
      <c r="C77" s="24">
        <v>5.8499999000000003</v>
      </c>
      <c r="D77" s="24">
        <v>2.0783559999999999</v>
      </c>
      <c r="E77" s="24">
        <v>1.5200000000000001E-4</v>
      </c>
      <c r="F77" s="24">
        <v>34.0199</v>
      </c>
      <c r="G77" s="24">
        <v>2.4846E-3</v>
      </c>
      <c r="H77" s="24">
        <v>1.9722299999999999</v>
      </c>
      <c r="I77" s="24">
        <v>4.7824999999999999E-2</v>
      </c>
      <c r="J77" s="24">
        <v>1.9722299999999999</v>
      </c>
      <c r="K77" s="24">
        <v>4.7824999999999999E-2</v>
      </c>
      <c r="L77" s="24">
        <v>2.0757999999999999E-4</v>
      </c>
      <c r="M77" s="24">
        <v>2.0239000000000001E-5</v>
      </c>
      <c r="N77" s="24">
        <v>6955.64</v>
      </c>
      <c r="O77" s="24">
        <v>396.1</v>
      </c>
      <c r="P77" s="24">
        <v>35.948700000000002</v>
      </c>
      <c r="Q77" s="24">
        <v>0</v>
      </c>
      <c r="R77" s="24">
        <v>1.3186137000000001E-2</v>
      </c>
      <c r="S77" s="24">
        <v>3.4168400999999999E-4</v>
      </c>
      <c r="T77" s="24">
        <v>2.2185913999999999E-4</v>
      </c>
      <c r="U77" s="24">
        <v>9.8488751000000004E-5</v>
      </c>
      <c r="V77" s="24">
        <v>1</v>
      </c>
      <c r="W77" s="24">
        <v>5.6100000999999997</v>
      </c>
      <c r="X77" s="24">
        <v>1.7994509999999999</v>
      </c>
      <c r="Y77" s="24">
        <v>1.3999999999999999E-4</v>
      </c>
      <c r="Z77" s="24">
        <v>29.453900000000001</v>
      </c>
      <c r="AA77" s="24">
        <v>2.2859999999999998E-3</v>
      </c>
      <c r="AB77" s="24">
        <v>1.3151299999999999</v>
      </c>
      <c r="AC77" s="24">
        <v>3.0875E-2</v>
      </c>
      <c r="AD77" s="24">
        <v>1.3151299999999999</v>
      </c>
      <c r="AE77" s="24">
        <v>3.0875E-2</v>
      </c>
      <c r="AF77" s="24">
        <v>2.5159999999999999E-4</v>
      </c>
      <c r="AG77" s="24">
        <v>1.6818000000000001E-5</v>
      </c>
      <c r="AH77" s="24">
        <v>5674.01</v>
      </c>
      <c r="AI77" s="24">
        <v>350.7</v>
      </c>
      <c r="AJ77" s="24">
        <v>42.462699999999998</v>
      </c>
      <c r="AK77" s="24">
        <v>0</v>
      </c>
      <c r="AL77" s="24">
        <v>1.2252287000000001E-2</v>
      </c>
      <c r="AM77" s="24">
        <v>3.3494930999999998E-4</v>
      </c>
      <c r="AN77" s="24">
        <v>-3.9163273E-4</v>
      </c>
      <c r="AO77" s="24">
        <v>1.1436324000000001E-4</v>
      </c>
      <c r="AP77" s="24">
        <v>1</v>
      </c>
      <c r="AQ77" s="24">
        <v>6.3699998999999998</v>
      </c>
      <c r="AR77" s="24">
        <v>1.272842</v>
      </c>
      <c r="AS77" s="24">
        <v>8.0000000000000007E-5</v>
      </c>
      <c r="AT77" s="24">
        <v>20.833300000000001</v>
      </c>
      <c r="AU77" s="24">
        <v>1.3146E-3</v>
      </c>
      <c r="AV77" s="24">
        <v>1.0093300000000001</v>
      </c>
      <c r="AW77" s="24">
        <v>1.9431E-2</v>
      </c>
      <c r="AX77" s="24">
        <v>1.0093300000000001</v>
      </c>
      <c r="AY77" s="24">
        <v>1.9431E-2</v>
      </c>
      <c r="AZ77" s="24">
        <v>3.6859000000000002E-4</v>
      </c>
      <c r="BA77" s="24">
        <v>1.7399000000000001E-5</v>
      </c>
      <c r="BB77" s="24">
        <v>2820.8</v>
      </c>
      <c r="BC77" s="24">
        <v>140.4</v>
      </c>
      <c r="BD77" s="24">
        <v>24.685199999999998</v>
      </c>
      <c r="BE77" s="24">
        <v>0</v>
      </c>
      <c r="BF77" s="24">
        <v>8.4580842000000003E-3</v>
      </c>
      <c r="BG77" s="24">
        <v>1.9018196E-4</v>
      </c>
      <c r="BH77" s="24">
        <v>-9.1126337000000003E-5</v>
      </c>
      <c r="BI77" s="24">
        <v>9.4590565000000006E-5</v>
      </c>
      <c r="BJ77" s="24">
        <v>1</v>
      </c>
      <c r="BK77" s="24">
        <v>4.04</v>
      </c>
      <c r="BL77" s="24">
        <v>1.085631</v>
      </c>
      <c r="BM77" s="24">
        <v>5.3000000000000001E-5</v>
      </c>
      <c r="BN77" s="24">
        <v>17.768899999999999</v>
      </c>
      <c r="BO77" s="24">
        <v>8.6120000000000001E-4</v>
      </c>
      <c r="BP77" s="24">
        <v>1.1113999999999999</v>
      </c>
      <c r="BQ77" s="24">
        <v>1.5417999999999999E-2</v>
      </c>
      <c r="BR77" s="24">
        <v>1.1113999999999999</v>
      </c>
      <c r="BS77" s="24">
        <v>1.5417999999999999E-2</v>
      </c>
      <c r="BT77" s="24">
        <v>5.2563999999999996E-4</v>
      </c>
      <c r="BU77" s="24">
        <v>1.9449999999999998E-5</v>
      </c>
      <c r="BV77" s="24">
        <v>2486.4</v>
      </c>
      <c r="BW77" s="24">
        <v>87.18</v>
      </c>
      <c r="BX77" s="24">
        <v>20.241499999999998</v>
      </c>
      <c r="BY77" s="24">
        <v>0</v>
      </c>
      <c r="BZ77" s="24">
        <v>7.8415050000000003E-3</v>
      </c>
      <c r="CA77" s="24">
        <v>1.2578236000000001E-4</v>
      </c>
      <c r="CB77" s="24">
        <v>1.3817039999999999E-5</v>
      </c>
      <c r="CC77" s="24">
        <v>7.3055413999999997E-5</v>
      </c>
      <c r="CD77" s="24">
        <v>1</v>
      </c>
      <c r="CE77" s="24">
        <v>3.04</v>
      </c>
      <c r="CF77" s="24">
        <v>1.038988</v>
      </c>
      <c r="CG77" s="24">
        <v>9.1000000000000003E-5</v>
      </c>
      <c r="CH77" s="24">
        <v>17.005400000000002</v>
      </c>
      <c r="CI77" s="24">
        <v>1.4844000000000001E-3</v>
      </c>
      <c r="CJ77" s="24">
        <v>0.26124700000000001</v>
      </c>
      <c r="CK77" s="24">
        <v>7.5173000000000002E-3</v>
      </c>
      <c r="CL77" s="24">
        <v>0.26124700000000001</v>
      </c>
      <c r="CM77" s="24">
        <v>7.5173000000000002E-3</v>
      </c>
      <c r="CN77" s="24">
        <v>5.1484999999999996E-4</v>
      </c>
      <c r="CO77" s="24">
        <v>1.5923E-5</v>
      </c>
      <c r="CP77" s="24">
        <v>1638.68</v>
      </c>
      <c r="CQ77" s="24">
        <v>130.6</v>
      </c>
      <c r="CR77" s="24">
        <v>15.554600000000001</v>
      </c>
      <c r="CS77" s="24">
        <v>0</v>
      </c>
      <c r="CT77" s="24">
        <v>6.3363897999999998E-3</v>
      </c>
      <c r="CU77" s="24">
        <v>2.3210498E-4</v>
      </c>
      <c r="CV77" s="24">
        <v>2.2719571E-4</v>
      </c>
      <c r="CW77" s="24">
        <v>1.1353484000000001E-4</v>
      </c>
      <c r="CX77" s="24">
        <v>1</v>
      </c>
      <c r="CY77" s="24">
        <v>1.4299999000000001</v>
      </c>
      <c r="CZ77" s="24">
        <v>0.89994399999999997</v>
      </c>
      <c r="DA77" s="24">
        <v>9.6000000000000002E-5</v>
      </c>
      <c r="DB77" s="24">
        <v>14.7295</v>
      </c>
      <c r="DC77" s="24">
        <v>1.5643E-3</v>
      </c>
      <c r="DD77" s="24">
        <v>0.15672</v>
      </c>
      <c r="DE77" s="24">
        <v>4.6385999999999997E-3</v>
      </c>
      <c r="DF77" s="24">
        <v>0.15672</v>
      </c>
      <c r="DG77" s="24">
        <v>4.6385999999999997E-3</v>
      </c>
      <c r="DH77" s="24">
        <v>6.7394999999999998E-4</v>
      </c>
      <c r="DI77" s="24">
        <v>1.0719E-5</v>
      </c>
      <c r="DJ77" s="24">
        <v>1669.59</v>
      </c>
      <c r="DK77" s="24">
        <v>139.4</v>
      </c>
      <c r="DL77" s="24">
        <v>16.659700000000001</v>
      </c>
      <c r="DM77" s="24">
        <v>0</v>
      </c>
      <c r="DN77" s="24">
        <v>6.4281338999999998E-3</v>
      </c>
      <c r="DO77" s="24">
        <v>2.4544049999999999E-4</v>
      </c>
      <c r="DP77" s="24">
        <v>-4.4871538999999999E-4</v>
      </c>
      <c r="DQ77" s="24">
        <v>1.2691233E-4</v>
      </c>
      <c r="DR77" s="24">
        <v>1</v>
      </c>
      <c r="DS77" s="24">
        <v>3.21</v>
      </c>
      <c r="DT77" s="24">
        <v>0.82579100000000005</v>
      </c>
      <c r="DU77" s="24">
        <v>5.5999999999999999E-5</v>
      </c>
      <c r="DV77" s="24">
        <v>13.515700000000001</v>
      </c>
      <c r="DW77" s="24">
        <v>9.1726000000000004E-4</v>
      </c>
      <c r="DX77" s="24">
        <v>0.53306799999999999</v>
      </c>
      <c r="DY77" s="24">
        <v>1.0456999999999999E-2</v>
      </c>
      <c r="DZ77" s="24">
        <v>0.53306799999999999</v>
      </c>
      <c r="EA77" s="24">
        <v>1.0456999999999999E-2</v>
      </c>
      <c r="EB77" s="24">
        <v>8.2319000000000001E-4</v>
      </c>
      <c r="EC77" s="24">
        <v>1.7632E-5</v>
      </c>
      <c r="ED77" s="24">
        <v>1164.43</v>
      </c>
      <c r="EE77" s="24">
        <v>67.38</v>
      </c>
      <c r="EF77" s="24">
        <v>18.560500000000001</v>
      </c>
      <c r="EG77" s="24">
        <v>0</v>
      </c>
      <c r="EH77" s="24">
        <v>5.5270199999999997E-3</v>
      </c>
      <c r="EI77" s="24">
        <v>1.4205701E-4</v>
      </c>
      <c r="EJ77" s="24">
        <v>1.2232194000000001E-4</v>
      </c>
      <c r="EK77" s="24">
        <v>9.5068066999999995E-5</v>
      </c>
      <c r="EL77" s="24">
        <v>1</v>
      </c>
      <c r="EM77" s="24">
        <v>3.21</v>
      </c>
      <c r="EN77" s="24">
        <v>0.80479199999999995</v>
      </c>
      <c r="EO77" s="24">
        <v>6.8999999999999997E-5</v>
      </c>
      <c r="EP77" s="24">
        <v>13.172000000000001</v>
      </c>
      <c r="EQ77" s="24">
        <v>1.1253000000000001E-3</v>
      </c>
      <c r="ER77" s="24">
        <v>0.41767900000000002</v>
      </c>
      <c r="ES77" s="24">
        <v>9.8481000000000003E-3</v>
      </c>
      <c r="ET77" s="24">
        <v>0.41767900000000002</v>
      </c>
      <c r="EU77" s="24">
        <v>9.8481000000000003E-3</v>
      </c>
      <c r="EV77" s="24">
        <v>8.2319000000000001E-4</v>
      </c>
      <c r="EW77" s="24">
        <v>1.7632E-5</v>
      </c>
      <c r="EX77" s="24">
        <v>1277.1099999999999</v>
      </c>
      <c r="EY77" s="24">
        <v>85.05</v>
      </c>
      <c r="EZ77" s="24">
        <v>16.746500000000001</v>
      </c>
      <c r="FA77" s="24">
        <v>0</v>
      </c>
      <c r="FB77" s="24">
        <v>5.6958088000000004E-3</v>
      </c>
      <c r="FC77" s="24">
        <v>1.7121764999999999E-4</v>
      </c>
      <c r="FD77" s="24">
        <v>-3.8007794999999999E-4</v>
      </c>
      <c r="FE77" s="24">
        <v>1.1437418E-4</v>
      </c>
      <c r="FF77" s="24">
        <v>1</v>
      </c>
      <c r="FG77" s="24">
        <v>1.63</v>
      </c>
      <c r="FH77" s="24">
        <v>0.73502599999999996</v>
      </c>
      <c r="FI77" s="24">
        <v>5.1E-5</v>
      </c>
      <c r="FJ77" s="24">
        <v>12.030099999999999</v>
      </c>
      <c r="FK77" s="24">
        <v>8.3799999999999999E-4</v>
      </c>
      <c r="FL77" s="24">
        <v>0.38792599999999999</v>
      </c>
      <c r="FM77" s="24">
        <v>7.9133999999999993E-3</v>
      </c>
      <c r="FN77" s="24">
        <v>0.38792599999999999</v>
      </c>
      <c r="FO77" s="24">
        <v>7.9133999999999993E-3</v>
      </c>
      <c r="FP77" s="24">
        <v>9.3873000000000003E-4</v>
      </c>
      <c r="FQ77" s="24">
        <v>2.2846000000000001E-5</v>
      </c>
      <c r="FR77" s="24">
        <v>1095.19</v>
      </c>
      <c r="FS77" s="24">
        <v>58.86</v>
      </c>
      <c r="FT77" s="24">
        <v>12.1686</v>
      </c>
      <c r="FU77" s="24">
        <v>0</v>
      </c>
      <c r="FV77" s="24">
        <v>5.1617612E-3</v>
      </c>
      <c r="FW77" s="24">
        <v>1.2795695E-4</v>
      </c>
      <c r="FX77" s="24">
        <v>2.7897951000000002E-4</v>
      </c>
      <c r="FY77" s="24">
        <v>1.061478E-4</v>
      </c>
      <c r="FZ77" s="24">
        <v>1</v>
      </c>
      <c r="GA77" s="24">
        <v>1.3</v>
      </c>
      <c r="GB77" s="24">
        <v>0.69269000000000003</v>
      </c>
      <c r="GC77" s="24">
        <v>5.3000000000000001E-5</v>
      </c>
      <c r="GD77" s="24">
        <v>11.3371</v>
      </c>
      <c r="GE77" s="24">
        <v>8.6677E-4</v>
      </c>
      <c r="GF77" s="24">
        <v>0.32501099999999999</v>
      </c>
      <c r="GG77" s="24">
        <v>7.2344999999999996E-3</v>
      </c>
      <c r="GH77" s="24">
        <v>0.32501099999999999</v>
      </c>
      <c r="GI77" s="24">
        <v>7.2344999999999996E-3</v>
      </c>
      <c r="GJ77" s="24">
        <v>9.7645999999999996E-4</v>
      </c>
      <c r="GK77" s="24">
        <v>2.3071999999999999E-5</v>
      </c>
      <c r="GL77" s="24">
        <v>989.56200000000001</v>
      </c>
      <c r="GM77" s="24">
        <v>58.21</v>
      </c>
      <c r="GN77" s="24">
        <v>11.2996</v>
      </c>
      <c r="GO77" s="24">
        <v>0</v>
      </c>
      <c r="GP77" s="24">
        <v>4.8975907999999997E-3</v>
      </c>
      <c r="GQ77" s="24">
        <v>1.3312647999999999E-4</v>
      </c>
      <c r="GR77" s="24">
        <v>-1.3424117E-4</v>
      </c>
      <c r="GS77" s="24">
        <v>1.112879E-4</v>
      </c>
    </row>
    <row r="78" spans="1:201">
      <c r="A78">
        <v>81317</v>
      </c>
      <c r="B78" s="24">
        <v>1</v>
      </c>
      <c r="C78" s="24">
        <v>5.27</v>
      </c>
      <c r="D78" s="24">
        <v>2.0786799999999999</v>
      </c>
      <c r="E78" s="24">
        <v>1.4799999999999999E-4</v>
      </c>
      <c r="F78" s="24">
        <v>34.025199999999998</v>
      </c>
      <c r="G78" s="24">
        <v>2.4168000000000002E-3</v>
      </c>
      <c r="H78" s="24">
        <v>1.88446</v>
      </c>
      <c r="I78" s="24">
        <v>4.4495E-2</v>
      </c>
      <c r="J78" s="24">
        <v>1.88446</v>
      </c>
      <c r="K78" s="24">
        <v>4.4495E-2</v>
      </c>
      <c r="L78" s="24">
        <v>1.9022E-4</v>
      </c>
      <c r="M78" s="24">
        <v>1.8474E-5</v>
      </c>
      <c r="N78" s="24">
        <v>6857.79</v>
      </c>
      <c r="O78" s="24">
        <v>386.2</v>
      </c>
      <c r="P78" s="24">
        <v>37.480499999999999</v>
      </c>
      <c r="Q78" s="24">
        <v>0</v>
      </c>
      <c r="R78" s="24">
        <v>1.3153629999999999E-2</v>
      </c>
      <c r="S78" s="24">
        <v>3.3551238E-4</v>
      </c>
      <c r="T78" s="24">
        <v>3.7778616999999999E-4</v>
      </c>
      <c r="U78" s="24">
        <v>9.7074512999999996E-5</v>
      </c>
      <c r="V78" s="24">
        <v>1</v>
      </c>
      <c r="W78" s="24">
        <v>4.9400000999999998</v>
      </c>
      <c r="X78" s="24">
        <v>1.799563</v>
      </c>
      <c r="Y78" s="24">
        <v>1.3799999999999999E-4</v>
      </c>
      <c r="Z78" s="24">
        <v>29.4557</v>
      </c>
      <c r="AA78" s="24">
        <v>2.2588E-3</v>
      </c>
      <c r="AB78" s="24">
        <v>1.1956500000000001</v>
      </c>
      <c r="AC78" s="24">
        <v>2.7689999999999999E-2</v>
      </c>
      <c r="AD78" s="24">
        <v>1.1956500000000001</v>
      </c>
      <c r="AE78" s="24">
        <v>2.7689999999999999E-2</v>
      </c>
      <c r="AF78" s="24">
        <v>2.4002E-4</v>
      </c>
      <c r="AG78" s="24">
        <v>1.5325999999999999E-5</v>
      </c>
      <c r="AH78" s="24">
        <v>5772.71</v>
      </c>
      <c r="AI78" s="24">
        <v>348.1</v>
      </c>
      <c r="AJ78" s="24">
        <v>41.110900000000001</v>
      </c>
      <c r="AK78" s="24">
        <v>0</v>
      </c>
      <c r="AL78" s="24">
        <v>1.2298765E-2</v>
      </c>
      <c r="AM78" s="24">
        <v>3.2961162000000002E-4</v>
      </c>
      <c r="AN78" s="24">
        <v>-3.2941589999999998E-4</v>
      </c>
      <c r="AO78" s="24">
        <v>1.1361448000000001E-4</v>
      </c>
      <c r="AP78" s="24">
        <v>1</v>
      </c>
      <c r="AQ78" s="24">
        <v>11.7</v>
      </c>
      <c r="AR78" s="24">
        <v>1.273798</v>
      </c>
      <c r="AS78" s="24">
        <v>1.08E-4</v>
      </c>
      <c r="AT78" s="24">
        <v>20.849</v>
      </c>
      <c r="AU78" s="24">
        <v>1.7711000000000001E-3</v>
      </c>
      <c r="AV78" s="24">
        <v>1.25003</v>
      </c>
      <c r="AW78" s="24">
        <v>2.9342E-2</v>
      </c>
      <c r="AX78" s="24">
        <v>1.25003</v>
      </c>
      <c r="AY78" s="24">
        <v>2.9342E-2</v>
      </c>
      <c r="AZ78" s="24">
        <v>3.4204E-4</v>
      </c>
      <c r="BA78" s="24">
        <v>2.3411999999999999E-5</v>
      </c>
      <c r="BB78" s="24">
        <v>3394.88</v>
      </c>
      <c r="BC78" s="24">
        <v>210.2</v>
      </c>
      <c r="BD78" s="24">
        <v>31.127400000000002</v>
      </c>
      <c r="BE78" s="24">
        <v>0</v>
      </c>
      <c r="BF78" s="24">
        <v>9.4177601999999999E-3</v>
      </c>
      <c r="BG78" s="24">
        <v>2.5954272999999999E-4</v>
      </c>
      <c r="BH78" s="24">
        <v>6.5988036999999999E-4</v>
      </c>
      <c r="BI78" s="24">
        <v>1.104691E-4</v>
      </c>
      <c r="BJ78" s="24">
        <v>1</v>
      </c>
      <c r="BK78" s="24">
        <v>2.95</v>
      </c>
      <c r="BL78" s="24">
        <v>1.085753</v>
      </c>
      <c r="BM78" s="24">
        <v>5.0000000000000002E-5</v>
      </c>
      <c r="BN78" s="24">
        <v>17.770900000000001</v>
      </c>
      <c r="BO78" s="24">
        <v>8.1384999999999997E-4</v>
      </c>
      <c r="BP78" s="24">
        <v>0.96760000000000002</v>
      </c>
      <c r="BQ78" s="24">
        <v>1.2439E-2</v>
      </c>
      <c r="BR78" s="24">
        <v>0.96760000000000002</v>
      </c>
      <c r="BS78" s="24">
        <v>1.2439E-2</v>
      </c>
      <c r="BT78" s="24">
        <v>5.0343000000000002E-4</v>
      </c>
      <c r="BU78" s="24">
        <v>1.6192E-5</v>
      </c>
      <c r="BV78" s="24">
        <v>2615.96</v>
      </c>
      <c r="BW78" s="24">
        <v>84.68</v>
      </c>
      <c r="BX78" s="24">
        <v>20.351700000000001</v>
      </c>
      <c r="BY78" s="24">
        <v>0</v>
      </c>
      <c r="BZ78" s="24">
        <v>8.0293889999999996E-3</v>
      </c>
      <c r="CA78" s="24">
        <v>1.1911149E-4</v>
      </c>
      <c r="CB78" s="24">
        <v>1.2619563000000001E-4</v>
      </c>
      <c r="CC78" s="24">
        <v>7.124306E-5</v>
      </c>
      <c r="CD78" s="24">
        <v>1</v>
      </c>
      <c r="CE78" s="24">
        <v>2.1700001000000002</v>
      </c>
      <c r="CF78" s="24">
        <v>1.0390699999999999</v>
      </c>
      <c r="CG78" s="24">
        <v>8.0000000000000007E-5</v>
      </c>
      <c r="CH78" s="24">
        <v>17.006699999999999</v>
      </c>
      <c r="CI78" s="24">
        <v>1.3146E-3</v>
      </c>
      <c r="CJ78" s="24">
        <v>0.242669</v>
      </c>
      <c r="CK78" s="24">
        <v>6.1434000000000002E-3</v>
      </c>
      <c r="CL78" s="24">
        <v>0.242669</v>
      </c>
      <c r="CM78" s="24">
        <v>6.1434000000000002E-3</v>
      </c>
      <c r="CN78" s="24">
        <v>5.1329999999999995E-4</v>
      </c>
      <c r="CO78" s="24">
        <v>1.3247999999999999E-5</v>
      </c>
      <c r="CP78" s="24">
        <v>1728.04</v>
      </c>
      <c r="CQ78" s="24">
        <v>113.7</v>
      </c>
      <c r="CR78" s="24">
        <v>12.6098</v>
      </c>
      <c r="CS78" s="24">
        <v>0</v>
      </c>
      <c r="CT78" s="24">
        <v>6.3947077999999997E-3</v>
      </c>
      <c r="CU78" s="24">
        <v>1.9677590999999999E-4</v>
      </c>
      <c r="CV78" s="24">
        <v>3.0613659000000001E-4</v>
      </c>
      <c r="CW78" s="24">
        <v>1.0558272E-4</v>
      </c>
      <c r="CX78" s="24">
        <v>1</v>
      </c>
      <c r="CY78" s="24">
        <v>1.01</v>
      </c>
      <c r="CZ78" s="24">
        <v>0.899976</v>
      </c>
      <c r="DA78" s="24">
        <v>8.7999999999999998E-5</v>
      </c>
      <c r="DB78" s="24">
        <v>14.73</v>
      </c>
      <c r="DC78" s="24">
        <v>1.4442999999999999E-3</v>
      </c>
      <c r="DD78" s="24">
        <v>0.148559</v>
      </c>
      <c r="DE78" s="24">
        <v>3.8806000000000001E-3</v>
      </c>
      <c r="DF78" s="24">
        <v>0.148559</v>
      </c>
      <c r="DG78" s="24">
        <v>3.8806000000000001E-3</v>
      </c>
      <c r="DH78" s="24">
        <v>6.5885E-4</v>
      </c>
      <c r="DI78" s="24">
        <v>8.8985999999999998E-6</v>
      </c>
      <c r="DJ78" s="24">
        <v>1919.48</v>
      </c>
      <c r="DK78" s="24">
        <v>136.69999999999999</v>
      </c>
      <c r="DL78" s="24">
        <v>15.538399999999999</v>
      </c>
      <c r="DM78" s="24">
        <v>0</v>
      </c>
      <c r="DN78" s="24">
        <v>6.8144245000000001E-3</v>
      </c>
      <c r="DO78" s="24">
        <v>2.244735E-4</v>
      </c>
      <c r="DP78" s="24">
        <v>-4.1317357000000002E-4</v>
      </c>
      <c r="DQ78" s="24">
        <v>1.195458E-4</v>
      </c>
      <c r="DR78" s="24">
        <v>1</v>
      </c>
      <c r="DS78" s="24">
        <v>3.23</v>
      </c>
      <c r="DT78" s="24">
        <v>0.82586000000000004</v>
      </c>
      <c r="DU78" s="24">
        <v>5.5000000000000002E-5</v>
      </c>
      <c r="DV78" s="24">
        <v>13.5168</v>
      </c>
      <c r="DW78" s="24">
        <v>8.9959000000000003E-4</v>
      </c>
      <c r="DX78" s="24">
        <v>0.57840599999999998</v>
      </c>
      <c r="DY78" s="24">
        <v>1.0819E-2</v>
      </c>
      <c r="DZ78" s="24">
        <v>0.57840599999999998</v>
      </c>
      <c r="EA78" s="24">
        <v>1.0819E-2</v>
      </c>
      <c r="EB78" s="24">
        <v>8.1702999999999995E-4</v>
      </c>
      <c r="EC78" s="24">
        <v>1.7549000000000001E-5</v>
      </c>
      <c r="ED78" s="24">
        <v>1236.81</v>
      </c>
      <c r="EE78" s="24">
        <v>67.81</v>
      </c>
      <c r="EF78" s="24">
        <v>19.513000000000002</v>
      </c>
      <c r="EG78" s="24">
        <v>0</v>
      </c>
      <c r="EH78" s="24">
        <v>5.7095274E-3</v>
      </c>
      <c r="EI78" s="24">
        <v>1.387173E-4</v>
      </c>
      <c r="EJ78" s="24">
        <v>2.0588841000000001E-4</v>
      </c>
      <c r="EK78" s="24">
        <v>9.4211815000000006E-5</v>
      </c>
      <c r="EL78" s="24">
        <v>1</v>
      </c>
      <c r="EM78" s="24">
        <v>3.23</v>
      </c>
      <c r="EN78" s="24">
        <v>0.80498400000000003</v>
      </c>
      <c r="EO78" s="24">
        <v>6.7999999999999999E-5</v>
      </c>
      <c r="EP78" s="24">
        <v>13.1751</v>
      </c>
      <c r="EQ78" s="24">
        <v>1.1150999999999999E-3</v>
      </c>
      <c r="ER78" s="24">
        <v>0.42964999999999998</v>
      </c>
      <c r="ES78" s="24">
        <v>9.9568E-3</v>
      </c>
      <c r="ET78" s="24">
        <v>0.42964999999999998</v>
      </c>
      <c r="EU78" s="24">
        <v>9.9568E-3</v>
      </c>
      <c r="EV78" s="24">
        <v>8.1702999999999995E-4</v>
      </c>
      <c r="EW78" s="24">
        <v>1.7549000000000001E-5</v>
      </c>
      <c r="EX78" s="24">
        <v>1316.12</v>
      </c>
      <c r="EY78" s="24">
        <v>85.23</v>
      </c>
      <c r="EZ78" s="24">
        <v>16.377400000000002</v>
      </c>
      <c r="FA78" s="24">
        <v>0</v>
      </c>
      <c r="FB78" s="24">
        <v>5.7609395000000002E-3</v>
      </c>
      <c r="FC78" s="24">
        <v>1.6901806E-4</v>
      </c>
      <c r="FD78" s="24">
        <v>-1.4159767000000001E-4</v>
      </c>
      <c r="FE78" s="24">
        <v>1.1345849E-4</v>
      </c>
      <c r="FF78" s="24">
        <v>1</v>
      </c>
      <c r="FG78" s="24">
        <v>1.1299999999999999</v>
      </c>
      <c r="FH78" s="24">
        <v>0.73486700000000005</v>
      </c>
      <c r="FI78" s="24">
        <v>5.8E-5</v>
      </c>
      <c r="FJ78" s="24">
        <v>12.0275</v>
      </c>
      <c r="FK78" s="24">
        <v>9.5673999999999998E-4</v>
      </c>
      <c r="FL78" s="24">
        <v>0.249276</v>
      </c>
      <c r="FM78" s="24">
        <v>5.8295999999999999E-3</v>
      </c>
      <c r="FN78" s="24">
        <v>0.249276</v>
      </c>
      <c r="FO78" s="24">
        <v>5.8295999999999999E-3</v>
      </c>
      <c r="FP78" s="24">
        <v>8.9822999999999997E-4</v>
      </c>
      <c r="FQ78" s="24">
        <v>1.8975E-5</v>
      </c>
      <c r="FR78" s="24">
        <v>1126</v>
      </c>
      <c r="FS78" s="24">
        <v>69.59</v>
      </c>
      <c r="FT78" s="24">
        <v>11.535</v>
      </c>
      <c r="FU78" s="24">
        <v>0</v>
      </c>
      <c r="FV78" s="24">
        <v>5.2070173000000001E-3</v>
      </c>
      <c r="FW78" s="24">
        <v>1.4919902999999999E-4</v>
      </c>
      <c r="FX78" s="24">
        <v>6.2600279999999996E-5</v>
      </c>
      <c r="FY78" s="24">
        <v>1.1259497E-4</v>
      </c>
      <c r="FZ78" s="24">
        <v>1</v>
      </c>
      <c r="GA78" s="24">
        <v>1.24</v>
      </c>
      <c r="GB78" s="24">
        <v>0.69289400000000001</v>
      </c>
      <c r="GC78" s="24">
        <v>6.0000000000000002E-5</v>
      </c>
      <c r="GD78" s="24">
        <v>11.3405</v>
      </c>
      <c r="GE78" s="24">
        <v>9.8342000000000004E-4</v>
      </c>
      <c r="GF78" s="24">
        <v>0.27692</v>
      </c>
      <c r="GG78" s="24">
        <v>6.7942000000000002E-3</v>
      </c>
      <c r="GH78" s="24">
        <v>0.27692</v>
      </c>
      <c r="GI78" s="24">
        <v>6.7942000000000002E-3</v>
      </c>
      <c r="GJ78" s="24">
        <v>9.3758999999999997E-4</v>
      </c>
      <c r="GK78" s="24">
        <v>2.2045999999999999E-5</v>
      </c>
      <c r="GL78" s="24">
        <v>1062.57</v>
      </c>
      <c r="GM78" s="24">
        <v>69.05</v>
      </c>
      <c r="GN78" s="24">
        <v>12.4186</v>
      </c>
      <c r="GO78" s="24">
        <v>0</v>
      </c>
      <c r="GP78" s="24">
        <v>5.0988060999999996E-3</v>
      </c>
      <c r="GQ78" s="24">
        <v>1.523959E-4</v>
      </c>
      <c r="GR78" s="24">
        <v>1.6022333000000001E-4</v>
      </c>
      <c r="GS78" s="24">
        <v>1.1847759E-4</v>
      </c>
    </row>
    <row r="79" spans="1:201">
      <c r="A79">
        <v>81318</v>
      </c>
      <c r="B79" s="24">
        <v>1</v>
      </c>
      <c r="C79" s="24">
        <v>7.0599999000000002</v>
      </c>
      <c r="D79" s="24">
        <v>2.0782729999999998</v>
      </c>
      <c r="E79" s="24">
        <v>1.5699999999999999E-4</v>
      </c>
      <c r="F79" s="24">
        <v>34.018500000000003</v>
      </c>
      <c r="G79" s="24">
        <v>2.5777999999999999E-3</v>
      </c>
      <c r="H79" s="24">
        <v>2.0342199999999999</v>
      </c>
      <c r="I79" s="24">
        <v>5.3179999999999998E-2</v>
      </c>
      <c r="J79" s="24">
        <v>2.0342199999999999</v>
      </c>
      <c r="K79" s="24">
        <v>5.3179999999999998E-2</v>
      </c>
      <c r="L79" s="24">
        <v>1.8776E-4</v>
      </c>
      <c r="M79" s="24">
        <v>2.1146999999999999E-5</v>
      </c>
      <c r="N79" s="24">
        <v>6188.58</v>
      </c>
      <c r="O79" s="24">
        <v>394.7</v>
      </c>
      <c r="P79" s="24">
        <v>38.259500000000003</v>
      </c>
      <c r="Q79" s="24">
        <v>0</v>
      </c>
      <c r="R79" s="24">
        <v>1.2585903000000001E-2</v>
      </c>
      <c r="S79" s="24">
        <v>3.6096076000000001E-4</v>
      </c>
      <c r="T79" s="24">
        <v>1.8191487E-4</v>
      </c>
      <c r="U79" s="24">
        <v>1.0028719E-4</v>
      </c>
      <c r="V79" s="24">
        <v>1</v>
      </c>
      <c r="W79" s="24">
        <v>4.3400002000000004</v>
      </c>
      <c r="X79" s="24">
        <v>1.8001819999999999</v>
      </c>
      <c r="Y79" s="24">
        <v>1.3999999999999999E-4</v>
      </c>
      <c r="Z79" s="24">
        <v>29.465900000000001</v>
      </c>
      <c r="AA79" s="24">
        <v>2.2901000000000002E-3</v>
      </c>
      <c r="AB79" s="24">
        <v>1.0194000000000001</v>
      </c>
      <c r="AC79" s="24">
        <v>2.4215E-2</v>
      </c>
      <c r="AD79" s="24">
        <v>1.0194000000000001</v>
      </c>
      <c r="AE79" s="24">
        <v>2.4215E-2</v>
      </c>
      <c r="AF79" s="24">
        <v>2.399E-4</v>
      </c>
      <c r="AG79" s="24">
        <v>1.4319E-5</v>
      </c>
      <c r="AH79" s="24">
        <v>5648.57</v>
      </c>
      <c r="AI79" s="24">
        <v>349.8</v>
      </c>
      <c r="AJ79" s="24">
        <v>39.863300000000002</v>
      </c>
      <c r="AK79" s="24">
        <v>0</v>
      </c>
      <c r="AL79" s="24">
        <v>1.2138049999999999E-2</v>
      </c>
      <c r="AM79" s="24">
        <v>3.3484121999999999E-4</v>
      </c>
      <c r="AN79" s="24">
        <v>1.4443193E-5</v>
      </c>
      <c r="AO79" s="24">
        <v>1.1438821E-4</v>
      </c>
      <c r="AP79" s="24">
        <v>1</v>
      </c>
      <c r="AQ79" s="24">
        <v>6.3099999000000002</v>
      </c>
      <c r="AR79" s="24">
        <v>1.2727790000000001</v>
      </c>
      <c r="AS79" s="24">
        <v>8.8999999999999995E-5</v>
      </c>
      <c r="AT79" s="24">
        <v>20.8323</v>
      </c>
      <c r="AU79" s="24">
        <v>1.4566E-3</v>
      </c>
      <c r="AV79" s="24">
        <v>0.92650699999999997</v>
      </c>
      <c r="AW79" s="24">
        <v>1.8738000000000001E-2</v>
      </c>
      <c r="AX79" s="24">
        <v>0.92650699999999997</v>
      </c>
      <c r="AY79" s="24">
        <v>1.8738000000000001E-2</v>
      </c>
      <c r="AZ79" s="24">
        <v>3.7382000000000002E-4</v>
      </c>
      <c r="BA79" s="24">
        <v>1.7464000000000001E-5</v>
      </c>
      <c r="BB79" s="24">
        <v>3133.29</v>
      </c>
      <c r="BC79" s="24">
        <v>165.5</v>
      </c>
      <c r="BD79" s="24">
        <v>27.164100000000001</v>
      </c>
      <c r="BE79" s="24">
        <v>0</v>
      </c>
      <c r="BF79" s="24">
        <v>8.9534535999999994E-3</v>
      </c>
      <c r="BG79" s="24">
        <v>2.1270910000000001E-4</v>
      </c>
      <c r="BH79" s="24">
        <v>-1.4061737000000001E-4</v>
      </c>
      <c r="BI79" s="24">
        <v>9.9425974999999998E-5</v>
      </c>
      <c r="BJ79" s="24">
        <v>1</v>
      </c>
      <c r="BK79" s="24">
        <v>2.99</v>
      </c>
      <c r="BL79" s="24">
        <v>1.0855649999999999</v>
      </c>
      <c r="BM79" s="24">
        <v>5.0000000000000002E-5</v>
      </c>
      <c r="BN79" s="24">
        <v>17.767800000000001</v>
      </c>
      <c r="BO79" s="24">
        <v>8.1258999999999997E-4</v>
      </c>
      <c r="BP79" s="24">
        <v>1.00668</v>
      </c>
      <c r="BQ79" s="24">
        <v>1.2727E-2</v>
      </c>
      <c r="BR79" s="24">
        <v>1.00668</v>
      </c>
      <c r="BS79" s="24">
        <v>1.2727E-2</v>
      </c>
      <c r="BT79" s="24">
        <v>5.0213000000000005E-4</v>
      </c>
      <c r="BU79" s="24">
        <v>1.6229999999999999E-5</v>
      </c>
      <c r="BV79" s="24">
        <v>2674.18</v>
      </c>
      <c r="BW79" s="24">
        <v>85.18</v>
      </c>
      <c r="BX79" s="24">
        <v>21.052900000000001</v>
      </c>
      <c r="BY79" s="24">
        <v>0</v>
      </c>
      <c r="BZ79" s="24">
        <v>8.1342768999999992E-3</v>
      </c>
      <c r="CA79" s="24">
        <v>1.1850337E-4</v>
      </c>
      <c r="CB79" s="24">
        <v>-4.6977936999999997E-5</v>
      </c>
      <c r="CC79" s="24">
        <v>7.1235879999999999E-5</v>
      </c>
      <c r="CD79" s="24">
        <v>1</v>
      </c>
      <c r="CE79" s="24">
        <v>2.23</v>
      </c>
      <c r="CF79" s="24">
        <v>1.0389539999999999</v>
      </c>
      <c r="CG79" s="24">
        <v>7.2999999999999999E-5</v>
      </c>
      <c r="CH79" s="24">
        <v>17.004799999999999</v>
      </c>
      <c r="CI79" s="24">
        <v>1.1936E-3</v>
      </c>
      <c r="CJ79" s="24">
        <v>0.27759899999999998</v>
      </c>
      <c r="CK79" s="24">
        <v>6.4644000000000004E-3</v>
      </c>
      <c r="CL79" s="24">
        <v>0.27759899999999998</v>
      </c>
      <c r="CM79" s="24">
        <v>6.4644000000000004E-3</v>
      </c>
      <c r="CN79" s="24">
        <v>5.0055E-4</v>
      </c>
      <c r="CO79" s="24">
        <v>1.3277E-5</v>
      </c>
      <c r="CP79" s="24">
        <v>1615.58</v>
      </c>
      <c r="CQ79" s="24">
        <v>101.8</v>
      </c>
      <c r="CR79" s="24">
        <v>14.7841</v>
      </c>
      <c r="CS79" s="24">
        <v>0</v>
      </c>
      <c r="CT79" s="24">
        <v>6.2694298000000002E-3</v>
      </c>
      <c r="CU79" s="24">
        <v>1.8220988E-4</v>
      </c>
      <c r="CV79" s="24">
        <v>1.9446413000000001E-4</v>
      </c>
      <c r="CW79" s="24">
        <v>1.0076689E-4</v>
      </c>
      <c r="CX79" s="24">
        <v>1</v>
      </c>
      <c r="CY79" s="24">
        <v>0.82499999000000002</v>
      </c>
      <c r="CZ79" s="24">
        <v>0.90007700000000002</v>
      </c>
      <c r="DA79" s="24">
        <v>8.6000000000000003E-5</v>
      </c>
      <c r="DB79" s="24">
        <v>14.7316</v>
      </c>
      <c r="DC79" s="24">
        <v>1.4044000000000001E-3</v>
      </c>
      <c r="DD79" s="24">
        <v>0.126661</v>
      </c>
      <c r="DE79" s="24">
        <v>3.3227E-3</v>
      </c>
      <c r="DF79" s="24">
        <v>0.126661</v>
      </c>
      <c r="DG79" s="24">
        <v>3.3227E-3</v>
      </c>
      <c r="DH79" s="24">
        <v>6.6098000000000003E-4</v>
      </c>
      <c r="DI79" s="24">
        <v>8.0385999999999996E-6</v>
      </c>
      <c r="DJ79" s="24">
        <v>1935.39</v>
      </c>
      <c r="DK79" s="24">
        <v>129.5</v>
      </c>
      <c r="DL79" s="24">
        <v>9.5678099999999997</v>
      </c>
      <c r="DM79" s="24">
        <v>0</v>
      </c>
      <c r="DN79" s="24">
        <v>6.6429979999999998E-3</v>
      </c>
      <c r="DO79" s="24">
        <v>2.1177461E-4</v>
      </c>
      <c r="DP79" s="24">
        <v>-3.0099473000000002E-4</v>
      </c>
      <c r="DQ79" s="24">
        <v>1.1774109E-4</v>
      </c>
      <c r="DR79" s="24">
        <v>1</v>
      </c>
      <c r="DS79" s="24">
        <v>2.27</v>
      </c>
      <c r="DT79" s="24">
        <v>0.82577</v>
      </c>
      <c r="DU79" s="24">
        <v>5.8E-5</v>
      </c>
      <c r="DV79" s="24">
        <v>13.5154</v>
      </c>
      <c r="DW79" s="24">
        <v>9.5607000000000005E-4</v>
      </c>
      <c r="DX79" s="24">
        <v>0.42589700000000003</v>
      </c>
      <c r="DY79" s="24">
        <v>8.1828000000000005E-3</v>
      </c>
      <c r="DZ79" s="24">
        <v>0.42589700000000003</v>
      </c>
      <c r="EA79" s="24">
        <v>8.1828000000000005E-3</v>
      </c>
      <c r="EB79" s="24">
        <v>7.9157999999999995E-4</v>
      </c>
      <c r="EC79" s="24">
        <v>1.4644000000000001E-5</v>
      </c>
      <c r="ED79" s="24">
        <v>1375.39</v>
      </c>
      <c r="EE79" s="24">
        <v>75.319999999999993</v>
      </c>
      <c r="EF79" s="24">
        <v>18.451699999999999</v>
      </c>
      <c r="EG79" s="24">
        <v>0</v>
      </c>
      <c r="EH79" s="24">
        <v>5.9475912000000004E-3</v>
      </c>
      <c r="EI79" s="24">
        <v>1.4611195000000001E-4</v>
      </c>
      <c r="EJ79" s="24">
        <v>9.6888663000000005E-5</v>
      </c>
      <c r="EK79" s="24">
        <v>9.6809804E-5</v>
      </c>
      <c r="EL79" s="24">
        <v>1</v>
      </c>
      <c r="EM79" s="24">
        <v>2.27</v>
      </c>
      <c r="EN79" s="24">
        <v>0.80516500000000002</v>
      </c>
      <c r="EO79" s="24">
        <v>6.7000000000000002E-5</v>
      </c>
      <c r="EP79" s="24">
        <v>13.178100000000001</v>
      </c>
      <c r="EQ79" s="24">
        <v>1.0934E-3</v>
      </c>
      <c r="ER79" s="24">
        <v>0.38627699999999998</v>
      </c>
      <c r="ES79" s="24">
        <v>8.1770000000000002E-3</v>
      </c>
      <c r="ET79" s="24">
        <v>0.38627699999999998</v>
      </c>
      <c r="EU79" s="24">
        <v>8.1770000000000002E-3</v>
      </c>
      <c r="EV79" s="24">
        <v>7.9157999999999995E-4</v>
      </c>
      <c r="EW79" s="24">
        <v>1.4644000000000001E-5</v>
      </c>
      <c r="EX79" s="24">
        <v>1527.17</v>
      </c>
      <c r="EY79" s="24">
        <v>91.33</v>
      </c>
      <c r="EZ79" s="24">
        <v>18.599499999999999</v>
      </c>
      <c r="FA79" s="24">
        <v>0</v>
      </c>
      <c r="FB79" s="24">
        <v>6.2383055999999997E-3</v>
      </c>
      <c r="FC79" s="24">
        <v>1.68135E-4</v>
      </c>
      <c r="FD79" s="24">
        <v>8.3219682999999999E-5</v>
      </c>
      <c r="FE79" s="24">
        <v>1.1254837000000001E-4</v>
      </c>
      <c r="FF79" s="24">
        <v>1</v>
      </c>
      <c r="FG79" s="24">
        <v>1.4299999000000001</v>
      </c>
      <c r="FH79" s="24">
        <v>0.73494499999999996</v>
      </c>
      <c r="FI79" s="24">
        <v>7.3999999999999996E-5</v>
      </c>
      <c r="FJ79" s="24">
        <v>12.028700000000001</v>
      </c>
      <c r="FK79" s="24">
        <v>1.2084000000000001E-3</v>
      </c>
      <c r="FL79" s="24">
        <v>0.23339299999999999</v>
      </c>
      <c r="FM79" s="24">
        <v>6.5201E-3</v>
      </c>
      <c r="FN79" s="24">
        <v>0.23339299999999999</v>
      </c>
      <c r="FO79" s="24">
        <v>6.5201E-3</v>
      </c>
      <c r="FP79" s="24">
        <v>8.7571000000000003E-4</v>
      </c>
      <c r="FQ79" s="24">
        <v>2.0749000000000001E-5</v>
      </c>
      <c r="FR79" s="24">
        <v>1293.77</v>
      </c>
      <c r="FS79" s="24">
        <v>93.35</v>
      </c>
      <c r="FT79" s="24">
        <v>12.1919</v>
      </c>
      <c r="FU79" s="24">
        <v>0</v>
      </c>
      <c r="FV79" s="24">
        <v>5.5757137999999998E-3</v>
      </c>
      <c r="FW79" s="24">
        <v>1.8671283E-4</v>
      </c>
      <c r="FX79" s="24">
        <v>1.6874857999999999E-4</v>
      </c>
      <c r="FY79" s="24">
        <v>1.2880366E-4</v>
      </c>
      <c r="FZ79" s="24">
        <v>1</v>
      </c>
      <c r="GA79" s="24">
        <v>1.61</v>
      </c>
      <c r="GB79" s="24">
        <v>0.69286899999999996</v>
      </c>
      <c r="GC79" s="24">
        <v>6.2000000000000003E-5</v>
      </c>
      <c r="GD79" s="24">
        <v>11.34</v>
      </c>
      <c r="GE79" s="24">
        <v>1.0115E-3</v>
      </c>
      <c r="GF79" s="24">
        <v>0.300815</v>
      </c>
      <c r="GG79" s="24">
        <v>7.7619000000000004E-3</v>
      </c>
      <c r="GH79" s="24">
        <v>0.300815</v>
      </c>
      <c r="GI79" s="24">
        <v>7.7619000000000004E-3</v>
      </c>
      <c r="GJ79" s="24">
        <v>9.3209E-4</v>
      </c>
      <c r="GK79" s="24">
        <v>2.4871999999999998E-5</v>
      </c>
      <c r="GL79" s="24">
        <v>996.15300000000002</v>
      </c>
      <c r="GM79" s="24">
        <v>67.7</v>
      </c>
      <c r="GN79" s="24">
        <v>11.6785</v>
      </c>
      <c r="GO79" s="24">
        <v>0</v>
      </c>
      <c r="GP79" s="24">
        <v>4.9252938999999997E-3</v>
      </c>
      <c r="GQ79" s="24">
        <v>1.5431709E-4</v>
      </c>
      <c r="GR79" s="24">
        <v>1.2413699999999999E-4</v>
      </c>
      <c r="GS79" s="24">
        <v>1.2060206E-4</v>
      </c>
    </row>
    <row r="80" spans="1:201">
      <c r="A80">
        <v>81319</v>
      </c>
      <c r="B80" s="24">
        <v>1</v>
      </c>
      <c r="C80" s="24">
        <v>7.7600002000000003</v>
      </c>
      <c r="D80" s="24">
        <v>2.0792739999999998</v>
      </c>
      <c r="E80" s="24">
        <v>1.6200000000000001E-4</v>
      </c>
      <c r="F80" s="24">
        <v>34.0349</v>
      </c>
      <c r="G80" s="24">
        <v>2.6486000000000001E-3</v>
      </c>
      <c r="H80" s="24">
        <v>2.0909300000000002</v>
      </c>
      <c r="I80" s="24">
        <v>5.6635999999999999E-2</v>
      </c>
      <c r="J80" s="24">
        <v>2.0909300000000002</v>
      </c>
      <c r="K80" s="24">
        <v>5.6635999999999999E-2</v>
      </c>
      <c r="L80" s="24">
        <v>1.7619000000000001E-4</v>
      </c>
      <c r="M80" s="24">
        <v>2.2075000000000001E-5</v>
      </c>
      <c r="N80" s="24">
        <v>6182.72</v>
      </c>
      <c r="O80" s="24">
        <v>405.1</v>
      </c>
      <c r="P80" s="24">
        <v>36.4985</v>
      </c>
      <c r="Q80" s="24">
        <v>0</v>
      </c>
      <c r="R80" s="24">
        <v>1.2520437000000001E-2</v>
      </c>
      <c r="S80" s="24">
        <v>3.7064728000000001E-4</v>
      </c>
      <c r="T80" s="24">
        <v>6.6365239999999995E-4</v>
      </c>
      <c r="U80" s="24">
        <v>1.0213288E-4</v>
      </c>
      <c r="V80" s="24">
        <v>1</v>
      </c>
      <c r="W80" s="24">
        <v>5.27</v>
      </c>
      <c r="X80" s="24">
        <v>1.7998499999999999</v>
      </c>
      <c r="Y80" s="24">
        <v>1.5300000000000001E-4</v>
      </c>
      <c r="Z80" s="24">
        <v>29.4604</v>
      </c>
      <c r="AA80" s="24">
        <v>2.5083000000000002E-3</v>
      </c>
      <c r="AB80" s="24">
        <v>1.11954</v>
      </c>
      <c r="AC80" s="24">
        <v>2.7896000000000001E-2</v>
      </c>
      <c r="AD80" s="24">
        <v>1.11954</v>
      </c>
      <c r="AE80" s="24">
        <v>2.7896000000000001E-2</v>
      </c>
      <c r="AF80" s="24">
        <v>2.3029999999999999E-4</v>
      </c>
      <c r="AG80" s="24">
        <v>1.5630000000000001E-5</v>
      </c>
      <c r="AH80" s="24">
        <v>6086.35</v>
      </c>
      <c r="AI80" s="24">
        <v>401.6</v>
      </c>
      <c r="AJ80" s="24">
        <v>44.078800000000001</v>
      </c>
      <c r="AK80" s="24">
        <v>0</v>
      </c>
      <c r="AL80" s="24">
        <v>1.2693161999999999E-2</v>
      </c>
      <c r="AM80" s="24">
        <v>3.7034254999999998E-4</v>
      </c>
      <c r="AN80" s="24">
        <v>-1.6998527E-4</v>
      </c>
      <c r="AO80" s="24">
        <v>1.1940470000000001E-4</v>
      </c>
      <c r="AP80" s="24">
        <v>1</v>
      </c>
      <c r="AQ80" s="24">
        <v>7.2399997999999997</v>
      </c>
      <c r="AR80" s="24">
        <v>1.2727219999999999</v>
      </c>
      <c r="AS80" s="24">
        <v>9.2999999999999997E-5</v>
      </c>
      <c r="AT80" s="24">
        <v>20.831399999999999</v>
      </c>
      <c r="AU80" s="24">
        <v>1.526E-3</v>
      </c>
      <c r="AV80" s="24">
        <v>0.942797</v>
      </c>
      <c r="AW80" s="24">
        <v>2.0171000000000001E-2</v>
      </c>
      <c r="AX80" s="24">
        <v>0.942797</v>
      </c>
      <c r="AY80" s="24">
        <v>2.0171000000000001E-2</v>
      </c>
      <c r="AZ80" s="24">
        <v>3.6949999999999998E-4</v>
      </c>
      <c r="BA80" s="24">
        <v>1.8521000000000001E-5</v>
      </c>
      <c r="BB80" s="24">
        <v>3069.63</v>
      </c>
      <c r="BC80" s="24">
        <v>172.2</v>
      </c>
      <c r="BD80" s="24">
        <v>27.084800000000001</v>
      </c>
      <c r="BE80" s="24">
        <v>0</v>
      </c>
      <c r="BF80" s="24">
        <v>8.8688099999999995E-3</v>
      </c>
      <c r="BG80" s="24">
        <v>2.2360345E-4</v>
      </c>
      <c r="BH80" s="24">
        <v>-1.8539496000000001E-4</v>
      </c>
      <c r="BI80" s="24">
        <v>1.0165797000000001E-4</v>
      </c>
      <c r="BJ80" s="24">
        <v>1</v>
      </c>
      <c r="BK80" s="24">
        <v>6.1100000999999997</v>
      </c>
      <c r="BL80" s="24">
        <v>1.0859019999999999</v>
      </c>
      <c r="BM80" s="24">
        <v>5.8E-5</v>
      </c>
      <c r="BN80" s="24">
        <v>17.773299999999999</v>
      </c>
      <c r="BO80" s="24">
        <v>9.4903000000000001E-4</v>
      </c>
      <c r="BP80" s="24">
        <v>1.3543400000000001</v>
      </c>
      <c r="BQ80" s="24">
        <v>2.0674999999999999E-2</v>
      </c>
      <c r="BR80" s="24">
        <v>1.3543400000000001</v>
      </c>
      <c r="BS80" s="24">
        <v>2.0674999999999999E-2</v>
      </c>
      <c r="BT80" s="24">
        <v>4.9102E-4</v>
      </c>
      <c r="BU80" s="24">
        <v>2.3672E-5</v>
      </c>
      <c r="BV80" s="24">
        <v>2447.42</v>
      </c>
      <c r="BW80" s="24">
        <v>96.33</v>
      </c>
      <c r="BX80" s="24">
        <v>22.0379</v>
      </c>
      <c r="BY80" s="24">
        <v>0</v>
      </c>
      <c r="BZ80" s="24">
        <v>7.8459392000000006E-3</v>
      </c>
      <c r="CA80" s="24">
        <v>1.4008630000000001E-4</v>
      </c>
      <c r="CB80" s="24">
        <v>2.6344489999999998E-4</v>
      </c>
      <c r="CC80" s="24">
        <v>7.6219952999999997E-5</v>
      </c>
      <c r="CD80" s="24">
        <v>1</v>
      </c>
      <c r="CE80" s="24">
        <v>2.1800001</v>
      </c>
      <c r="CF80" s="24">
        <v>1.039418</v>
      </c>
      <c r="CG80" s="24">
        <v>7.2999999999999999E-5</v>
      </c>
      <c r="CH80" s="24">
        <v>17.0124</v>
      </c>
      <c r="CI80" s="24">
        <v>1.1907E-3</v>
      </c>
      <c r="CJ80" s="24">
        <v>0.28102700000000003</v>
      </c>
      <c r="CK80" s="24">
        <v>6.4336999999999997E-3</v>
      </c>
      <c r="CL80" s="24">
        <v>0.28102700000000003</v>
      </c>
      <c r="CM80" s="24">
        <v>6.4336999999999997E-3</v>
      </c>
      <c r="CN80" s="24">
        <v>4.7461999999999998E-4</v>
      </c>
      <c r="CO80" s="24">
        <v>1.2896E-5</v>
      </c>
      <c r="CP80" s="24">
        <v>1714.81</v>
      </c>
      <c r="CQ80" s="24">
        <v>103.3</v>
      </c>
      <c r="CR80" s="24">
        <v>13.641999999999999</v>
      </c>
      <c r="CS80" s="24">
        <v>0</v>
      </c>
      <c r="CT80" s="24">
        <v>6.4060601999999999E-3</v>
      </c>
      <c r="CU80" s="24">
        <v>1.7946537999999999E-4</v>
      </c>
      <c r="CV80" s="24">
        <v>6.4115400000000001E-4</v>
      </c>
      <c r="CW80" s="24">
        <v>1.0079001E-4</v>
      </c>
      <c r="CX80" s="24">
        <v>1</v>
      </c>
      <c r="CY80" s="24">
        <v>1.1900001</v>
      </c>
      <c r="CZ80" s="24">
        <v>0.89995599999999998</v>
      </c>
      <c r="DA80" s="24">
        <v>8.8999999999999995E-5</v>
      </c>
      <c r="DB80" s="24">
        <v>14.7296</v>
      </c>
      <c r="DC80" s="24">
        <v>1.4591999999999999E-3</v>
      </c>
      <c r="DD80" s="24">
        <v>0.161802</v>
      </c>
      <c r="DE80" s="24">
        <v>4.2643000000000004E-3</v>
      </c>
      <c r="DF80" s="24">
        <v>0.161802</v>
      </c>
      <c r="DG80" s="24">
        <v>4.2643000000000004E-3</v>
      </c>
      <c r="DH80" s="24">
        <v>6.5174000000000004E-4</v>
      </c>
      <c r="DI80" s="24">
        <v>9.5631E-6</v>
      </c>
      <c r="DJ80" s="24">
        <v>1874.55</v>
      </c>
      <c r="DK80" s="24">
        <v>136.4</v>
      </c>
      <c r="DL80" s="24">
        <v>17.040600000000001</v>
      </c>
      <c r="DM80" s="24">
        <v>0</v>
      </c>
      <c r="DN80" s="24">
        <v>6.7906696999999999E-3</v>
      </c>
      <c r="DO80" s="24">
        <v>2.2664922000000001E-4</v>
      </c>
      <c r="DP80" s="24">
        <v>-4.3538721E-4</v>
      </c>
      <c r="DQ80" s="24">
        <v>1.2045471E-4</v>
      </c>
      <c r="DR80" s="24">
        <v>1</v>
      </c>
      <c r="DS80" s="24">
        <v>2.1300001000000002</v>
      </c>
      <c r="DT80" s="24">
        <v>0.82578499999999999</v>
      </c>
      <c r="DU80" s="24">
        <v>6.0999999999999999E-5</v>
      </c>
      <c r="DV80" s="24">
        <v>13.515599999999999</v>
      </c>
      <c r="DW80" s="24">
        <v>1.0008E-3</v>
      </c>
      <c r="DX80" s="24">
        <v>0.364952</v>
      </c>
      <c r="DY80" s="24">
        <v>7.4682999999999998E-3</v>
      </c>
      <c r="DZ80" s="24">
        <v>0.364952</v>
      </c>
      <c r="EA80" s="24">
        <v>7.4682999999999998E-3</v>
      </c>
      <c r="EB80" s="24">
        <v>7.7388000000000001E-4</v>
      </c>
      <c r="EC80" s="24">
        <v>1.3949E-5</v>
      </c>
      <c r="ED80" s="24">
        <v>1330.18</v>
      </c>
      <c r="EE80" s="24">
        <v>77.52</v>
      </c>
      <c r="EF80" s="24">
        <v>17.6219</v>
      </c>
      <c r="EG80" s="24">
        <v>0</v>
      </c>
      <c r="EH80" s="24">
        <v>5.8310797000000001E-3</v>
      </c>
      <c r="EI80" s="24">
        <v>1.5291389000000001E-4</v>
      </c>
      <c r="EJ80" s="24">
        <v>1.1505529E-4</v>
      </c>
      <c r="EK80" s="24">
        <v>9.9478345000000002E-5</v>
      </c>
      <c r="EL80" s="24">
        <v>1</v>
      </c>
      <c r="EM80" s="24">
        <v>2.1300001000000002</v>
      </c>
      <c r="EN80" s="24">
        <v>0.80502200000000002</v>
      </c>
      <c r="EO80" s="24">
        <v>6.2000000000000003E-5</v>
      </c>
      <c r="EP80" s="24">
        <v>13.175800000000001</v>
      </c>
      <c r="EQ80" s="24">
        <v>1.0104000000000001E-3</v>
      </c>
      <c r="ER80" s="24">
        <v>0.37962000000000001</v>
      </c>
      <c r="ES80" s="24">
        <v>7.7489999999999998E-3</v>
      </c>
      <c r="ET80" s="24">
        <v>0.37962000000000001</v>
      </c>
      <c r="EU80" s="24">
        <v>7.7489999999999998E-3</v>
      </c>
      <c r="EV80" s="24">
        <v>7.7388000000000001E-4</v>
      </c>
      <c r="EW80" s="24">
        <v>1.3949E-5</v>
      </c>
      <c r="EX80" s="24">
        <v>1394</v>
      </c>
      <c r="EY80" s="24">
        <v>79.709999999999994</v>
      </c>
      <c r="EZ80" s="24">
        <v>17.1691</v>
      </c>
      <c r="FA80" s="24">
        <v>0</v>
      </c>
      <c r="FB80" s="24">
        <v>5.9396222000000004E-3</v>
      </c>
      <c r="FC80" s="24">
        <v>1.5359242E-4</v>
      </c>
      <c r="FD80" s="24">
        <v>-9.4398446000000007E-5</v>
      </c>
      <c r="FE80" s="24">
        <v>1.0802781E-4</v>
      </c>
      <c r="FF80" s="24">
        <v>1</v>
      </c>
      <c r="FG80" s="24">
        <v>1.83</v>
      </c>
      <c r="FH80" s="24">
        <v>0.73512200000000005</v>
      </c>
      <c r="FI80" s="24">
        <v>5.8999999999999998E-5</v>
      </c>
      <c r="FJ80" s="24">
        <v>12.031599999999999</v>
      </c>
      <c r="FK80" s="24">
        <v>9.6761999999999998E-4</v>
      </c>
      <c r="FL80" s="24">
        <v>0.34958800000000001</v>
      </c>
      <c r="FM80" s="24">
        <v>8.0992000000000008E-3</v>
      </c>
      <c r="FN80" s="24">
        <v>0.34958800000000001</v>
      </c>
      <c r="FO80" s="24">
        <v>8.0992000000000008E-3</v>
      </c>
      <c r="FP80" s="24">
        <v>8.7232E-4</v>
      </c>
      <c r="FQ80" s="24">
        <v>2.3363E-5</v>
      </c>
      <c r="FR80" s="24">
        <v>1130.8</v>
      </c>
      <c r="FS80" s="24">
        <v>70.09</v>
      </c>
      <c r="FT80" s="24">
        <v>13.266500000000001</v>
      </c>
      <c r="FU80" s="24">
        <v>0</v>
      </c>
      <c r="FV80" s="24">
        <v>5.2752585999999999E-3</v>
      </c>
      <c r="FW80" s="24">
        <v>1.4995175000000001E-4</v>
      </c>
      <c r="FX80" s="24">
        <v>4.0962357000000002E-4</v>
      </c>
      <c r="FY80" s="24">
        <v>1.1357282000000001E-4</v>
      </c>
      <c r="FZ80" s="24">
        <v>1</v>
      </c>
      <c r="GA80" s="24">
        <v>1.63</v>
      </c>
      <c r="GB80" s="24">
        <v>0.69288700000000003</v>
      </c>
      <c r="GC80" s="24">
        <v>5.1E-5</v>
      </c>
      <c r="GD80" s="24">
        <v>11.340299999999999</v>
      </c>
      <c r="GE80" s="24">
        <v>8.2702000000000003E-4</v>
      </c>
      <c r="GF80" s="24">
        <v>0.41443099999999999</v>
      </c>
      <c r="GG80" s="24">
        <v>8.7019000000000003E-3</v>
      </c>
      <c r="GH80" s="24">
        <v>0.41443099999999999</v>
      </c>
      <c r="GI80" s="24">
        <v>8.7019000000000003E-3</v>
      </c>
      <c r="GJ80" s="24">
        <v>9.1378E-4</v>
      </c>
      <c r="GK80" s="24">
        <v>2.5279E-5</v>
      </c>
      <c r="GL80" s="24">
        <v>991.76</v>
      </c>
      <c r="GM80" s="24">
        <v>55.39</v>
      </c>
      <c r="GN80" s="24">
        <v>12.6099</v>
      </c>
      <c r="GO80" s="24">
        <v>0</v>
      </c>
      <c r="GP80" s="24">
        <v>4.9465593999999998E-3</v>
      </c>
      <c r="GQ80" s="24">
        <v>1.2653668E-4</v>
      </c>
      <c r="GR80" s="24">
        <v>1.5011916E-4</v>
      </c>
      <c r="GS80" s="24">
        <v>1.0934045E-4</v>
      </c>
    </row>
    <row r="81" spans="1:201">
      <c r="A81">
        <v>81320</v>
      </c>
      <c r="B81" s="24">
        <v>1</v>
      </c>
      <c r="C81" s="24">
        <v>6.04</v>
      </c>
      <c r="D81" s="24">
        <v>2.0782129999999999</v>
      </c>
      <c r="E81" s="24">
        <v>1.64E-4</v>
      </c>
      <c r="F81" s="24">
        <v>34.017499999999998</v>
      </c>
      <c r="G81" s="24">
        <v>2.6884000000000001E-3</v>
      </c>
      <c r="H81" s="24">
        <v>1.80522</v>
      </c>
      <c r="I81" s="24">
        <v>4.6826E-2</v>
      </c>
      <c r="J81" s="24">
        <v>1.80522</v>
      </c>
      <c r="K81" s="24">
        <v>4.6826E-2</v>
      </c>
      <c r="L81" s="24">
        <v>1.8862999999999999E-4</v>
      </c>
      <c r="M81" s="24">
        <v>1.9664999999999999E-5</v>
      </c>
      <c r="N81" s="24">
        <v>6872.63</v>
      </c>
      <c r="O81" s="24">
        <v>433.3</v>
      </c>
      <c r="P81" s="24">
        <v>40.2121</v>
      </c>
      <c r="Q81" s="24">
        <v>0</v>
      </c>
      <c r="R81" s="24">
        <v>1.3259619E-2</v>
      </c>
      <c r="S81" s="24">
        <v>3.7602400999999999E-4</v>
      </c>
      <c r="T81" s="24">
        <v>1.5303948999999999E-4</v>
      </c>
      <c r="U81" s="24">
        <v>1.0284791E-4</v>
      </c>
      <c r="V81" s="24">
        <v>1</v>
      </c>
      <c r="W81" s="24">
        <v>6.1700001000000002</v>
      </c>
      <c r="X81" s="24">
        <v>1.801404</v>
      </c>
      <c r="Y81" s="24">
        <v>1.45E-4</v>
      </c>
      <c r="Z81" s="24">
        <v>29.485900000000001</v>
      </c>
      <c r="AA81" s="24">
        <v>2.3806999999999999E-3</v>
      </c>
      <c r="AB81" s="24">
        <v>1.4223600000000001</v>
      </c>
      <c r="AC81" s="24">
        <v>3.3890999999999998E-2</v>
      </c>
      <c r="AD81" s="24">
        <v>1.4223600000000001</v>
      </c>
      <c r="AE81" s="24">
        <v>3.3890999999999998E-2</v>
      </c>
      <c r="AF81" s="24">
        <v>2.4374999999999999E-4</v>
      </c>
      <c r="AG81" s="24">
        <v>1.7691999999999999E-5</v>
      </c>
      <c r="AH81" s="24">
        <v>5980.14</v>
      </c>
      <c r="AI81" s="24">
        <v>378.9</v>
      </c>
      <c r="AJ81" s="24">
        <v>44.244799999999998</v>
      </c>
      <c r="AK81" s="24">
        <v>0</v>
      </c>
      <c r="AL81" s="24">
        <v>1.2601139000000001E-2</v>
      </c>
      <c r="AM81" s="24">
        <v>3.5249852000000001E-4</v>
      </c>
      <c r="AN81" s="24">
        <v>6.9327324999999998E-4</v>
      </c>
      <c r="AO81" s="24">
        <v>1.1633554E-4</v>
      </c>
      <c r="AP81" s="24">
        <v>1</v>
      </c>
      <c r="AQ81" s="24">
        <v>4.8000002000000004</v>
      </c>
      <c r="AR81" s="24">
        <v>1.2728660000000001</v>
      </c>
      <c r="AS81" s="24">
        <v>8.2000000000000001E-5</v>
      </c>
      <c r="AT81" s="24">
        <v>20.8337</v>
      </c>
      <c r="AU81" s="24">
        <v>1.3441E-3</v>
      </c>
      <c r="AV81" s="24">
        <v>0.88764299999999996</v>
      </c>
      <c r="AW81" s="24">
        <v>1.6102000000000002E-2</v>
      </c>
      <c r="AX81" s="24">
        <v>0.88764299999999996</v>
      </c>
      <c r="AY81" s="24">
        <v>1.6102000000000002E-2</v>
      </c>
      <c r="AZ81" s="24">
        <v>3.6917999999999999E-4</v>
      </c>
      <c r="BA81" s="24">
        <v>1.5133999999999999E-5</v>
      </c>
      <c r="BB81" s="24">
        <v>3422.5</v>
      </c>
      <c r="BC81" s="24">
        <v>157.5</v>
      </c>
      <c r="BD81" s="24">
        <v>25.960999999999999</v>
      </c>
      <c r="BE81" s="24">
        <v>0</v>
      </c>
      <c r="BF81" s="24">
        <v>9.2747847000000001E-3</v>
      </c>
      <c r="BG81" s="24">
        <v>1.9368554000000001E-4</v>
      </c>
      <c r="BH81" s="24">
        <v>-7.2272611999999996E-5</v>
      </c>
      <c r="BI81" s="24">
        <v>9.5642622999999994E-5</v>
      </c>
      <c r="BJ81" s="24">
        <v>1</v>
      </c>
      <c r="BK81" s="24">
        <v>4.4200001000000002</v>
      </c>
      <c r="BL81" s="24">
        <v>1.0853360000000001</v>
      </c>
      <c r="BM81" s="24">
        <v>6.0999999999999999E-5</v>
      </c>
      <c r="BN81" s="24">
        <v>17.763999999999999</v>
      </c>
      <c r="BO81" s="24">
        <v>9.9394000000000001E-4</v>
      </c>
      <c r="BP81" s="24">
        <v>0.93642899999999996</v>
      </c>
      <c r="BQ81" s="24">
        <v>1.4944000000000001E-2</v>
      </c>
      <c r="BR81" s="24">
        <v>0.93642899999999996</v>
      </c>
      <c r="BS81" s="24">
        <v>1.4944000000000001E-2</v>
      </c>
      <c r="BT81" s="24">
        <v>5.2156999999999995E-4</v>
      </c>
      <c r="BU81" s="24">
        <v>1.9817999999999999E-5</v>
      </c>
      <c r="BV81" s="24">
        <v>2447.06</v>
      </c>
      <c r="BW81" s="24">
        <v>101</v>
      </c>
      <c r="BX81" s="24">
        <v>21.515999999999998</v>
      </c>
      <c r="BY81" s="24">
        <v>0</v>
      </c>
      <c r="BZ81" s="24">
        <v>7.8277181000000005E-3</v>
      </c>
      <c r="CA81" s="24">
        <v>1.4688837999999999E-4</v>
      </c>
      <c r="CB81" s="24">
        <v>-2.5791809000000001E-4</v>
      </c>
      <c r="CC81" s="24">
        <v>7.8162094000000005E-5</v>
      </c>
      <c r="CD81" s="24">
        <v>1</v>
      </c>
      <c r="CE81" s="24">
        <v>2.2599999999999998</v>
      </c>
      <c r="CF81" s="24">
        <v>1.038851</v>
      </c>
      <c r="CG81" s="24">
        <v>8.2999999999999998E-5</v>
      </c>
      <c r="CH81" s="24">
        <v>17.0031</v>
      </c>
      <c r="CI81" s="24">
        <v>1.3573000000000001E-3</v>
      </c>
      <c r="CJ81" s="24">
        <v>0.242005</v>
      </c>
      <c r="CK81" s="24">
        <v>6.2782999999999997E-3</v>
      </c>
      <c r="CL81" s="24">
        <v>0.242005</v>
      </c>
      <c r="CM81" s="24">
        <v>6.2782999999999997E-3</v>
      </c>
      <c r="CN81" s="24">
        <v>4.9901999999999998E-4</v>
      </c>
      <c r="CO81" s="24">
        <v>1.3431999999999999E-5</v>
      </c>
      <c r="CP81" s="24">
        <v>1738.14</v>
      </c>
      <c r="CQ81" s="24">
        <v>119.1</v>
      </c>
      <c r="CR81" s="24">
        <v>13.6889</v>
      </c>
      <c r="CS81" s="24">
        <v>0</v>
      </c>
      <c r="CT81" s="24">
        <v>6.4479738000000003E-3</v>
      </c>
      <c r="CU81" s="24">
        <v>2.0552173E-4</v>
      </c>
      <c r="CV81" s="24">
        <v>9.5306675999999994E-5</v>
      </c>
      <c r="CW81" s="24">
        <v>1.076973E-4</v>
      </c>
      <c r="CX81" s="24">
        <v>1</v>
      </c>
      <c r="CY81" s="24">
        <v>1.3</v>
      </c>
      <c r="CZ81" s="24">
        <v>0.90066999999999997</v>
      </c>
      <c r="DA81" s="24">
        <v>8.2999999999999998E-5</v>
      </c>
      <c r="DB81" s="24">
        <v>14.741300000000001</v>
      </c>
      <c r="DC81" s="24">
        <v>1.3609E-3</v>
      </c>
      <c r="DD81" s="24">
        <v>0.180483</v>
      </c>
      <c r="DE81" s="24">
        <v>4.5699E-3</v>
      </c>
      <c r="DF81" s="24">
        <v>0.180483</v>
      </c>
      <c r="DG81" s="24">
        <v>4.5699E-3</v>
      </c>
      <c r="DH81" s="24">
        <v>6.7555999999999996E-4</v>
      </c>
      <c r="DI81" s="24">
        <v>1.0142E-5</v>
      </c>
      <c r="DJ81" s="24">
        <v>1740.97</v>
      </c>
      <c r="DK81" s="24">
        <v>123</v>
      </c>
      <c r="DL81" s="24">
        <v>16.7102</v>
      </c>
      <c r="DM81" s="24">
        <v>0</v>
      </c>
      <c r="DN81" s="24">
        <v>6.5539366999999996E-3</v>
      </c>
      <c r="DO81" s="24">
        <v>2.1207908000000001E-4</v>
      </c>
      <c r="DP81" s="24">
        <v>3.5763948999999998E-4</v>
      </c>
      <c r="DQ81" s="24">
        <v>1.1508157E-4</v>
      </c>
      <c r="DR81" s="24">
        <v>1</v>
      </c>
      <c r="DS81" s="24">
        <v>2.4100001</v>
      </c>
      <c r="DT81" s="24">
        <v>0.82585200000000003</v>
      </c>
      <c r="DU81" s="24">
        <v>5.8E-5</v>
      </c>
      <c r="DV81" s="24">
        <v>13.5167</v>
      </c>
      <c r="DW81" s="24">
        <v>9.4576000000000003E-4</v>
      </c>
      <c r="DX81" s="24">
        <v>0.408192</v>
      </c>
      <c r="DY81" s="24">
        <v>8.2249999999999997E-3</v>
      </c>
      <c r="DZ81" s="24">
        <v>0.408192</v>
      </c>
      <c r="EA81" s="24">
        <v>8.2249999999999997E-3</v>
      </c>
      <c r="EB81" s="24">
        <v>7.9285E-4</v>
      </c>
      <c r="EC81" s="24">
        <v>1.5029E-5</v>
      </c>
      <c r="ED81" s="24">
        <v>1195.26</v>
      </c>
      <c r="EE81" s="24">
        <v>70.239999999999995</v>
      </c>
      <c r="EF81" s="24">
        <v>17.6065</v>
      </c>
      <c r="EG81" s="24">
        <v>0</v>
      </c>
      <c r="EH81" s="24">
        <v>5.5583823000000003E-3</v>
      </c>
      <c r="EI81" s="24">
        <v>1.4616442000000001E-4</v>
      </c>
      <c r="EJ81" s="24">
        <v>1.9619953999999999E-4</v>
      </c>
      <c r="EK81" s="24">
        <v>9.6814355999999999E-5</v>
      </c>
      <c r="EL81" s="24">
        <v>1</v>
      </c>
      <c r="EM81" s="24">
        <v>2.4100001</v>
      </c>
      <c r="EN81" s="24">
        <v>0.80511299999999997</v>
      </c>
      <c r="EO81" s="24">
        <v>6.6000000000000005E-5</v>
      </c>
      <c r="EP81" s="24">
        <v>13.177199999999999</v>
      </c>
      <c r="EQ81" s="24">
        <v>1.0855999999999999E-3</v>
      </c>
      <c r="ER81" s="24">
        <v>0.36057</v>
      </c>
      <c r="ES81" s="24">
        <v>8.1011999999999994E-3</v>
      </c>
      <c r="ET81" s="24">
        <v>0.36057</v>
      </c>
      <c r="EU81" s="24">
        <v>8.1011999999999994E-3</v>
      </c>
      <c r="EV81" s="24">
        <v>7.9285E-4</v>
      </c>
      <c r="EW81" s="24">
        <v>1.5029E-5</v>
      </c>
      <c r="EX81" s="24">
        <v>1349.88</v>
      </c>
      <c r="EY81" s="24">
        <v>84.02</v>
      </c>
      <c r="EZ81" s="24">
        <v>15.503</v>
      </c>
      <c r="FA81" s="24">
        <v>0</v>
      </c>
      <c r="FB81" s="24">
        <v>5.7976516999999998E-3</v>
      </c>
      <c r="FC81" s="24">
        <v>1.6452179999999999E-4</v>
      </c>
      <c r="FD81" s="24">
        <v>1.8631271999999999E-5</v>
      </c>
      <c r="FE81" s="24">
        <v>1.1162977E-4</v>
      </c>
      <c r="FF81" s="24">
        <v>1</v>
      </c>
      <c r="FG81" s="24">
        <v>1.1499999999999999</v>
      </c>
      <c r="FH81" s="24">
        <v>0.73480900000000005</v>
      </c>
      <c r="FI81" s="24">
        <v>5.1E-5</v>
      </c>
      <c r="FJ81" s="24">
        <v>12.0265</v>
      </c>
      <c r="FK81" s="24">
        <v>8.3670000000000001E-4</v>
      </c>
      <c r="FL81" s="24">
        <v>0.28508299999999998</v>
      </c>
      <c r="FM81" s="24">
        <v>5.9959999999999996E-3</v>
      </c>
      <c r="FN81" s="24">
        <v>0.28508299999999998</v>
      </c>
      <c r="FO81" s="24">
        <v>5.9959999999999996E-3</v>
      </c>
      <c r="FP81" s="24">
        <v>8.9875000000000003E-4</v>
      </c>
      <c r="FQ81" s="24">
        <v>1.9059000000000002E-5</v>
      </c>
      <c r="FR81" s="24">
        <v>1041.3599999999999</v>
      </c>
      <c r="FS81" s="24">
        <v>57.4</v>
      </c>
      <c r="FT81" s="24">
        <v>10.736499999999999</v>
      </c>
      <c r="FU81" s="24">
        <v>0</v>
      </c>
      <c r="FV81" s="24">
        <v>4.9956156999999999E-3</v>
      </c>
      <c r="FW81" s="24">
        <v>1.2796754E-4</v>
      </c>
      <c r="FX81" s="24">
        <v>-1.6330508000000001E-5</v>
      </c>
      <c r="FY81" s="24">
        <v>1.0612986000000001E-4</v>
      </c>
      <c r="FZ81" s="24">
        <v>1</v>
      </c>
      <c r="GA81" s="24">
        <v>1.4299999000000001</v>
      </c>
      <c r="GB81" s="24">
        <v>0.69272199999999995</v>
      </c>
      <c r="GC81" s="24">
        <v>5.1999999999999997E-5</v>
      </c>
      <c r="GD81" s="24">
        <v>11.3376</v>
      </c>
      <c r="GE81" s="24">
        <v>8.4692999999999997E-4</v>
      </c>
      <c r="GF81" s="24">
        <v>0.37253999999999998</v>
      </c>
      <c r="GG81" s="24">
        <v>7.8879999999999992E-3</v>
      </c>
      <c r="GH81" s="24">
        <v>0.37253999999999998</v>
      </c>
      <c r="GI81" s="24">
        <v>7.8879999999999992E-3</v>
      </c>
      <c r="GJ81" s="24">
        <v>9.5067000000000003E-4</v>
      </c>
      <c r="GK81" s="24">
        <v>2.3890999999999999E-5</v>
      </c>
      <c r="GL81" s="24">
        <v>1033.31</v>
      </c>
      <c r="GM81" s="24">
        <v>58.18</v>
      </c>
      <c r="GN81" s="24">
        <v>12.6082</v>
      </c>
      <c r="GO81" s="24">
        <v>0</v>
      </c>
      <c r="GP81" s="24">
        <v>5.0402627E-3</v>
      </c>
      <c r="GQ81" s="24">
        <v>1.3021073E-4</v>
      </c>
      <c r="GR81" s="24">
        <v>-8.8050658999999995E-5</v>
      </c>
      <c r="GS81" s="24">
        <v>1.1030334E-4</v>
      </c>
    </row>
    <row r="82" spans="1:201">
      <c r="A82">
        <v>81321</v>
      </c>
      <c r="B82" s="24">
        <v>1</v>
      </c>
      <c r="C82" s="24">
        <v>6.02</v>
      </c>
      <c r="D82" s="24">
        <v>2.0788229999999999</v>
      </c>
      <c r="E82" s="24">
        <v>1.54E-4</v>
      </c>
      <c r="F82" s="24">
        <v>34.027500000000003</v>
      </c>
      <c r="G82" s="24">
        <v>2.5244E-3</v>
      </c>
      <c r="H82" s="24">
        <v>1.96879</v>
      </c>
      <c r="I82" s="24">
        <v>4.8760999999999999E-2</v>
      </c>
      <c r="J82" s="24">
        <v>1.96879</v>
      </c>
      <c r="K82" s="24">
        <v>4.8760999999999999E-2</v>
      </c>
      <c r="L82" s="24">
        <v>1.9735999999999999E-4</v>
      </c>
      <c r="M82" s="24">
        <v>2.0568999999999999E-5</v>
      </c>
      <c r="N82" s="24">
        <v>6811.53</v>
      </c>
      <c r="O82" s="24">
        <v>404.4</v>
      </c>
      <c r="P82" s="24">
        <v>37.174100000000003</v>
      </c>
      <c r="Q82" s="24">
        <v>0</v>
      </c>
      <c r="R82" s="24">
        <v>1.3103081000000001E-2</v>
      </c>
      <c r="S82" s="24">
        <v>3.5251466000000003E-4</v>
      </c>
      <c r="T82" s="24">
        <v>4.4660582000000001E-4</v>
      </c>
      <c r="U82" s="24">
        <v>9.9215585999999994E-5</v>
      </c>
      <c r="V82" s="24">
        <v>1</v>
      </c>
      <c r="W82" s="24">
        <v>3.54</v>
      </c>
      <c r="X82" s="24">
        <v>1.8003009999999999</v>
      </c>
      <c r="Y82" s="24">
        <v>1.44E-4</v>
      </c>
      <c r="Z82" s="24">
        <v>29.4678</v>
      </c>
      <c r="AA82" s="24">
        <v>2.3509999999999998E-3</v>
      </c>
      <c r="AB82" s="24">
        <v>0.87145300000000003</v>
      </c>
      <c r="AC82" s="24">
        <v>2.061E-2</v>
      </c>
      <c r="AD82" s="24">
        <v>0.87145300000000003</v>
      </c>
      <c r="AE82" s="24">
        <v>2.061E-2</v>
      </c>
      <c r="AF82" s="24">
        <v>2.6689999999999998E-4</v>
      </c>
      <c r="AG82" s="24">
        <v>1.3541E-5</v>
      </c>
      <c r="AH82" s="24">
        <v>6057.25</v>
      </c>
      <c r="AI82" s="24">
        <v>372</v>
      </c>
      <c r="AJ82" s="24">
        <v>40.021700000000003</v>
      </c>
      <c r="AK82" s="24">
        <v>0</v>
      </c>
      <c r="AL82" s="24">
        <v>1.252611E-2</v>
      </c>
      <c r="AM82" s="24">
        <v>3.4386942000000001E-4</v>
      </c>
      <c r="AN82" s="24">
        <v>8.0548574999999995E-5</v>
      </c>
      <c r="AO82" s="24">
        <v>1.1591441E-4</v>
      </c>
      <c r="AP82" s="24">
        <v>1</v>
      </c>
      <c r="AQ82" s="24">
        <v>8.0900002000000004</v>
      </c>
      <c r="AR82" s="24">
        <v>1.2733859999999999</v>
      </c>
      <c r="AS82" s="24">
        <v>9.5000000000000005E-5</v>
      </c>
      <c r="AT82" s="24">
        <v>20.842199999999998</v>
      </c>
      <c r="AU82" s="24">
        <v>1.5571999999999999E-3</v>
      </c>
      <c r="AV82" s="24">
        <v>1.04098</v>
      </c>
      <c r="AW82" s="24">
        <v>2.2429999999999999E-2</v>
      </c>
      <c r="AX82" s="24">
        <v>1.04098</v>
      </c>
      <c r="AY82" s="24">
        <v>2.2429999999999999E-2</v>
      </c>
      <c r="AZ82" s="24">
        <v>3.8692000000000002E-4</v>
      </c>
      <c r="BA82" s="24">
        <v>2.0061E-5</v>
      </c>
      <c r="BB82" s="24">
        <v>3129.28</v>
      </c>
      <c r="BC82" s="24">
        <v>177.9</v>
      </c>
      <c r="BD82" s="24">
        <v>28.334499999999998</v>
      </c>
      <c r="BE82" s="24">
        <v>0</v>
      </c>
      <c r="BF82" s="24">
        <v>8.9884418999999997E-3</v>
      </c>
      <c r="BG82" s="24">
        <v>2.2879266999999999E-4</v>
      </c>
      <c r="BH82" s="24">
        <v>3.3622475999999998E-4</v>
      </c>
      <c r="BI82" s="24">
        <v>1.0281827E-4</v>
      </c>
      <c r="BJ82" s="24">
        <v>1</v>
      </c>
      <c r="BK82" s="24">
        <v>4.7600002000000003</v>
      </c>
      <c r="BL82" s="24">
        <v>1.0856170000000001</v>
      </c>
      <c r="BM82" s="24">
        <v>5.8E-5</v>
      </c>
      <c r="BN82" s="24">
        <v>17.768599999999999</v>
      </c>
      <c r="BO82" s="24">
        <v>9.4642000000000001E-4</v>
      </c>
      <c r="BP82" s="24">
        <v>1.08961</v>
      </c>
      <c r="BQ82" s="24">
        <v>1.6632999999999998E-2</v>
      </c>
      <c r="BR82" s="24">
        <v>1.08961</v>
      </c>
      <c r="BS82" s="24">
        <v>1.6632999999999998E-2</v>
      </c>
      <c r="BT82" s="24">
        <v>5.2238999999999996E-4</v>
      </c>
      <c r="BU82" s="24">
        <v>2.1002999999999999E-5</v>
      </c>
      <c r="BV82" s="24">
        <v>2451.7199999999998</v>
      </c>
      <c r="BW82" s="24">
        <v>95.64</v>
      </c>
      <c r="BX82" s="24">
        <v>20.975100000000001</v>
      </c>
      <c r="BY82" s="24">
        <v>0</v>
      </c>
      <c r="BZ82" s="24">
        <v>7.8161690999999991E-3</v>
      </c>
      <c r="CA82" s="24">
        <v>1.3896085999999999E-4</v>
      </c>
      <c r="CB82" s="24">
        <v>9.2113601999999996E-7</v>
      </c>
      <c r="CC82" s="24">
        <v>7.6209777999999996E-5</v>
      </c>
      <c r="CD82" s="24">
        <v>1</v>
      </c>
      <c r="CE82" s="24">
        <v>2.79</v>
      </c>
      <c r="CF82" s="24">
        <v>1.039344</v>
      </c>
      <c r="CG82" s="24">
        <v>8.7999999999999998E-5</v>
      </c>
      <c r="CH82" s="24">
        <v>17.011199999999999</v>
      </c>
      <c r="CI82" s="24">
        <v>1.4430999999999999E-3</v>
      </c>
      <c r="CJ82" s="24">
        <v>0.267017</v>
      </c>
      <c r="CK82" s="24">
        <v>7.2573999999999998E-3</v>
      </c>
      <c r="CL82" s="24">
        <v>0.267017</v>
      </c>
      <c r="CM82" s="24">
        <v>7.2573999999999998E-3</v>
      </c>
      <c r="CN82" s="24">
        <v>5.0739999999999997E-4</v>
      </c>
      <c r="CO82" s="24">
        <v>1.4970999999999999E-5</v>
      </c>
      <c r="CP82" s="24">
        <v>1761.1</v>
      </c>
      <c r="CQ82" s="24">
        <v>129.4</v>
      </c>
      <c r="CR82" s="24">
        <v>15.7056</v>
      </c>
      <c r="CS82" s="24">
        <v>0</v>
      </c>
      <c r="CT82" s="24">
        <v>6.5547399999999999E-3</v>
      </c>
      <c r="CU82" s="24">
        <v>2.2183529000000001E-4</v>
      </c>
      <c r="CV82" s="24">
        <v>5.6991466999999996E-4</v>
      </c>
      <c r="CW82" s="24">
        <v>1.1133756999999999E-4</v>
      </c>
      <c r="CX82" s="24">
        <v>1</v>
      </c>
      <c r="CY82" s="24">
        <v>1.17</v>
      </c>
      <c r="CZ82" s="24">
        <v>0.90012499999999995</v>
      </c>
      <c r="DA82" s="24">
        <v>1.25E-4</v>
      </c>
      <c r="DB82" s="24">
        <v>14.7324</v>
      </c>
      <c r="DC82" s="24">
        <v>2.0431999999999998E-3</v>
      </c>
      <c r="DD82" s="24">
        <v>0.108164</v>
      </c>
      <c r="DE82" s="24">
        <v>3.9788000000000002E-3</v>
      </c>
      <c r="DF82" s="24">
        <v>0.108164</v>
      </c>
      <c r="DG82" s="24">
        <v>3.9788000000000002E-3</v>
      </c>
      <c r="DH82" s="24">
        <v>6.8103E-4</v>
      </c>
      <c r="DI82" s="24">
        <v>9.7681000000000005E-6</v>
      </c>
      <c r="DJ82" s="24">
        <v>1931.29</v>
      </c>
      <c r="DK82" s="24">
        <v>197.8</v>
      </c>
      <c r="DL82" s="24">
        <v>16.900300000000001</v>
      </c>
      <c r="DM82" s="24">
        <v>0</v>
      </c>
      <c r="DN82" s="24">
        <v>6.8793617000000003E-3</v>
      </c>
      <c r="DO82" s="24">
        <v>3.2381049E-4</v>
      </c>
      <c r="DP82" s="24">
        <v>-2.4768201000000001E-4</v>
      </c>
      <c r="DQ82" s="24">
        <v>1.5496733999999999E-4</v>
      </c>
      <c r="DR82" s="24">
        <v>1</v>
      </c>
      <c r="DS82" s="24">
        <v>2.4000001000000002</v>
      </c>
      <c r="DT82" s="24">
        <v>0.82581499999999997</v>
      </c>
      <c r="DU82" s="24">
        <v>6.3999999999999997E-5</v>
      </c>
      <c r="DV82" s="24">
        <v>13.5161</v>
      </c>
      <c r="DW82" s="24">
        <v>1.0398E-3</v>
      </c>
      <c r="DX82" s="24">
        <v>0.38102399999999997</v>
      </c>
      <c r="DY82" s="24">
        <v>8.1046E-3</v>
      </c>
      <c r="DZ82" s="24">
        <v>0.38102399999999997</v>
      </c>
      <c r="EA82" s="24">
        <v>8.1046E-3</v>
      </c>
      <c r="EB82" s="24">
        <v>7.9628999999999995E-4</v>
      </c>
      <c r="EC82" s="24">
        <v>1.5036E-5</v>
      </c>
      <c r="ED82" s="24">
        <v>1312.62</v>
      </c>
      <c r="EE82" s="24">
        <v>80.849999999999994</v>
      </c>
      <c r="EF82" s="24">
        <v>18.318300000000001</v>
      </c>
      <c r="EG82" s="24">
        <v>0</v>
      </c>
      <c r="EH82" s="24">
        <v>5.8203294000000001E-3</v>
      </c>
      <c r="EI82" s="24">
        <v>1.6054578E-4</v>
      </c>
      <c r="EJ82" s="24">
        <v>1.5138854000000001E-4</v>
      </c>
      <c r="EK82" s="24">
        <v>1.0220718E-4</v>
      </c>
      <c r="EL82" s="24">
        <v>1</v>
      </c>
      <c r="EM82" s="24">
        <v>2.4000001000000002</v>
      </c>
      <c r="EN82" s="24">
        <v>0.80503100000000005</v>
      </c>
      <c r="EO82" s="24">
        <v>5.8999999999999998E-5</v>
      </c>
      <c r="EP82" s="24">
        <v>13.1759</v>
      </c>
      <c r="EQ82" s="24">
        <v>9.6765999999999996E-4</v>
      </c>
      <c r="ER82" s="24">
        <v>0.42910900000000002</v>
      </c>
      <c r="ES82" s="24">
        <v>8.5672000000000005E-3</v>
      </c>
      <c r="ET82" s="24">
        <v>0.42910900000000002</v>
      </c>
      <c r="EU82" s="24">
        <v>8.5672000000000005E-3</v>
      </c>
      <c r="EV82" s="24">
        <v>7.9628999999999995E-4</v>
      </c>
      <c r="EW82" s="24">
        <v>1.5036E-5</v>
      </c>
      <c r="EX82" s="24">
        <v>1347.47</v>
      </c>
      <c r="EY82" s="24">
        <v>74.58</v>
      </c>
      <c r="EZ82" s="24">
        <v>16.147099999999998</v>
      </c>
      <c r="FA82" s="24">
        <v>0</v>
      </c>
      <c r="FB82" s="24">
        <v>5.8147477000000001E-3</v>
      </c>
      <c r="FC82" s="24">
        <v>1.4616763E-4</v>
      </c>
      <c r="FD82" s="24">
        <v>-8.3219682999999999E-5</v>
      </c>
      <c r="FE82" s="24">
        <v>1.054045E-4</v>
      </c>
      <c r="FF82" s="24">
        <v>1</v>
      </c>
      <c r="FG82" s="24">
        <v>1.92</v>
      </c>
      <c r="FH82" s="24">
        <v>0.73477700000000001</v>
      </c>
      <c r="FI82" s="24">
        <v>6.0000000000000002E-5</v>
      </c>
      <c r="FJ82" s="24">
        <v>12.026</v>
      </c>
      <c r="FK82" s="24">
        <v>9.8354999999999992E-4</v>
      </c>
      <c r="FL82" s="24">
        <v>0.34104099999999998</v>
      </c>
      <c r="FM82" s="24">
        <v>8.2053000000000004E-3</v>
      </c>
      <c r="FN82" s="24">
        <v>0.34104099999999998</v>
      </c>
      <c r="FO82" s="24">
        <v>8.2053000000000004E-3</v>
      </c>
      <c r="FP82" s="24">
        <v>8.9094E-4</v>
      </c>
      <c r="FQ82" s="24">
        <v>2.4312E-5</v>
      </c>
      <c r="FR82" s="24">
        <v>1073.72</v>
      </c>
      <c r="FS82" s="24">
        <v>69.349999999999994</v>
      </c>
      <c r="FT82" s="24">
        <v>12.712999999999999</v>
      </c>
      <c r="FU82" s="24">
        <v>0</v>
      </c>
      <c r="FV82" s="24">
        <v>5.1331898000000001E-3</v>
      </c>
      <c r="FW82" s="24">
        <v>1.5226122000000001E-4</v>
      </c>
      <c r="FX82" s="24">
        <v>-5.9878528000000003E-5</v>
      </c>
      <c r="FY82" s="24">
        <v>1.1451252E-4</v>
      </c>
      <c r="FZ82" s="24">
        <v>1</v>
      </c>
      <c r="GA82" s="24">
        <v>1.4400001</v>
      </c>
      <c r="GB82" s="24">
        <v>0.69303800000000004</v>
      </c>
      <c r="GC82" s="24">
        <v>5.5000000000000002E-5</v>
      </c>
      <c r="GD82" s="24">
        <v>11.3428</v>
      </c>
      <c r="GE82" s="24">
        <v>9.0837000000000003E-4</v>
      </c>
      <c r="GF82" s="24">
        <v>0.32503300000000002</v>
      </c>
      <c r="GG82" s="24">
        <v>7.5782000000000002E-3</v>
      </c>
      <c r="GH82" s="24">
        <v>0.32503300000000002</v>
      </c>
      <c r="GI82" s="24">
        <v>7.5782000000000002E-3</v>
      </c>
      <c r="GJ82" s="24">
        <v>9.6654E-4</v>
      </c>
      <c r="GK82" s="24">
        <v>2.404E-5</v>
      </c>
      <c r="GL82" s="24">
        <v>984.28899999999999</v>
      </c>
      <c r="GM82" s="24">
        <v>60.9</v>
      </c>
      <c r="GN82" s="24">
        <v>11.8977</v>
      </c>
      <c r="GO82" s="24">
        <v>0</v>
      </c>
      <c r="GP82" s="24">
        <v>4.9055603000000003E-3</v>
      </c>
      <c r="GQ82" s="24">
        <v>1.3965108999999999E-4</v>
      </c>
      <c r="GR82" s="24">
        <v>3.6808062999999999E-4</v>
      </c>
      <c r="GS82" s="24">
        <v>1.1332083E-4</v>
      </c>
    </row>
    <row r="83" spans="1:201">
      <c r="A83">
        <v>81322</v>
      </c>
      <c r="B83" s="24">
        <v>1</v>
      </c>
      <c r="C83" s="24">
        <v>4.6900000999999998</v>
      </c>
      <c r="D83" s="24">
        <v>2.0791680000000001</v>
      </c>
      <c r="E83" s="24">
        <v>1.5799999999999999E-4</v>
      </c>
      <c r="F83" s="24">
        <v>34.033200000000001</v>
      </c>
      <c r="G83" s="24">
        <v>2.5926999999999999E-3</v>
      </c>
      <c r="H83" s="24">
        <v>1.5882700000000001</v>
      </c>
      <c r="I83" s="24">
        <v>3.9037000000000002E-2</v>
      </c>
      <c r="J83" s="24">
        <v>1.5882700000000001</v>
      </c>
      <c r="K83" s="24">
        <v>3.9037000000000002E-2</v>
      </c>
      <c r="L83" s="24">
        <v>1.9616999999999999E-4</v>
      </c>
      <c r="M83" s="24">
        <v>1.7567E-5</v>
      </c>
      <c r="N83" s="24">
        <v>7323.03</v>
      </c>
      <c r="O83" s="24">
        <v>428.2</v>
      </c>
      <c r="P83" s="24">
        <v>37.646000000000001</v>
      </c>
      <c r="Q83" s="24">
        <v>0</v>
      </c>
      <c r="R83" s="24">
        <v>1.3555650000000001E-2</v>
      </c>
      <c r="S83" s="24">
        <v>3.5998932999999999E-4</v>
      </c>
      <c r="T83" s="24">
        <v>6.1263922999999995E-4</v>
      </c>
      <c r="U83" s="24">
        <v>1.0066888E-4</v>
      </c>
      <c r="V83" s="24">
        <v>1</v>
      </c>
      <c r="W83" s="24">
        <v>4.3000002000000004</v>
      </c>
      <c r="X83" s="24">
        <v>1.8005819999999999</v>
      </c>
      <c r="Y83" s="24">
        <v>1.3899999999999999E-4</v>
      </c>
      <c r="Z83" s="24">
        <v>29.4724</v>
      </c>
      <c r="AA83" s="24">
        <v>2.2820000000000002E-3</v>
      </c>
      <c r="AB83" s="24">
        <v>0.98292199999999996</v>
      </c>
      <c r="AC83" s="24">
        <v>2.3803000000000001E-2</v>
      </c>
      <c r="AD83" s="24">
        <v>0.98292199999999996</v>
      </c>
      <c r="AE83" s="24">
        <v>2.3803000000000001E-2</v>
      </c>
      <c r="AF83" s="24">
        <v>2.5915999999999998E-4</v>
      </c>
      <c r="AG83" s="24">
        <v>1.4663E-5</v>
      </c>
      <c r="AH83" s="24">
        <v>5364.11</v>
      </c>
      <c r="AI83" s="24">
        <v>340.3</v>
      </c>
      <c r="AJ83" s="24">
        <v>38.842100000000002</v>
      </c>
      <c r="AK83" s="24">
        <v>0</v>
      </c>
      <c r="AL83" s="24">
        <v>1.1828313E-2</v>
      </c>
      <c r="AM83" s="24">
        <v>3.3427313999999999E-4</v>
      </c>
      <c r="AN83" s="24">
        <v>2.3664616000000001E-4</v>
      </c>
      <c r="AO83" s="24">
        <v>1.1402497E-4</v>
      </c>
      <c r="AP83" s="24">
        <v>1</v>
      </c>
      <c r="AQ83" s="24">
        <v>7.75</v>
      </c>
      <c r="AR83" s="24">
        <v>1.272964</v>
      </c>
      <c r="AS83" s="24">
        <v>8.6000000000000003E-5</v>
      </c>
      <c r="AT83" s="24">
        <v>20.8353</v>
      </c>
      <c r="AU83" s="24">
        <v>1.4E-3</v>
      </c>
      <c r="AV83" s="24">
        <v>1.1325499999999999</v>
      </c>
      <c r="AW83" s="24">
        <v>2.2681E-2</v>
      </c>
      <c r="AX83" s="24">
        <v>1.1325499999999999</v>
      </c>
      <c r="AY83" s="24">
        <v>2.2681E-2</v>
      </c>
      <c r="AZ83" s="24">
        <v>3.9220999999999999E-4</v>
      </c>
      <c r="BA83" s="24">
        <v>2.0075999999999999E-5</v>
      </c>
      <c r="BB83" s="24">
        <v>2943.66</v>
      </c>
      <c r="BC83" s="24">
        <v>154.30000000000001</v>
      </c>
      <c r="BD83" s="24">
        <v>26.4756</v>
      </c>
      <c r="BE83" s="24">
        <v>0</v>
      </c>
      <c r="BF83" s="24">
        <v>8.6832961999999993E-3</v>
      </c>
      <c r="BG83" s="24">
        <v>2.0460228000000001E-4</v>
      </c>
      <c r="BH83" s="24">
        <v>4.7134312000000002E-6</v>
      </c>
      <c r="BI83" s="24">
        <v>9.7790529999999994E-5</v>
      </c>
      <c r="BJ83" s="24">
        <v>1</v>
      </c>
      <c r="BK83" s="24">
        <v>8.2600002000000003</v>
      </c>
      <c r="BL83" s="24">
        <v>1.085294</v>
      </c>
      <c r="BM83" s="24">
        <v>6.3E-5</v>
      </c>
      <c r="BN83" s="24">
        <v>17.763400000000001</v>
      </c>
      <c r="BO83" s="24">
        <v>1.0277999999999999E-3</v>
      </c>
      <c r="BP83" s="24">
        <v>1.52335</v>
      </c>
      <c r="BQ83" s="24">
        <v>2.5359E-2</v>
      </c>
      <c r="BR83" s="24">
        <v>1.52335</v>
      </c>
      <c r="BS83" s="24">
        <v>2.5359E-2</v>
      </c>
      <c r="BT83" s="24">
        <v>5.1400000000000003E-4</v>
      </c>
      <c r="BU83" s="24">
        <v>2.8348E-5</v>
      </c>
      <c r="BV83" s="24">
        <v>2374.4499999999998</v>
      </c>
      <c r="BW83" s="24">
        <v>102.9</v>
      </c>
      <c r="BX83" s="24">
        <v>22.660399999999999</v>
      </c>
      <c r="BY83" s="24">
        <v>0</v>
      </c>
      <c r="BZ83" s="24">
        <v>7.7605195999999998E-3</v>
      </c>
      <c r="CA83" s="24">
        <v>1.5192254000000001E-4</v>
      </c>
      <c r="CB83" s="24">
        <v>-2.9660580000000003E-4</v>
      </c>
      <c r="CC83" s="24">
        <v>7.9495348000000002E-5</v>
      </c>
      <c r="CD83" s="24">
        <v>1</v>
      </c>
      <c r="CE83" s="24">
        <v>1.8</v>
      </c>
      <c r="CF83" s="24">
        <v>1.039445</v>
      </c>
      <c r="CG83" s="24">
        <v>9.0000000000000006E-5</v>
      </c>
      <c r="CH83" s="24">
        <v>17.012899999999998</v>
      </c>
      <c r="CI83" s="24">
        <v>1.4677E-3</v>
      </c>
      <c r="CJ83" s="24">
        <v>0.19207199999999999</v>
      </c>
      <c r="CK83" s="24">
        <v>5.3445999999999997E-3</v>
      </c>
      <c r="CL83" s="24">
        <v>0.19207199999999999</v>
      </c>
      <c r="CM83" s="24">
        <v>5.3445999999999997E-3</v>
      </c>
      <c r="CN83" s="24">
        <v>5.0690000000000002E-4</v>
      </c>
      <c r="CO83" s="24">
        <v>1.201E-5</v>
      </c>
      <c r="CP83" s="24">
        <v>1789.02</v>
      </c>
      <c r="CQ83" s="24">
        <v>132.30000000000001</v>
      </c>
      <c r="CR83" s="24">
        <v>14.039400000000001</v>
      </c>
      <c r="CS83" s="24">
        <v>0</v>
      </c>
      <c r="CT83" s="24">
        <v>6.5467114000000003E-3</v>
      </c>
      <c r="CU83" s="24">
        <v>2.2503010000000001E-4</v>
      </c>
      <c r="CV83" s="24">
        <v>6.6714672999999998E-4</v>
      </c>
      <c r="CW83" s="24">
        <v>1.1281402E-4</v>
      </c>
      <c r="CX83" s="24">
        <v>1</v>
      </c>
      <c r="CY83" s="24">
        <v>0.88499998999999996</v>
      </c>
      <c r="CZ83" s="24">
        <v>0.90040500000000001</v>
      </c>
      <c r="DA83" s="24">
        <v>7.4999999999999993E-5</v>
      </c>
      <c r="DB83" s="24">
        <v>14.737</v>
      </c>
      <c r="DC83" s="24">
        <v>1.2206999999999999E-3</v>
      </c>
      <c r="DD83" s="24">
        <v>0.135209</v>
      </c>
      <c r="DE83" s="24">
        <v>3.4102E-3</v>
      </c>
      <c r="DF83" s="24">
        <v>0.135209</v>
      </c>
      <c r="DG83" s="24">
        <v>3.4102E-3</v>
      </c>
      <c r="DH83" s="24">
        <v>6.9538E-4</v>
      </c>
      <c r="DI83" s="24">
        <v>8.4554000000000004E-6</v>
      </c>
      <c r="DJ83" s="24">
        <v>1397.25</v>
      </c>
      <c r="DK83" s="24">
        <v>98</v>
      </c>
      <c r="DL83" s="24">
        <v>12.9316</v>
      </c>
      <c r="DM83" s="24">
        <v>0</v>
      </c>
      <c r="DN83" s="24">
        <v>5.8031245000000004E-3</v>
      </c>
      <c r="DO83" s="24">
        <v>1.886155E-4</v>
      </c>
      <c r="DP83" s="24">
        <v>6.3308854E-5</v>
      </c>
      <c r="DQ83" s="24">
        <v>1.0808186E-4</v>
      </c>
      <c r="DR83" s="24">
        <v>1</v>
      </c>
      <c r="DS83" s="24">
        <v>2.4400000999999998</v>
      </c>
      <c r="DT83" s="24">
        <v>0.82589100000000004</v>
      </c>
      <c r="DU83" s="24">
        <v>6.0999999999999999E-5</v>
      </c>
      <c r="DV83" s="24">
        <v>13.517300000000001</v>
      </c>
      <c r="DW83" s="24">
        <v>9.9975999999999993E-4</v>
      </c>
      <c r="DX83" s="24">
        <v>0.43528499999999998</v>
      </c>
      <c r="DY83" s="24">
        <v>8.6146E-3</v>
      </c>
      <c r="DZ83" s="24">
        <v>0.43528499999999998</v>
      </c>
      <c r="EA83" s="24">
        <v>8.6146E-3</v>
      </c>
      <c r="EB83" s="24">
        <v>8.3569999999999998E-4</v>
      </c>
      <c r="EC83" s="24">
        <v>1.5443000000000001E-5</v>
      </c>
      <c r="ED83" s="24">
        <v>1427.15</v>
      </c>
      <c r="EE83" s="24">
        <v>80.7</v>
      </c>
      <c r="EF83" s="24">
        <v>18.721299999999999</v>
      </c>
      <c r="EG83" s="24">
        <v>0</v>
      </c>
      <c r="EH83" s="24">
        <v>6.0559198999999998E-3</v>
      </c>
      <c r="EI83" s="24">
        <v>1.5368344999999999E-4</v>
      </c>
      <c r="EJ83" s="24">
        <v>2.4343277000000001E-4</v>
      </c>
      <c r="EK83" s="24">
        <v>9.9484071999999995E-5</v>
      </c>
      <c r="EL83" s="24">
        <v>1</v>
      </c>
      <c r="EM83" s="24">
        <v>2.4400000999999998</v>
      </c>
      <c r="EN83" s="24">
        <v>0.80516799999999999</v>
      </c>
      <c r="EO83" s="24">
        <v>5.3999999999999998E-5</v>
      </c>
      <c r="EP83" s="24">
        <v>13.1782</v>
      </c>
      <c r="EQ83" s="24">
        <v>8.7907999999999997E-4</v>
      </c>
      <c r="ER83" s="24">
        <v>0.478823</v>
      </c>
      <c r="ES83" s="24">
        <v>8.9499000000000002E-3</v>
      </c>
      <c r="ET83" s="24">
        <v>0.478823</v>
      </c>
      <c r="EU83" s="24">
        <v>8.9499000000000002E-3</v>
      </c>
      <c r="EV83" s="24">
        <v>8.3569999999999998E-4</v>
      </c>
      <c r="EW83" s="24">
        <v>1.5443000000000001E-5</v>
      </c>
      <c r="EX83" s="24">
        <v>1239.3599999999999</v>
      </c>
      <c r="EY83" s="24">
        <v>65.69</v>
      </c>
      <c r="EZ83" s="24">
        <v>16.5655</v>
      </c>
      <c r="FA83" s="24">
        <v>0</v>
      </c>
      <c r="FB83" s="24">
        <v>5.6133277000000002E-3</v>
      </c>
      <c r="FC83" s="24">
        <v>1.3424214999999999E-4</v>
      </c>
      <c r="FD83" s="24">
        <v>8.6945936999999998E-5</v>
      </c>
      <c r="FE83" s="24">
        <v>1.0119483E-4</v>
      </c>
      <c r="FF83" s="24">
        <v>1</v>
      </c>
      <c r="FG83" s="24">
        <v>1.23</v>
      </c>
      <c r="FH83" s="24">
        <v>0.73485199999999995</v>
      </c>
      <c r="FI83" s="24">
        <v>4.8999999999999998E-5</v>
      </c>
      <c r="FJ83" s="24">
        <v>12.027200000000001</v>
      </c>
      <c r="FK83" s="24">
        <v>7.9942999999999995E-4</v>
      </c>
      <c r="FL83" s="24">
        <v>0.29797800000000002</v>
      </c>
      <c r="FM83" s="24">
        <v>6.2053000000000004E-3</v>
      </c>
      <c r="FN83" s="24">
        <v>0.29797800000000002</v>
      </c>
      <c r="FO83" s="24">
        <v>6.2053000000000004E-3</v>
      </c>
      <c r="FP83" s="24">
        <v>9.2887999999999998E-4</v>
      </c>
      <c r="FQ83" s="24">
        <v>1.9752999999999999E-5</v>
      </c>
      <c r="FR83" s="24">
        <v>958.33900000000006</v>
      </c>
      <c r="FS83" s="24">
        <v>52.11</v>
      </c>
      <c r="FT83" s="24">
        <v>9.8145399999999992</v>
      </c>
      <c r="FU83" s="24">
        <v>0</v>
      </c>
      <c r="FV83" s="24">
        <v>4.7762187000000003E-3</v>
      </c>
      <c r="FW83" s="24">
        <v>1.2110159000000001E-4</v>
      </c>
      <c r="FX83" s="24">
        <v>4.2187144999999998E-5</v>
      </c>
      <c r="FY83" s="24">
        <v>1.0437387E-4</v>
      </c>
      <c r="FZ83" s="24">
        <v>1</v>
      </c>
      <c r="GA83" s="24">
        <v>1.0900000000000001</v>
      </c>
      <c r="GB83" s="24">
        <v>0.69344099999999997</v>
      </c>
      <c r="GC83" s="24">
        <v>4.6E-5</v>
      </c>
      <c r="GD83" s="24">
        <v>11.349399999999999</v>
      </c>
      <c r="GE83" s="24">
        <v>7.4664999999999996E-4</v>
      </c>
      <c r="GF83" s="24">
        <v>0.378577</v>
      </c>
      <c r="GG83" s="24">
        <v>6.9801999999999998E-3</v>
      </c>
      <c r="GH83" s="24">
        <v>0.378577</v>
      </c>
      <c r="GI83" s="24">
        <v>6.9801999999999998E-3</v>
      </c>
      <c r="GJ83" s="24">
        <v>9.7988999999999997E-4</v>
      </c>
      <c r="GK83" s="24">
        <v>2.0944000000000001E-5</v>
      </c>
      <c r="GL83" s="24">
        <v>1078.8900000000001</v>
      </c>
      <c r="GM83" s="24">
        <v>52.12</v>
      </c>
      <c r="GN83" s="24">
        <v>12.2683</v>
      </c>
      <c r="GO83" s="24">
        <v>0</v>
      </c>
      <c r="GP83" s="24">
        <v>5.1295884000000002E-3</v>
      </c>
      <c r="GQ83" s="24">
        <v>1.1415743E-4</v>
      </c>
      <c r="GR83" s="24">
        <v>9.4979235999999995E-4</v>
      </c>
      <c r="GS83" s="24">
        <v>1.0466739000000001E-4</v>
      </c>
    </row>
    <row r="84" spans="1:201">
      <c r="A84">
        <v>81323</v>
      </c>
      <c r="B84" s="24">
        <v>1</v>
      </c>
      <c r="C84" s="24">
        <v>5.4899997999999997</v>
      </c>
      <c r="D84" s="24">
        <v>2.0785650000000002</v>
      </c>
      <c r="E84" s="24">
        <v>1.37E-4</v>
      </c>
      <c r="F84" s="24">
        <v>34.023299999999999</v>
      </c>
      <c r="G84" s="24">
        <v>2.2436000000000001E-3</v>
      </c>
      <c r="H84" s="24">
        <v>2.42814</v>
      </c>
      <c r="I84" s="24">
        <v>5.1351000000000001E-2</v>
      </c>
      <c r="J84" s="24">
        <v>2.42814</v>
      </c>
      <c r="K84" s="24">
        <v>5.1351000000000001E-2</v>
      </c>
      <c r="L84" s="24">
        <v>2.2566E-4</v>
      </c>
      <c r="M84" s="24">
        <v>2.0335000000000001E-5</v>
      </c>
      <c r="N84" s="24">
        <v>7451.96</v>
      </c>
      <c r="O84" s="24">
        <v>368.6</v>
      </c>
      <c r="P84" s="24">
        <v>37.794199999999996</v>
      </c>
      <c r="Q84" s="24">
        <v>0</v>
      </c>
      <c r="R84" s="24">
        <v>1.3668299E-2</v>
      </c>
      <c r="S84" s="24">
        <v>3.0719097000000002E-4</v>
      </c>
      <c r="T84" s="24">
        <v>3.2244169999999999E-4</v>
      </c>
      <c r="U84" s="24">
        <v>9.3257116999999998E-5</v>
      </c>
      <c r="V84" s="24">
        <v>1</v>
      </c>
      <c r="W84" s="24">
        <v>3.75</v>
      </c>
      <c r="X84" s="24">
        <v>1.7999499999999999</v>
      </c>
      <c r="Y84" s="24">
        <v>1.4799999999999999E-4</v>
      </c>
      <c r="Z84" s="24">
        <v>29.4621</v>
      </c>
      <c r="AA84" s="24">
        <v>2.4153E-3</v>
      </c>
      <c r="AB84" s="24">
        <v>0.91524799999999995</v>
      </c>
      <c r="AC84" s="24">
        <v>2.1794999999999998E-2</v>
      </c>
      <c r="AD84" s="24">
        <v>0.91524799999999995</v>
      </c>
      <c r="AE84" s="24">
        <v>2.1794999999999998E-2</v>
      </c>
      <c r="AF84" s="24">
        <v>2.8822E-4</v>
      </c>
      <c r="AG84" s="24">
        <v>1.4192999999999999E-5</v>
      </c>
      <c r="AH84" s="24">
        <v>6203.05</v>
      </c>
      <c r="AI84" s="24">
        <v>390.1</v>
      </c>
      <c r="AJ84" s="24">
        <v>42.866100000000003</v>
      </c>
      <c r="AK84" s="24">
        <v>0</v>
      </c>
      <c r="AL84" s="24">
        <v>1.2757611E-2</v>
      </c>
      <c r="AM84" s="24">
        <v>3.5633761999999999E-4</v>
      </c>
      <c r="AN84" s="24">
        <v>-1.1443453000000001E-4</v>
      </c>
      <c r="AO84" s="24">
        <v>1.1744717E-4</v>
      </c>
      <c r="AP84" s="24">
        <v>1</v>
      </c>
      <c r="AQ84" s="24">
        <v>7.1900000999999998</v>
      </c>
      <c r="AR84" s="24">
        <v>1.2726390000000001</v>
      </c>
      <c r="AS84" s="24">
        <v>8.5000000000000006E-5</v>
      </c>
      <c r="AT84" s="24">
        <v>20.83</v>
      </c>
      <c r="AU84" s="24">
        <v>1.3931E-3</v>
      </c>
      <c r="AV84" s="24">
        <v>1.1262000000000001</v>
      </c>
      <c r="AW84" s="24">
        <v>2.1936000000000001E-2</v>
      </c>
      <c r="AX84" s="24">
        <v>1.1262000000000001</v>
      </c>
      <c r="AY84" s="24">
        <v>2.1936000000000001E-2</v>
      </c>
      <c r="AZ84" s="24">
        <v>4.0740999999999998E-4</v>
      </c>
      <c r="BA84" s="24">
        <v>1.9508999999999999E-5</v>
      </c>
      <c r="BB84" s="24">
        <v>3066.78</v>
      </c>
      <c r="BC84" s="24">
        <v>157.1</v>
      </c>
      <c r="BD84" s="24">
        <v>27.6722</v>
      </c>
      <c r="BE84" s="24">
        <v>0</v>
      </c>
      <c r="BF84" s="24">
        <v>8.8852535000000007E-3</v>
      </c>
      <c r="BG84" s="24">
        <v>2.0409070999999999E-4</v>
      </c>
      <c r="BH84" s="24">
        <v>-2.5059742999999999E-4</v>
      </c>
      <c r="BI84" s="24">
        <v>9.7236349000000003E-5</v>
      </c>
      <c r="BJ84" s="24">
        <v>1</v>
      </c>
      <c r="BK84" s="24">
        <v>7.1199998999999998</v>
      </c>
      <c r="BL84" s="24">
        <v>1.0853969999999999</v>
      </c>
      <c r="BM84" s="24">
        <v>5.8E-5</v>
      </c>
      <c r="BN84" s="24">
        <v>17.765000000000001</v>
      </c>
      <c r="BO84" s="24">
        <v>9.5739999999999996E-4</v>
      </c>
      <c r="BP84" s="24">
        <v>1.47601</v>
      </c>
      <c r="BQ84" s="24">
        <v>2.3262000000000001E-2</v>
      </c>
      <c r="BR84" s="24">
        <v>1.47601</v>
      </c>
      <c r="BS84" s="24">
        <v>2.3262000000000001E-2</v>
      </c>
      <c r="BT84" s="24">
        <v>5.8657000000000002E-4</v>
      </c>
      <c r="BU84" s="24">
        <v>2.7489000000000001E-5</v>
      </c>
      <c r="BV84" s="24">
        <v>2309.42</v>
      </c>
      <c r="BW84" s="24">
        <v>94.51</v>
      </c>
      <c r="BX84" s="24">
        <v>21.5413</v>
      </c>
      <c r="BY84" s="24">
        <v>0</v>
      </c>
      <c r="BZ84" s="24">
        <v>7.6260705000000002E-3</v>
      </c>
      <c r="CA84" s="24">
        <v>1.4148639000000001E-4</v>
      </c>
      <c r="CB84" s="24">
        <v>-2.0172878999999999E-4</v>
      </c>
      <c r="CC84" s="24">
        <v>7.6201924000000005E-5</v>
      </c>
      <c r="CD84" s="24">
        <v>1</v>
      </c>
      <c r="CE84" s="24">
        <v>2.0599999000000002</v>
      </c>
      <c r="CF84" s="24">
        <v>1.039223</v>
      </c>
      <c r="CG84" s="24">
        <v>7.3999999999999996E-5</v>
      </c>
      <c r="CH84" s="24">
        <v>17.0092</v>
      </c>
      <c r="CI84" s="24">
        <v>1.2091999999999999E-3</v>
      </c>
      <c r="CJ84" s="24">
        <v>0.29223300000000002</v>
      </c>
      <c r="CK84" s="24">
        <v>6.5605000000000004E-3</v>
      </c>
      <c r="CL84" s="24">
        <v>0.29223300000000002</v>
      </c>
      <c r="CM84" s="24">
        <v>6.5605000000000004E-3</v>
      </c>
      <c r="CN84" s="24">
        <v>5.4175000000000002E-4</v>
      </c>
      <c r="CO84" s="24">
        <v>1.3465000000000001E-5</v>
      </c>
      <c r="CP84" s="24">
        <v>1871.92</v>
      </c>
      <c r="CQ84" s="24">
        <v>110.2</v>
      </c>
      <c r="CR84" s="24">
        <v>14.222300000000001</v>
      </c>
      <c r="CS84" s="24">
        <v>0</v>
      </c>
      <c r="CT84" s="24">
        <v>6.6920605000000003E-3</v>
      </c>
      <c r="CU84" s="24">
        <v>1.8324254999999999E-4</v>
      </c>
      <c r="CV84" s="24">
        <v>4.5342872999999998E-4</v>
      </c>
      <c r="CW84" s="24">
        <v>1.0145395E-4</v>
      </c>
      <c r="CX84" s="24">
        <v>1</v>
      </c>
      <c r="CY84" s="24">
        <v>1.1799999000000001</v>
      </c>
      <c r="CZ84" s="24">
        <v>0.90002700000000002</v>
      </c>
      <c r="DA84" s="24">
        <v>1.12E-4</v>
      </c>
      <c r="DB84" s="24">
        <v>14.7308</v>
      </c>
      <c r="DC84" s="24">
        <v>1.8297000000000001E-3</v>
      </c>
      <c r="DD84" s="24">
        <v>0.11967700000000001</v>
      </c>
      <c r="DE84" s="24">
        <v>4.0838000000000003E-3</v>
      </c>
      <c r="DF84" s="24">
        <v>0.11967700000000001</v>
      </c>
      <c r="DG84" s="24">
        <v>4.0838000000000003E-3</v>
      </c>
      <c r="DH84" s="24">
        <v>7.1214E-4</v>
      </c>
      <c r="DI84" s="24">
        <v>1.0029E-5</v>
      </c>
      <c r="DJ84" s="24">
        <v>1789.73</v>
      </c>
      <c r="DK84" s="24">
        <v>167.7</v>
      </c>
      <c r="DL84" s="24">
        <v>14.992100000000001</v>
      </c>
      <c r="DM84" s="24">
        <v>0</v>
      </c>
      <c r="DN84" s="24">
        <v>6.5796806999999999E-3</v>
      </c>
      <c r="DO84" s="24">
        <v>2.8518564999999998E-4</v>
      </c>
      <c r="DP84" s="24">
        <v>-3.5652881000000002E-4</v>
      </c>
      <c r="DQ84" s="24">
        <v>1.4217272E-4</v>
      </c>
      <c r="DR84" s="24">
        <v>1</v>
      </c>
      <c r="DS84" s="24">
        <v>2.5699999</v>
      </c>
      <c r="DT84" s="24">
        <v>0.82574499999999995</v>
      </c>
      <c r="DU84" s="24">
        <v>6.0000000000000002E-5</v>
      </c>
      <c r="DV84" s="24">
        <v>13.515000000000001</v>
      </c>
      <c r="DW84" s="24">
        <v>9.8244000000000001E-4</v>
      </c>
      <c r="DX84" s="24">
        <v>0.45533099999999999</v>
      </c>
      <c r="DY84" s="24">
        <v>9.0007999999999998E-3</v>
      </c>
      <c r="DZ84" s="24">
        <v>0.45533099999999999</v>
      </c>
      <c r="EA84" s="24">
        <v>9.0007999999999998E-3</v>
      </c>
      <c r="EB84" s="24">
        <v>8.5284E-4</v>
      </c>
      <c r="EC84" s="24">
        <v>1.6065999999999998E-5</v>
      </c>
      <c r="ED84" s="24">
        <v>1364.27</v>
      </c>
      <c r="EE84" s="24">
        <v>77.459999999999994</v>
      </c>
      <c r="EF84" s="24">
        <v>18.692</v>
      </c>
      <c r="EG84" s="24">
        <v>0</v>
      </c>
      <c r="EH84" s="24">
        <v>5.9343121999999998E-3</v>
      </c>
      <c r="EI84" s="24">
        <v>1.5087445E-4</v>
      </c>
      <c r="EJ84" s="24">
        <v>6.6610956000000003E-5</v>
      </c>
      <c r="EK84" s="24">
        <v>9.8580070999999996E-5</v>
      </c>
      <c r="EL84" s="24">
        <v>1</v>
      </c>
      <c r="EM84" s="24">
        <v>2.5699999</v>
      </c>
      <c r="EN84" s="24">
        <v>0.80497600000000002</v>
      </c>
      <c r="EO84" s="24">
        <v>6.2000000000000003E-5</v>
      </c>
      <c r="EP84" s="24">
        <v>13.175000000000001</v>
      </c>
      <c r="EQ84" s="24">
        <v>1.0111E-3</v>
      </c>
      <c r="ER84" s="24">
        <v>0.44000299999999998</v>
      </c>
      <c r="ES84" s="24">
        <v>9.0542000000000001E-3</v>
      </c>
      <c r="ET84" s="24">
        <v>0.44000299999999998</v>
      </c>
      <c r="EU84" s="24">
        <v>9.0542000000000001E-3</v>
      </c>
      <c r="EV84" s="24">
        <v>8.5284E-4</v>
      </c>
      <c r="EW84" s="24">
        <v>1.6065999999999998E-5</v>
      </c>
      <c r="EX84" s="24">
        <v>1391.03</v>
      </c>
      <c r="EY84" s="24">
        <v>79.069999999999993</v>
      </c>
      <c r="EZ84" s="24">
        <v>16.325800000000001</v>
      </c>
      <c r="FA84" s="24">
        <v>0</v>
      </c>
      <c r="FB84" s="24">
        <v>5.9052677999999999E-3</v>
      </c>
      <c r="FC84" s="24">
        <v>1.5252178E-4</v>
      </c>
      <c r="FD84" s="24">
        <v>-1.5153435E-4</v>
      </c>
      <c r="FE84" s="24">
        <v>1.0802476999999999E-4</v>
      </c>
      <c r="FF84" s="24">
        <v>1</v>
      </c>
      <c r="FG84" s="24">
        <v>1.79</v>
      </c>
      <c r="FH84" s="24">
        <v>0.73500399999999999</v>
      </c>
      <c r="FI84" s="24">
        <v>6.6000000000000005E-5</v>
      </c>
      <c r="FJ84" s="24">
        <v>12.0297</v>
      </c>
      <c r="FK84" s="24">
        <v>1.0747E-3</v>
      </c>
      <c r="FL84" s="24">
        <v>0.28741499999999998</v>
      </c>
      <c r="FM84" s="24">
        <v>7.6170999999999999E-3</v>
      </c>
      <c r="FN84" s="24">
        <v>0.28741499999999998</v>
      </c>
      <c r="FO84" s="24">
        <v>7.6170999999999999E-3</v>
      </c>
      <c r="FP84" s="24">
        <v>9.3731000000000001E-4</v>
      </c>
      <c r="FQ84" s="24">
        <v>2.3926000000000001E-5</v>
      </c>
      <c r="FR84" s="24">
        <v>1081.49</v>
      </c>
      <c r="FS84" s="24">
        <v>76.23</v>
      </c>
      <c r="FT84" s="24">
        <v>11.7105</v>
      </c>
      <c r="FU84" s="24">
        <v>0</v>
      </c>
      <c r="FV84" s="24">
        <v>5.1166082999999996E-3</v>
      </c>
      <c r="FW84" s="24">
        <v>1.6676428000000001E-4</v>
      </c>
      <c r="FX84" s="24">
        <v>2.4904023999999998E-4</v>
      </c>
      <c r="FY84" s="24">
        <v>1.2048734E-4</v>
      </c>
      <c r="FZ84" s="24">
        <v>1</v>
      </c>
      <c r="GA84" s="24">
        <v>1.04</v>
      </c>
      <c r="GB84" s="24">
        <v>0.69321100000000002</v>
      </c>
      <c r="GC84" s="24">
        <v>4.8999999999999998E-5</v>
      </c>
      <c r="GD84" s="24">
        <v>11.345599999999999</v>
      </c>
      <c r="GE84" s="24">
        <v>8.0427000000000005E-4</v>
      </c>
      <c r="GF84" s="24">
        <v>0.31528099999999998</v>
      </c>
      <c r="GG84" s="24">
        <v>6.4111000000000003E-3</v>
      </c>
      <c r="GH84" s="24">
        <v>0.31528099999999998</v>
      </c>
      <c r="GI84" s="24">
        <v>6.4111000000000003E-3</v>
      </c>
      <c r="GJ84" s="24">
        <v>9.9865000000000002E-4</v>
      </c>
      <c r="GK84" s="24">
        <v>2.0817000000000001E-5</v>
      </c>
      <c r="GL84" s="24">
        <v>1045.8800000000001</v>
      </c>
      <c r="GM84" s="24">
        <v>55.02</v>
      </c>
      <c r="GN84" s="24">
        <v>10.8431</v>
      </c>
      <c r="GO84" s="24">
        <v>0</v>
      </c>
      <c r="GP84" s="24">
        <v>5.0092197000000003E-3</v>
      </c>
      <c r="GQ84" s="24">
        <v>1.2239622999999999E-4</v>
      </c>
      <c r="GR84" s="24">
        <v>6.1779806999999996E-4</v>
      </c>
      <c r="GS84" s="24">
        <v>1.0744643E-4</v>
      </c>
    </row>
    <row r="85" spans="1:201">
      <c r="A85">
        <v>81324</v>
      </c>
      <c r="B85" s="24">
        <v>1</v>
      </c>
      <c r="C85" s="24">
        <v>10.5</v>
      </c>
      <c r="D85" s="24">
        <v>2.0777830000000002</v>
      </c>
      <c r="E85" s="24">
        <v>1.6200000000000001E-4</v>
      </c>
      <c r="F85" s="24">
        <v>34.0105</v>
      </c>
      <c r="G85" s="24">
        <v>2.6446999999999998E-3</v>
      </c>
      <c r="H85" s="24">
        <v>3.2362899999999999</v>
      </c>
      <c r="I85" s="24">
        <v>8.1614999999999993E-2</v>
      </c>
      <c r="J85" s="24">
        <v>3.2362899999999999</v>
      </c>
      <c r="K85" s="24">
        <v>8.1614999999999993E-2</v>
      </c>
      <c r="L85" s="24">
        <v>2.0164E-4</v>
      </c>
      <c r="M85" s="24">
        <v>2.8402E-5</v>
      </c>
      <c r="N85" s="24">
        <v>7015.75</v>
      </c>
      <c r="O85" s="24">
        <v>429.4</v>
      </c>
      <c r="P85" s="24">
        <v>42.0824</v>
      </c>
      <c r="Q85" s="24">
        <v>0</v>
      </c>
      <c r="R85" s="24">
        <v>1.3446787E-2</v>
      </c>
      <c r="S85" s="24">
        <v>3.6881906000000002E-4</v>
      </c>
      <c r="T85" s="24">
        <v>-5.3900702000000003E-5</v>
      </c>
      <c r="U85" s="24">
        <v>1.0210232E-4</v>
      </c>
      <c r="V85" s="24">
        <v>1</v>
      </c>
      <c r="W85" s="24">
        <v>4.0500002000000004</v>
      </c>
      <c r="X85" s="24">
        <v>1.8003279999999999</v>
      </c>
      <c r="Y85" s="24">
        <v>1.4899999999999999E-4</v>
      </c>
      <c r="Z85" s="24">
        <v>29.468299999999999</v>
      </c>
      <c r="AA85" s="24">
        <v>2.4312000000000001E-3</v>
      </c>
      <c r="AB85" s="24">
        <v>0.91258300000000003</v>
      </c>
      <c r="AC85" s="24">
        <v>2.2554000000000001E-2</v>
      </c>
      <c r="AD85" s="24">
        <v>0.91258300000000003</v>
      </c>
      <c r="AE85" s="24">
        <v>2.2554000000000001E-2</v>
      </c>
      <c r="AF85" s="24">
        <v>2.8231000000000003E-4</v>
      </c>
      <c r="AG85" s="24">
        <v>1.4746000000000001E-5</v>
      </c>
      <c r="AH85" s="24">
        <v>5902.19</v>
      </c>
      <c r="AI85" s="24">
        <v>382.6</v>
      </c>
      <c r="AJ85" s="24">
        <v>40.2928</v>
      </c>
      <c r="AK85" s="24">
        <v>0</v>
      </c>
      <c r="AL85" s="24">
        <v>1.2391838000000001E-2</v>
      </c>
      <c r="AM85" s="24">
        <v>3.5828344000000002E-4</v>
      </c>
      <c r="AN85" s="24">
        <v>9.5547274999999997E-5</v>
      </c>
      <c r="AO85" s="24">
        <v>1.1784924000000001E-4</v>
      </c>
      <c r="AP85" s="24">
        <v>1</v>
      </c>
      <c r="AQ85" s="24">
        <v>11.6</v>
      </c>
      <c r="AR85" s="24">
        <v>1.2723439999999999</v>
      </c>
      <c r="AS85" s="24">
        <v>9.0000000000000006E-5</v>
      </c>
      <c r="AT85" s="24">
        <v>20.825199999999999</v>
      </c>
      <c r="AU85" s="24">
        <v>1.4714999999999999E-3</v>
      </c>
      <c r="AV85" s="24">
        <v>1.4410700000000001</v>
      </c>
      <c r="AW85" s="24">
        <v>3.0986E-2</v>
      </c>
      <c r="AX85" s="24">
        <v>1.4410700000000001</v>
      </c>
      <c r="AY85" s="24">
        <v>3.0986E-2</v>
      </c>
      <c r="AZ85" s="24">
        <v>3.9981000000000001E-4</v>
      </c>
      <c r="BA85" s="24">
        <v>2.4997000000000001E-5</v>
      </c>
      <c r="BB85" s="24">
        <v>2740.7</v>
      </c>
      <c r="BC85" s="24">
        <v>158.1</v>
      </c>
      <c r="BD85" s="24">
        <v>27.6633</v>
      </c>
      <c r="BE85" s="24">
        <v>0</v>
      </c>
      <c r="BF85" s="24">
        <v>8.4513460000000002E-3</v>
      </c>
      <c r="BG85" s="24">
        <v>2.1726486E-4</v>
      </c>
      <c r="BH85" s="24">
        <v>-4.8234112999999998E-4</v>
      </c>
      <c r="BI85" s="24">
        <v>9.9962865000000002E-5</v>
      </c>
      <c r="BJ85" s="24">
        <v>1</v>
      </c>
      <c r="BK85" s="24">
        <v>4.7300000000000004</v>
      </c>
      <c r="BL85" s="24">
        <v>1.085537</v>
      </c>
      <c r="BM85" s="24">
        <v>5.5000000000000002E-5</v>
      </c>
      <c r="BN85" s="24">
        <v>17.767299999999999</v>
      </c>
      <c r="BO85" s="24">
        <v>8.9775E-4</v>
      </c>
      <c r="BP85" s="24">
        <v>1.2104299999999999</v>
      </c>
      <c r="BQ85" s="24">
        <v>1.7462999999999999E-2</v>
      </c>
      <c r="BR85" s="24">
        <v>1.2104299999999999</v>
      </c>
      <c r="BS85" s="24">
        <v>1.7462999999999999E-2</v>
      </c>
      <c r="BT85" s="24">
        <v>6.1207000000000004E-4</v>
      </c>
      <c r="BU85" s="24">
        <v>2.2571000000000001E-5</v>
      </c>
      <c r="BV85" s="24">
        <v>2511.92</v>
      </c>
      <c r="BW85" s="24">
        <v>91.05</v>
      </c>
      <c r="BX85" s="24">
        <v>19.875499999999999</v>
      </c>
      <c r="BY85" s="24">
        <v>0</v>
      </c>
      <c r="BZ85" s="24">
        <v>7.8658323000000002E-3</v>
      </c>
      <c r="CA85" s="24">
        <v>1.3069694000000001E-4</v>
      </c>
      <c r="CB85" s="24">
        <v>-7.2769744999999999E-5</v>
      </c>
      <c r="CC85" s="24">
        <v>7.4295734999999997E-5</v>
      </c>
      <c r="CD85" s="24">
        <v>1</v>
      </c>
      <c r="CE85" s="24">
        <v>3.0999998999999998</v>
      </c>
      <c r="CF85" s="24">
        <v>1.0389120000000001</v>
      </c>
      <c r="CG85" s="24">
        <v>6.6000000000000005E-5</v>
      </c>
      <c r="CH85" s="24">
        <v>17.004100000000001</v>
      </c>
      <c r="CI85" s="24">
        <v>1.0828999999999999E-3</v>
      </c>
      <c r="CJ85" s="24">
        <v>0.43287900000000001</v>
      </c>
      <c r="CK85" s="24">
        <v>9.0687000000000007E-3</v>
      </c>
      <c r="CL85" s="24">
        <v>0.43287900000000001</v>
      </c>
      <c r="CM85" s="24">
        <v>9.0687000000000007E-3</v>
      </c>
      <c r="CN85" s="24">
        <v>5.643E-4</v>
      </c>
      <c r="CO85" s="24">
        <v>1.6840000000000001E-5</v>
      </c>
      <c r="CP85" s="24">
        <v>1662.96</v>
      </c>
      <c r="CQ85" s="24">
        <v>91.8</v>
      </c>
      <c r="CR85" s="24">
        <v>14.121</v>
      </c>
      <c r="CS85" s="24">
        <v>0</v>
      </c>
      <c r="CT85" s="24">
        <v>6.3313477999999996E-3</v>
      </c>
      <c r="CU85" s="24">
        <v>1.6195342999999999E-4</v>
      </c>
      <c r="CV85" s="24">
        <v>1.5403098999999999E-4</v>
      </c>
      <c r="CW85" s="24">
        <v>9.6186218999999996E-5</v>
      </c>
      <c r="CX85" s="24">
        <v>1</v>
      </c>
      <c r="CY85" s="24">
        <v>0.91399996999999999</v>
      </c>
      <c r="CZ85" s="24">
        <v>0.90003299999999997</v>
      </c>
      <c r="DA85" s="24">
        <v>1.18E-4</v>
      </c>
      <c r="DB85" s="24">
        <v>14.7309</v>
      </c>
      <c r="DC85" s="24">
        <v>1.9300000000000001E-3</v>
      </c>
      <c r="DD85" s="24">
        <v>0.108135</v>
      </c>
      <c r="DE85" s="24">
        <v>3.6324E-3</v>
      </c>
      <c r="DF85" s="24">
        <v>0.108135</v>
      </c>
      <c r="DG85" s="24">
        <v>3.6324E-3</v>
      </c>
      <c r="DH85" s="24">
        <v>7.0626E-4</v>
      </c>
      <c r="DI85" s="24">
        <v>8.8042999999999997E-6</v>
      </c>
      <c r="DJ85" s="24">
        <v>2140.66</v>
      </c>
      <c r="DK85" s="24">
        <v>193.9</v>
      </c>
      <c r="DL85" s="24">
        <v>16.059100000000001</v>
      </c>
      <c r="DM85" s="24">
        <v>0</v>
      </c>
      <c r="DN85" s="24">
        <v>7.1846447000000003E-3</v>
      </c>
      <c r="DO85" s="24">
        <v>3.0150347999999998E-4</v>
      </c>
      <c r="DP85" s="24">
        <v>-3.4986472000000002E-4</v>
      </c>
      <c r="DQ85" s="24">
        <v>1.4803894999999999E-4</v>
      </c>
      <c r="DR85" s="24">
        <v>1</v>
      </c>
      <c r="DS85" s="24">
        <v>2.5599999000000002</v>
      </c>
      <c r="DT85" s="24">
        <v>0.82581199999999999</v>
      </c>
      <c r="DU85" s="24">
        <v>5.8999999999999998E-5</v>
      </c>
      <c r="DV85" s="24">
        <v>13.516</v>
      </c>
      <c r="DW85" s="24">
        <v>9.7115999999999999E-4</v>
      </c>
      <c r="DX85" s="24">
        <v>0.44173200000000001</v>
      </c>
      <c r="DY85" s="24">
        <v>8.8938999999999997E-3</v>
      </c>
      <c r="DZ85" s="24">
        <v>0.44173200000000001</v>
      </c>
      <c r="EA85" s="24">
        <v>8.8938999999999997E-3</v>
      </c>
      <c r="EB85" s="24">
        <v>8.7062999999999995E-4</v>
      </c>
      <c r="EC85" s="24">
        <v>1.6228000000000001E-5</v>
      </c>
      <c r="ED85" s="24">
        <v>1260.03</v>
      </c>
      <c r="EE85" s="24">
        <v>74.77</v>
      </c>
      <c r="EF85" s="24">
        <v>18.758099999999999</v>
      </c>
      <c r="EG85" s="24">
        <v>0</v>
      </c>
      <c r="EH85" s="24">
        <v>5.7304458999999997E-3</v>
      </c>
      <c r="EI85" s="24">
        <v>1.5153930999999999E-4</v>
      </c>
      <c r="EJ85" s="24">
        <v>1.4775521000000001E-4</v>
      </c>
      <c r="EK85" s="24">
        <v>9.7694438000000002E-5</v>
      </c>
      <c r="EL85" s="24">
        <v>1</v>
      </c>
      <c r="EM85" s="24">
        <v>2.5599999000000002</v>
      </c>
      <c r="EN85" s="24">
        <v>0.80489100000000002</v>
      </c>
      <c r="EO85" s="24">
        <v>5.5000000000000002E-5</v>
      </c>
      <c r="EP85" s="24">
        <v>13.1736</v>
      </c>
      <c r="EQ85" s="24">
        <v>9.0682999999999996E-4</v>
      </c>
      <c r="ER85" s="24">
        <v>0.50809800000000005</v>
      </c>
      <c r="ES85" s="24">
        <v>9.5073999999999992E-3</v>
      </c>
      <c r="ET85" s="24">
        <v>0.50809800000000005</v>
      </c>
      <c r="EU85" s="24">
        <v>9.5073999999999992E-3</v>
      </c>
      <c r="EV85" s="24">
        <v>8.7062999999999995E-4</v>
      </c>
      <c r="EW85" s="24">
        <v>1.6228000000000001E-5</v>
      </c>
      <c r="EX85" s="24">
        <v>1323.76</v>
      </c>
      <c r="EY85" s="24">
        <v>69.89</v>
      </c>
      <c r="EZ85" s="24">
        <v>17.180900000000001</v>
      </c>
      <c r="FA85" s="24">
        <v>0</v>
      </c>
      <c r="FB85" s="24">
        <v>5.8033816E-3</v>
      </c>
      <c r="FC85" s="24">
        <v>1.3819705E-4</v>
      </c>
      <c r="FD85" s="24">
        <v>-2.5711156000000001E-4</v>
      </c>
      <c r="FE85" s="24">
        <v>1.0200297E-4</v>
      </c>
      <c r="FF85" s="24">
        <v>1</v>
      </c>
      <c r="FG85" s="24">
        <v>1.46</v>
      </c>
      <c r="FH85" s="24">
        <v>0.73492599999999997</v>
      </c>
      <c r="FI85" s="24">
        <v>5.8999999999999998E-5</v>
      </c>
      <c r="FJ85" s="24">
        <v>12.0284</v>
      </c>
      <c r="FK85" s="24">
        <v>9.6703999999999996E-4</v>
      </c>
      <c r="FL85" s="24">
        <v>0.27934599999999998</v>
      </c>
      <c r="FM85" s="24">
        <v>6.8056999999999996E-3</v>
      </c>
      <c r="FN85" s="24">
        <v>0.27934599999999998</v>
      </c>
      <c r="FO85" s="24">
        <v>6.8056999999999996E-3</v>
      </c>
      <c r="FP85" s="24">
        <v>9.8937999999999999E-4</v>
      </c>
      <c r="FQ85" s="24">
        <v>2.2353000000000001E-5</v>
      </c>
      <c r="FR85" s="24">
        <v>1023.41</v>
      </c>
      <c r="FS85" s="24">
        <v>66.73</v>
      </c>
      <c r="FT85" s="24">
        <v>11.6084</v>
      </c>
      <c r="FU85" s="24">
        <v>0</v>
      </c>
      <c r="FV85" s="24">
        <v>4.9845656E-3</v>
      </c>
      <c r="FW85" s="24">
        <v>1.5006681000000001E-4</v>
      </c>
      <c r="FX85" s="24">
        <v>1.4289194000000001E-4</v>
      </c>
      <c r="FY85" s="24">
        <v>1.1355767E-4</v>
      </c>
      <c r="FZ85" s="24">
        <v>1</v>
      </c>
      <c r="GA85" s="24">
        <v>2.2400000000000002</v>
      </c>
      <c r="GB85" s="24">
        <v>0.69274000000000002</v>
      </c>
      <c r="GC85" s="24">
        <v>6.8999999999999997E-5</v>
      </c>
      <c r="GD85" s="24">
        <v>11.337899999999999</v>
      </c>
      <c r="GE85" s="24">
        <v>1.1221E-3</v>
      </c>
      <c r="GF85" s="24">
        <v>0.357769</v>
      </c>
      <c r="GG85" s="24">
        <v>9.9317999999999993E-3</v>
      </c>
      <c r="GH85" s="24">
        <v>0.357769</v>
      </c>
      <c r="GI85" s="24">
        <v>9.9317999999999993E-3</v>
      </c>
      <c r="GJ85" s="24">
        <v>1.0480000000000001E-3</v>
      </c>
      <c r="GK85" s="24">
        <v>3.1139000000000001E-5</v>
      </c>
      <c r="GL85" s="24">
        <v>1049.3499999999999</v>
      </c>
      <c r="GM85" s="24">
        <v>78.489999999999995</v>
      </c>
      <c r="GN85" s="24">
        <v>13.454700000000001</v>
      </c>
      <c r="GO85" s="24">
        <v>0</v>
      </c>
      <c r="GP85" s="24">
        <v>5.1044630999999997E-3</v>
      </c>
      <c r="GQ85" s="24">
        <v>1.7431810999999999E-4</v>
      </c>
      <c r="GR85" s="24">
        <v>-6.2068498000000005E-5</v>
      </c>
      <c r="GS85" s="24">
        <v>1.2826942E-4</v>
      </c>
    </row>
    <row r="86" spans="1:201">
      <c r="A86">
        <v>81325</v>
      </c>
      <c r="B86" s="24">
        <v>1</v>
      </c>
      <c r="C86" s="24">
        <v>8.0399999999999991</v>
      </c>
      <c r="D86" s="24">
        <v>2.077639</v>
      </c>
      <c r="E86" s="24">
        <v>1.46E-4</v>
      </c>
      <c r="F86" s="24">
        <v>34.008099999999999</v>
      </c>
      <c r="G86" s="24">
        <v>2.3863000000000001E-3</v>
      </c>
      <c r="H86" s="24">
        <v>2.9133100000000001</v>
      </c>
      <c r="I86" s="24">
        <v>6.7825999999999997E-2</v>
      </c>
      <c r="J86" s="24">
        <v>2.9133100000000001</v>
      </c>
      <c r="K86" s="24">
        <v>6.7825999999999997E-2</v>
      </c>
      <c r="L86" s="24">
        <v>2.1184E-4</v>
      </c>
      <c r="M86" s="24">
        <v>2.5026000000000001E-5</v>
      </c>
      <c r="N86" s="24">
        <v>6799.5</v>
      </c>
      <c r="O86" s="24">
        <v>381.5</v>
      </c>
      <c r="P86" s="24">
        <v>39.169699999999999</v>
      </c>
      <c r="Q86" s="24">
        <v>0</v>
      </c>
      <c r="R86" s="24">
        <v>1.3160592E-2</v>
      </c>
      <c r="S86" s="24">
        <v>3.3284683000000002E-4</v>
      </c>
      <c r="T86" s="24">
        <v>-1.2320161E-4</v>
      </c>
      <c r="U86" s="24">
        <v>9.6347909000000004E-5</v>
      </c>
      <c r="V86" s="24">
        <v>1</v>
      </c>
      <c r="W86" s="24">
        <v>3.3800001000000002</v>
      </c>
      <c r="X86" s="24">
        <v>1.7998289999999999</v>
      </c>
      <c r="Y86" s="24">
        <v>1.4200000000000001E-4</v>
      </c>
      <c r="Z86" s="24">
        <v>29.460100000000001</v>
      </c>
      <c r="AA86" s="24">
        <v>2.3219999999999998E-3</v>
      </c>
      <c r="AB86" s="24">
        <v>0.93909299999999996</v>
      </c>
      <c r="AC86" s="24">
        <v>2.0997999999999999E-2</v>
      </c>
      <c r="AD86" s="24">
        <v>0.93909299999999996</v>
      </c>
      <c r="AE86" s="24">
        <v>2.0997999999999999E-2</v>
      </c>
      <c r="AF86" s="24">
        <v>2.7558999999999998E-4</v>
      </c>
      <c r="AG86" s="24">
        <v>1.3434E-5</v>
      </c>
      <c r="AH86" s="24">
        <v>6664.02</v>
      </c>
      <c r="AI86" s="24">
        <v>386</v>
      </c>
      <c r="AJ86" s="24">
        <v>42.127299999999998</v>
      </c>
      <c r="AK86" s="24">
        <v>0</v>
      </c>
      <c r="AL86" s="24">
        <v>1.3143649E-2</v>
      </c>
      <c r="AM86" s="24">
        <v>3.4017902E-4</v>
      </c>
      <c r="AN86" s="24">
        <v>-1.8165092000000001E-4</v>
      </c>
      <c r="AO86" s="24">
        <v>1.1513448000000001E-4</v>
      </c>
      <c r="AP86" s="24">
        <v>1</v>
      </c>
      <c r="AQ86" s="24">
        <v>6.98</v>
      </c>
      <c r="AR86" s="24">
        <v>1.272545</v>
      </c>
      <c r="AS86" s="24">
        <v>8.8999999999999995E-5</v>
      </c>
      <c r="AT86" s="24">
        <v>20.828499999999998</v>
      </c>
      <c r="AU86" s="24">
        <v>1.4595000000000001E-3</v>
      </c>
      <c r="AV86" s="24">
        <v>0.98506099999999996</v>
      </c>
      <c r="AW86" s="24">
        <v>2.0452999999999999E-2</v>
      </c>
      <c r="AX86" s="24">
        <v>0.98506099999999996</v>
      </c>
      <c r="AY86" s="24">
        <v>2.0452999999999999E-2</v>
      </c>
      <c r="AZ86" s="24">
        <v>4.2695999999999999E-4</v>
      </c>
      <c r="BA86" s="24">
        <v>1.9623000000000002E-5</v>
      </c>
      <c r="BB86" s="24">
        <v>2960.74</v>
      </c>
      <c r="BC86" s="24">
        <v>163</v>
      </c>
      <c r="BD86" s="24">
        <v>26.667100000000001</v>
      </c>
      <c r="BE86" s="24">
        <v>0</v>
      </c>
      <c r="BF86" s="24">
        <v>8.7123815999999993E-3</v>
      </c>
      <c r="BG86" s="24">
        <v>2.1551417000000001E-4</v>
      </c>
      <c r="BH86" s="24">
        <v>-3.2444118000000001E-4</v>
      </c>
      <c r="BI86" s="24">
        <v>9.9416735000000002E-5</v>
      </c>
      <c r="BJ86" s="24">
        <v>1</v>
      </c>
      <c r="BK86" s="24">
        <v>3.6199998999999998</v>
      </c>
      <c r="BL86" s="24">
        <v>1.085429</v>
      </c>
      <c r="BM86" s="24">
        <v>5.7000000000000003E-5</v>
      </c>
      <c r="BN86" s="24">
        <v>17.765599999999999</v>
      </c>
      <c r="BO86" s="24">
        <v>9.2811E-4</v>
      </c>
      <c r="BP86" s="24">
        <v>0.91472600000000004</v>
      </c>
      <c r="BQ86" s="24">
        <v>1.3631000000000001E-2</v>
      </c>
      <c r="BR86" s="24">
        <v>0.91472600000000004</v>
      </c>
      <c r="BS86" s="24">
        <v>1.3631000000000001E-2</v>
      </c>
      <c r="BT86" s="24">
        <v>6.1572999999999999E-4</v>
      </c>
      <c r="BU86" s="24">
        <v>1.9476000000000001E-5</v>
      </c>
      <c r="BV86" s="24">
        <v>2506.9299999999998</v>
      </c>
      <c r="BW86" s="24">
        <v>95.36</v>
      </c>
      <c r="BX86" s="24">
        <v>20.154399999999999</v>
      </c>
      <c r="BY86" s="24">
        <v>0</v>
      </c>
      <c r="BZ86" s="24">
        <v>7.8680681000000002E-3</v>
      </c>
      <c r="CA86" s="24">
        <v>1.3701986E-4</v>
      </c>
      <c r="CB86" s="24">
        <v>-1.7225243999999999E-4</v>
      </c>
      <c r="CC86" s="24">
        <v>7.5560113999999993E-5</v>
      </c>
      <c r="CD86" s="24">
        <v>1</v>
      </c>
      <c r="CE86" s="24">
        <v>4.4099997999999996</v>
      </c>
      <c r="CF86" s="24">
        <v>1.0387930000000001</v>
      </c>
      <c r="CG86" s="24">
        <v>7.8999999999999996E-5</v>
      </c>
      <c r="CH86" s="24">
        <v>17.002199999999998</v>
      </c>
      <c r="CI86" s="24">
        <v>1.2918999999999999E-3</v>
      </c>
      <c r="CJ86" s="24">
        <v>0.409659</v>
      </c>
      <c r="CK86" s="24">
        <v>1.0567E-2</v>
      </c>
      <c r="CL86" s="24">
        <v>0.409659</v>
      </c>
      <c r="CM86" s="24">
        <v>1.0567E-2</v>
      </c>
      <c r="CN86" s="24">
        <v>5.9484000000000002E-4</v>
      </c>
      <c r="CO86" s="24">
        <v>2.0423000000000001E-5</v>
      </c>
      <c r="CP86" s="24">
        <v>1500.88</v>
      </c>
      <c r="CQ86" s="24">
        <v>106.4</v>
      </c>
      <c r="CR86" s="24">
        <v>15.182700000000001</v>
      </c>
      <c r="CS86" s="24">
        <v>0</v>
      </c>
      <c r="CT86" s="24">
        <v>6.0740789999999996E-3</v>
      </c>
      <c r="CU86" s="24">
        <v>1.9758638E-4</v>
      </c>
      <c r="CV86" s="24">
        <v>3.9470441E-5</v>
      </c>
      <c r="CW86" s="24">
        <v>1.0486931E-4</v>
      </c>
      <c r="CX86" s="24">
        <v>1</v>
      </c>
      <c r="CY86" s="24">
        <v>0.82399999999999995</v>
      </c>
      <c r="CZ86" s="24">
        <v>0.89990899999999996</v>
      </c>
      <c r="DA86" s="24">
        <v>9.8999999999999994E-5</v>
      </c>
      <c r="DB86" s="24">
        <v>14.728899999999999</v>
      </c>
      <c r="DC86" s="24">
        <v>1.6228E-3</v>
      </c>
      <c r="DD86" s="24">
        <v>0.103439</v>
      </c>
      <c r="DE86" s="24">
        <v>3.2851E-3</v>
      </c>
      <c r="DF86" s="24">
        <v>0.103439</v>
      </c>
      <c r="DG86" s="24">
        <v>3.2851E-3</v>
      </c>
      <c r="DH86" s="24">
        <v>7.4604999999999995E-4</v>
      </c>
      <c r="DI86" s="24">
        <v>8.5142000000000006E-6</v>
      </c>
      <c r="DJ86" s="24">
        <v>1630.62</v>
      </c>
      <c r="DK86" s="24">
        <v>142.69999999999999</v>
      </c>
      <c r="DL86" s="24">
        <v>13.3</v>
      </c>
      <c r="DM86" s="24">
        <v>0</v>
      </c>
      <c r="DN86" s="24">
        <v>6.2467292000000004E-3</v>
      </c>
      <c r="DO86" s="24">
        <v>2.5423535999999998E-4</v>
      </c>
      <c r="DP86" s="24">
        <v>-4.8758923999999999E-4</v>
      </c>
      <c r="DQ86" s="24">
        <v>1.2972292000000001E-4</v>
      </c>
      <c r="DR86" s="24">
        <v>1</v>
      </c>
      <c r="DS86" s="24">
        <v>3.75</v>
      </c>
      <c r="DT86" s="24">
        <v>0.82604900000000003</v>
      </c>
      <c r="DU86" s="24">
        <v>5.8E-5</v>
      </c>
      <c r="DV86" s="24">
        <v>13.5199</v>
      </c>
      <c r="DW86" s="24">
        <v>9.4952000000000003E-4</v>
      </c>
      <c r="DX86" s="24">
        <v>0.60347700000000004</v>
      </c>
      <c r="DY86" s="24">
        <v>1.2014E-2</v>
      </c>
      <c r="DZ86" s="24">
        <v>0.60347700000000004</v>
      </c>
      <c r="EA86" s="24">
        <v>1.2014E-2</v>
      </c>
      <c r="EB86" s="24">
        <v>9.0618999999999997E-4</v>
      </c>
      <c r="EC86" s="24">
        <v>1.9915000000000002E-5</v>
      </c>
      <c r="ED86" s="24">
        <v>1206.8900000000001</v>
      </c>
      <c r="EE86" s="24">
        <v>71.209999999999994</v>
      </c>
      <c r="EF86" s="24">
        <v>19.526499999999999</v>
      </c>
      <c r="EG86" s="24">
        <v>0</v>
      </c>
      <c r="EH86" s="24">
        <v>5.6487578000000002E-3</v>
      </c>
      <c r="EI86" s="24">
        <v>1.4746721999999999E-4</v>
      </c>
      <c r="EJ86" s="24">
        <v>4.3478787E-4</v>
      </c>
      <c r="EK86" s="24">
        <v>9.6825294E-5</v>
      </c>
      <c r="EL86" s="24">
        <v>1</v>
      </c>
      <c r="EM86" s="24">
        <v>3.75</v>
      </c>
      <c r="EN86" s="24">
        <v>0.80494100000000002</v>
      </c>
      <c r="EO86" s="24">
        <v>6.6000000000000005E-5</v>
      </c>
      <c r="EP86" s="24">
        <v>13.1744</v>
      </c>
      <c r="EQ86" s="24">
        <v>1.0793000000000001E-3</v>
      </c>
      <c r="ER86" s="24">
        <v>0.49763200000000002</v>
      </c>
      <c r="ES86" s="24">
        <v>1.1429999999999999E-2</v>
      </c>
      <c r="ET86" s="24">
        <v>0.49763200000000002</v>
      </c>
      <c r="EU86" s="24">
        <v>1.1429999999999999E-2</v>
      </c>
      <c r="EV86" s="24">
        <v>9.0618999999999997E-4</v>
      </c>
      <c r="EW86" s="24">
        <v>1.9915000000000002E-5</v>
      </c>
      <c r="EX86" s="24">
        <v>1222.08</v>
      </c>
      <c r="EY86" s="24">
        <v>80.77</v>
      </c>
      <c r="EZ86" s="24">
        <v>17.078499999999998</v>
      </c>
      <c r="FA86" s="24">
        <v>0</v>
      </c>
      <c r="FB86" s="24">
        <v>5.5955477E-3</v>
      </c>
      <c r="FC86" s="24">
        <v>1.6622205000000001E-4</v>
      </c>
      <c r="FD86" s="24">
        <v>-1.9500731999999999E-4</v>
      </c>
      <c r="FE86" s="24">
        <v>1.1161878E-4</v>
      </c>
      <c r="FF86" s="24">
        <v>1</v>
      </c>
      <c r="FG86" s="24">
        <v>1.3200000999999999</v>
      </c>
      <c r="FH86" s="24">
        <v>0.73487999999999998</v>
      </c>
      <c r="FI86" s="24">
        <v>6.0000000000000002E-5</v>
      </c>
      <c r="FJ86" s="24">
        <v>12.027699999999999</v>
      </c>
      <c r="FK86" s="24">
        <v>9.7813000000000002E-4</v>
      </c>
      <c r="FL86" s="24">
        <v>0.27623900000000001</v>
      </c>
      <c r="FM86" s="24">
        <v>6.5633999999999996E-3</v>
      </c>
      <c r="FN86" s="24">
        <v>0.27623900000000001</v>
      </c>
      <c r="FO86" s="24">
        <v>6.5633999999999996E-3</v>
      </c>
      <c r="FP86" s="24">
        <v>9.9167999999999999E-4</v>
      </c>
      <c r="FQ86" s="24">
        <v>2.1163999999999999E-5</v>
      </c>
      <c r="FR86" s="24">
        <v>1134.72</v>
      </c>
      <c r="FS86" s="24">
        <v>70.400000000000006</v>
      </c>
      <c r="FT86" s="24">
        <v>11.401899999999999</v>
      </c>
      <c r="FU86" s="24">
        <v>0</v>
      </c>
      <c r="FV86" s="24">
        <v>5.2212187000000004E-3</v>
      </c>
      <c r="FW86" s="24">
        <v>1.5035457999999999E-4</v>
      </c>
      <c r="FX86" s="24">
        <v>8.0291663000000001E-5</v>
      </c>
      <c r="FY86" s="24">
        <v>1.1452041E-4</v>
      </c>
      <c r="FZ86" s="24">
        <v>1</v>
      </c>
      <c r="GA86" s="24">
        <v>0.89099996999999997</v>
      </c>
      <c r="GB86" s="24">
        <v>0.69273799999999996</v>
      </c>
      <c r="GC86" s="24">
        <v>4.8000000000000001E-5</v>
      </c>
      <c r="GD86" s="24">
        <v>11.337899999999999</v>
      </c>
      <c r="GE86" s="24">
        <v>7.9328000000000005E-4</v>
      </c>
      <c r="GF86" s="24">
        <v>0.30621599999999999</v>
      </c>
      <c r="GG86" s="24">
        <v>6.0556000000000004E-3</v>
      </c>
      <c r="GH86" s="24">
        <v>0.30621599999999999</v>
      </c>
      <c r="GI86" s="24">
        <v>6.0556000000000004E-3</v>
      </c>
      <c r="GJ86" s="24">
        <v>1.0219000000000001E-3</v>
      </c>
      <c r="GK86" s="24">
        <v>1.9587000000000001E-5</v>
      </c>
      <c r="GL86" s="24">
        <v>1069.56</v>
      </c>
      <c r="GM86" s="24">
        <v>56.07</v>
      </c>
      <c r="GN86" s="24">
        <v>12.2118</v>
      </c>
      <c r="GO86" s="24">
        <v>0</v>
      </c>
      <c r="GP86" s="24">
        <v>5.1072486000000002E-3</v>
      </c>
      <c r="GQ86" s="24">
        <v>1.2334352E-4</v>
      </c>
      <c r="GR86" s="24">
        <v>-6.4955404999999999E-5</v>
      </c>
      <c r="GS86" s="24">
        <v>1.0645988E-4</v>
      </c>
    </row>
    <row r="87" spans="1:201">
      <c r="A87">
        <v>81326</v>
      </c>
      <c r="B87" s="24">
        <v>1</v>
      </c>
      <c r="C87" s="24">
        <v>7.5500002000000004</v>
      </c>
      <c r="D87" s="24">
        <v>2.0781019999999999</v>
      </c>
      <c r="E87" s="24">
        <v>1.4999999999999999E-4</v>
      </c>
      <c r="F87" s="24">
        <v>34.015700000000002</v>
      </c>
      <c r="G87" s="24">
        <v>2.4591000000000001E-3</v>
      </c>
      <c r="H87" s="24">
        <v>2.6787700000000001</v>
      </c>
      <c r="I87" s="24">
        <v>6.3125000000000001E-2</v>
      </c>
      <c r="J87" s="24">
        <v>2.6787700000000001</v>
      </c>
      <c r="K87" s="24">
        <v>6.3125000000000001E-2</v>
      </c>
      <c r="L87" s="24">
        <v>2.1732000000000001E-4</v>
      </c>
      <c r="M87" s="24">
        <v>2.3822E-5</v>
      </c>
      <c r="N87" s="24">
        <v>7102.52</v>
      </c>
      <c r="O87" s="24">
        <v>399.3</v>
      </c>
      <c r="P87" s="24">
        <v>39.160899999999998</v>
      </c>
      <c r="Q87" s="24">
        <v>0</v>
      </c>
      <c r="R87" s="24">
        <v>1.3420903E-2</v>
      </c>
      <c r="S87" s="24">
        <v>3.4086423999999998E-4</v>
      </c>
      <c r="T87" s="24">
        <v>9.9620047999999996E-5</v>
      </c>
      <c r="U87" s="24">
        <v>9.7770548E-5</v>
      </c>
      <c r="V87" s="24">
        <v>1</v>
      </c>
      <c r="W87" s="24">
        <v>2.5899999</v>
      </c>
      <c r="X87" s="24">
        <v>1.800494</v>
      </c>
      <c r="Y87" s="24">
        <v>1.4300000000000001E-4</v>
      </c>
      <c r="Z87" s="24">
        <v>29.471</v>
      </c>
      <c r="AA87" s="24">
        <v>2.343E-3</v>
      </c>
      <c r="AB87" s="24">
        <v>0.70111500000000004</v>
      </c>
      <c r="AC87" s="24">
        <v>1.6234999999999999E-2</v>
      </c>
      <c r="AD87" s="24">
        <v>0.70111500000000004</v>
      </c>
      <c r="AE87" s="24">
        <v>1.6234999999999999E-2</v>
      </c>
      <c r="AF87" s="24">
        <v>2.6958E-4</v>
      </c>
      <c r="AG87" s="24">
        <v>1.1544E-5</v>
      </c>
      <c r="AH87" s="24">
        <v>6500.46</v>
      </c>
      <c r="AI87" s="24">
        <v>377</v>
      </c>
      <c r="AJ87" s="24">
        <v>36.458599999999997</v>
      </c>
      <c r="AK87" s="24">
        <v>0</v>
      </c>
      <c r="AL87" s="24">
        <v>1.2805255999999999E-2</v>
      </c>
      <c r="AM87" s="24">
        <v>3.364013E-4</v>
      </c>
      <c r="AN87" s="24">
        <v>1.8776150999999999E-4</v>
      </c>
      <c r="AO87" s="24">
        <v>1.1553828E-4</v>
      </c>
      <c r="AP87" s="24">
        <v>1</v>
      </c>
      <c r="AQ87" s="24">
        <v>6.8899999000000003</v>
      </c>
      <c r="AR87" s="24">
        <v>1.2726379999999999</v>
      </c>
      <c r="AS87" s="24">
        <v>9.0000000000000006E-5</v>
      </c>
      <c r="AT87" s="24">
        <v>20.83</v>
      </c>
      <c r="AU87" s="24">
        <v>1.4721999999999999E-3</v>
      </c>
      <c r="AV87" s="24">
        <v>1.00851</v>
      </c>
      <c r="AW87" s="24">
        <v>2.0456999999999999E-2</v>
      </c>
      <c r="AX87" s="24">
        <v>1.00851</v>
      </c>
      <c r="AY87" s="24">
        <v>2.0456999999999999E-2</v>
      </c>
      <c r="AZ87" s="24">
        <v>3.7993E-4</v>
      </c>
      <c r="BA87" s="24">
        <v>1.8586000000000001E-5</v>
      </c>
      <c r="BB87" s="24">
        <v>3217.83</v>
      </c>
      <c r="BC87" s="24">
        <v>168</v>
      </c>
      <c r="BD87" s="24">
        <v>26.642099999999999</v>
      </c>
      <c r="BE87" s="24">
        <v>0</v>
      </c>
      <c r="BF87" s="24">
        <v>9.0431733000000004E-3</v>
      </c>
      <c r="BG87" s="24">
        <v>2.1306696E-4</v>
      </c>
      <c r="BH87" s="24">
        <v>-2.5138299999999999E-4</v>
      </c>
      <c r="BI87" s="24">
        <v>9.9974408999999994E-5</v>
      </c>
      <c r="BJ87" s="24">
        <v>1</v>
      </c>
      <c r="BK87" s="24">
        <v>7.3899999000000003</v>
      </c>
      <c r="BL87" s="24">
        <v>1.085323</v>
      </c>
      <c r="BM87" s="24">
        <v>6.3999999999999997E-5</v>
      </c>
      <c r="BN87" s="24">
        <v>17.7638</v>
      </c>
      <c r="BO87" s="24">
        <v>1.0549000000000001E-3</v>
      </c>
      <c r="BP87" s="24">
        <v>1.2120599999999999</v>
      </c>
      <c r="BQ87" s="24">
        <v>2.1729999999999999E-2</v>
      </c>
      <c r="BR87" s="24">
        <v>1.2120599999999999</v>
      </c>
      <c r="BS87" s="24">
        <v>2.1729999999999999E-2</v>
      </c>
      <c r="BT87" s="24">
        <v>6.1145999999999998E-4</v>
      </c>
      <c r="BU87" s="24">
        <v>2.8158E-5</v>
      </c>
      <c r="BV87" s="24">
        <v>2145.2399999999998</v>
      </c>
      <c r="BW87" s="24">
        <v>101.5</v>
      </c>
      <c r="BX87" s="24">
        <v>20.693000000000001</v>
      </c>
      <c r="BY87" s="24">
        <v>0</v>
      </c>
      <c r="BZ87" s="24">
        <v>7.3476736000000001E-3</v>
      </c>
      <c r="CA87" s="24">
        <v>1.5765816000000001E-4</v>
      </c>
      <c r="CB87" s="24">
        <v>-2.6989285E-4</v>
      </c>
      <c r="CC87" s="24">
        <v>8.0171231999999997E-5</v>
      </c>
      <c r="CD87" s="24">
        <v>1</v>
      </c>
      <c r="CE87" s="24">
        <v>3.3699998999999998</v>
      </c>
      <c r="CF87" s="24">
        <v>1.0390539999999999</v>
      </c>
      <c r="CG87" s="24">
        <v>8.2000000000000001E-5</v>
      </c>
      <c r="CH87" s="24">
        <v>17.006499999999999</v>
      </c>
      <c r="CI87" s="24">
        <v>1.3466999999999999E-3</v>
      </c>
      <c r="CJ87" s="24">
        <v>0.365815</v>
      </c>
      <c r="CK87" s="24">
        <v>9.0711000000000003E-3</v>
      </c>
      <c r="CL87" s="24">
        <v>0.365815</v>
      </c>
      <c r="CM87" s="24">
        <v>9.0711000000000003E-3</v>
      </c>
      <c r="CN87" s="24">
        <v>5.6926999999999998E-4</v>
      </c>
      <c r="CO87" s="24">
        <v>1.7640999999999999E-5</v>
      </c>
      <c r="CP87" s="24">
        <v>1865.75</v>
      </c>
      <c r="CQ87" s="24">
        <v>122.8</v>
      </c>
      <c r="CR87" s="24">
        <v>15.6463</v>
      </c>
      <c r="CS87" s="24">
        <v>0</v>
      </c>
      <c r="CT87" s="24">
        <v>6.7292996000000004E-3</v>
      </c>
      <c r="CU87" s="24">
        <v>2.0453141E-4</v>
      </c>
      <c r="CV87" s="24">
        <v>2.907335E-4</v>
      </c>
      <c r="CW87" s="24">
        <v>1.0699451999999999E-4</v>
      </c>
      <c r="CX87" s="24">
        <v>1</v>
      </c>
      <c r="CY87" s="24">
        <v>0.73599999999999999</v>
      </c>
      <c r="CZ87" s="24">
        <v>0.90051999999999999</v>
      </c>
      <c r="DA87" s="24">
        <v>1.1400000000000001E-4</v>
      </c>
      <c r="DB87" s="24">
        <v>14.738899999999999</v>
      </c>
      <c r="DC87" s="24">
        <v>1.8724E-3</v>
      </c>
      <c r="DD87" s="24">
        <v>8.1242400000000006E-2</v>
      </c>
      <c r="DE87" s="24">
        <v>2.96E-3</v>
      </c>
      <c r="DF87" s="24">
        <v>8.1242400000000006E-2</v>
      </c>
      <c r="DG87" s="24">
        <v>2.96E-3</v>
      </c>
      <c r="DH87" s="24">
        <v>7.0224999999999997E-4</v>
      </c>
      <c r="DI87" s="24">
        <v>7.8375000000000008E-6</v>
      </c>
      <c r="DJ87" s="24">
        <v>1658.94</v>
      </c>
      <c r="DK87" s="24">
        <v>167.7</v>
      </c>
      <c r="DL87" s="24">
        <v>13.8406</v>
      </c>
      <c r="DM87" s="24">
        <v>0</v>
      </c>
      <c r="DN87" s="24">
        <v>6.3149115999999996E-3</v>
      </c>
      <c r="DO87" s="24">
        <v>2.9621435E-4</v>
      </c>
      <c r="DP87" s="24">
        <v>1.9103724000000001E-4</v>
      </c>
      <c r="DQ87" s="24">
        <v>1.4413836000000001E-4</v>
      </c>
      <c r="DR87" s="24">
        <v>1</v>
      </c>
      <c r="DS87" s="24">
        <v>2.4500000000000002</v>
      </c>
      <c r="DT87" s="24">
        <v>0.825797</v>
      </c>
      <c r="DU87" s="24">
        <v>5.3000000000000001E-5</v>
      </c>
      <c r="DV87" s="24">
        <v>13.5158</v>
      </c>
      <c r="DW87" s="24">
        <v>8.5959999999999997E-4</v>
      </c>
      <c r="DX87" s="24">
        <v>0.50320100000000001</v>
      </c>
      <c r="DY87" s="24">
        <v>9.0235999999999997E-3</v>
      </c>
      <c r="DZ87" s="24">
        <v>0.50320100000000001</v>
      </c>
      <c r="EA87" s="24">
        <v>9.0235999999999997E-3</v>
      </c>
      <c r="EB87" s="24">
        <v>8.6441999999999997E-4</v>
      </c>
      <c r="EC87" s="24">
        <v>1.5780000000000001E-5</v>
      </c>
      <c r="ED87" s="24">
        <v>1270.48</v>
      </c>
      <c r="EE87" s="24">
        <v>64.88</v>
      </c>
      <c r="EF87" s="24">
        <v>17.4085</v>
      </c>
      <c r="EG87" s="24">
        <v>0</v>
      </c>
      <c r="EH87" s="24">
        <v>5.7051085000000001E-3</v>
      </c>
      <c r="EI87" s="24">
        <v>1.3095294999999999E-4</v>
      </c>
      <c r="EJ87" s="24">
        <v>1.2958859000000001E-4</v>
      </c>
      <c r="EK87" s="24">
        <v>9.2511425000000005E-5</v>
      </c>
      <c r="EL87" s="24">
        <v>1</v>
      </c>
      <c r="EM87" s="24">
        <v>2.4500000000000002</v>
      </c>
      <c r="EN87" s="24">
        <v>0.80515400000000004</v>
      </c>
      <c r="EO87" s="24">
        <v>6.6000000000000005E-5</v>
      </c>
      <c r="EP87" s="24">
        <v>13.177899999999999</v>
      </c>
      <c r="EQ87" s="24">
        <v>1.0864E-3</v>
      </c>
      <c r="ER87" s="24">
        <v>0.37714599999999998</v>
      </c>
      <c r="ES87" s="24">
        <v>8.4113999999999994E-3</v>
      </c>
      <c r="ET87" s="24">
        <v>0.37714599999999998</v>
      </c>
      <c r="EU87" s="24">
        <v>8.4113999999999994E-3</v>
      </c>
      <c r="EV87" s="24">
        <v>8.6441999999999997E-4</v>
      </c>
      <c r="EW87" s="24">
        <v>1.5780000000000001E-5</v>
      </c>
      <c r="EX87" s="24">
        <v>1376.63</v>
      </c>
      <c r="EY87" s="24">
        <v>85.04</v>
      </c>
      <c r="EZ87" s="24">
        <v>15.654500000000001</v>
      </c>
      <c r="FA87" s="24">
        <v>0</v>
      </c>
      <c r="FB87" s="24">
        <v>5.8547688999999997E-3</v>
      </c>
      <c r="FC87" s="24">
        <v>1.6489329999999999E-4</v>
      </c>
      <c r="FD87" s="24">
        <v>6.9556749999999994E-5</v>
      </c>
      <c r="FE87" s="24">
        <v>1.1163239E-4</v>
      </c>
      <c r="FF87" s="24">
        <v>1</v>
      </c>
      <c r="FG87" s="24">
        <v>1.25</v>
      </c>
      <c r="FH87" s="24">
        <v>0.73503799999999997</v>
      </c>
      <c r="FI87" s="24">
        <v>4.6999999999999997E-5</v>
      </c>
      <c r="FJ87" s="24">
        <v>12.0303</v>
      </c>
      <c r="FK87" s="24">
        <v>7.7143999999999997E-4</v>
      </c>
      <c r="FL87" s="24">
        <v>0.35775699999999999</v>
      </c>
      <c r="FM87" s="24">
        <v>6.7739999999999996E-3</v>
      </c>
      <c r="FN87" s="24">
        <v>0.35775699999999999</v>
      </c>
      <c r="FO87" s="24">
        <v>6.7739999999999996E-3</v>
      </c>
      <c r="FP87" s="24">
        <v>9.2484000000000002E-4</v>
      </c>
      <c r="FQ87" s="24">
        <v>1.9950999999999999E-5</v>
      </c>
      <c r="FR87" s="24">
        <v>1088.2</v>
      </c>
      <c r="FS87" s="24">
        <v>54.01</v>
      </c>
      <c r="FT87" s="24">
        <v>11.568300000000001</v>
      </c>
      <c r="FU87" s="24">
        <v>0</v>
      </c>
      <c r="FV87" s="24">
        <v>5.1264963999999996E-3</v>
      </c>
      <c r="FW87" s="24">
        <v>1.1778994E-4</v>
      </c>
      <c r="FX87" s="24">
        <v>2.9531000999999998E-4</v>
      </c>
      <c r="FY87" s="24">
        <v>1.0267224E-4</v>
      </c>
      <c r="FZ87" s="24">
        <v>1</v>
      </c>
      <c r="GA87" s="24">
        <v>1.72</v>
      </c>
      <c r="GB87" s="24">
        <v>0.69306000000000001</v>
      </c>
      <c r="GC87" s="24">
        <v>6.0999999999999999E-5</v>
      </c>
      <c r="GD87" s="24">
        <v>11.3432</v>
      </c>
      <c r="GE87" s="24">
        <v>1.0035000000000001E-3</v>
      </c>
      <c r="GF87" s="24">
        <v>0.32678299999999999</v>
      </c>
      <c r="GG87" s="24">
        <v>8.3665000000000007E-3</v>
      </c>
      <c r="GH87" s="24">
        <v>0.32678299999999999</v>
      </c>
      <c r="GI87" s="24">
        <v>8.3665000000000007E-3</v>
      </c>
      <c r="GJ87" s="24">
        <v>9.7612999999999997E-4</v>
      </c>
      <c r="GK87" s="24">
        <v>2.6472999999999999E-5</v>
      </c>
      <c r="GL87" s="24">
        <v>1002.46</v>
      </c>
      <c r="GM87" s="24">
        <v>68.31</v>
      </c>
      <c r="GN87" s="24">
        <v>12.0387</v>
      </c>
      <c r="GO87" s="24">
        <v>0</v>
      </c>
      <c r="GP87" s="24">
        <v>4.9516967E-3</v>
      </c>
      <c r="GQ87" s="24">
        <v>1.5521694E-4</v>
      </c>
      <c r="GR87" s="24">
        <v>3.9983660000000003E-4</v>
      </c>
      <c r="GS87" s="24">
        <v>1.1954991E-4</v>
      </c>
    </row>
    <row r="88" spans="1:201">
      <c r="A88">
        <v>81327</v>
      </c>
      <c r="B88" s="24">
        <v>1</v>
      </c>
      <c r="C88" s="24">
        <v>4.5300001999999999</v>
      </c>
      <c r="D88" s="24">
        <v>2.0791740000000001</v>
      </c>
      <c r="E88" s="24">
        <v>1.5200000000000001E-4</v>
      </c>
      <c r="F88" s="24">
        <v>34.033299999999997</v>
      </c>
      <c r="G88" s="24">
        <v>2.4862E-3</v>
      </c>
      <c r="H88" s="24">
        <v>1.83205</v>
      </c>
      <c r="I88" s="24">
        <v>4.1142999999999999E-2</v>
      </c>
      <c r="J88" s="24">
        <v>1.83205</v>
      </c>
      <c r="K88" s="24">
        <v>4.1142999999999999E-2</v>
      </c>
      <c r="L88" s="24">
        <v>2.0158E-4</v>
      </c>
      <c r="M88" s="24">
        <v>1.7683999999999999E-5</v>
      </c>
      <c r="N88" s="24">
        <v>8219.1299999999992</v>
      </c>
      <c r="O88" s="24">
        <v>430.7</v>
      </c>
      <c r="P88" s="24">
        <v>38.525799999999997</v>
      </c>
      <c r="Q88" s="24">
        <v>0</v>
      </c>
      <c r="R88" s="24">
        <v>1.4315151E-2</v>
      </c>
      <c r="S88" s="24">
        <v>3.4178289000000002E-4</v>
      </c>
      <c r="T88" s="24">
        <v>6.1552676999999999E-4</v>
      </c>
      <c r="U88" s="24">
        <v>9.8506131999999996E-5</v>
      </c>
      <c r="V88" s="24">
        <v>1</v>
      </c>
      <c r="W88" s="24">
        <v>3.8800001000000002</v>
      </c>
      <c r="X88" s="24">
        <v>1.8007470000000001</v>
      </c>
      <c r="Y88" s="24">
        <v>1.56E-4</v>
      </c>
      <c r="Z88" s="24">
        <v>29.475100000000001</v>
      </c>
      <c r="AA88" s="24">
        <v>2.5492000000000002E-3</v>
      </c>
      <c r="AB88" s="24">
        <v>0.75262099999999998</v>
      </c>
      <c r="AC88" s="24">
        <v>2.0140000000000002E-2</v>
      </c>
      <c r="AD88" s="24">
        <v>0.75262099999999998</v>
      </c>
      <c r="AE88" s="24">
        <v>2.0140000000000002E-2</v>
      </c>
      <c r="AF88" s="24">
        <v>2.5366000000000001E-4</v>
      </c>
      <c r="AG88" s="24">
        <v>1.362E-5</v>
      </c>
      <c r="AH88" s="24">
        <v>5560.95</v>
      </c>
      <c r="AI88" s="24">
        <v>386.9</v>
      </c>
      <c r="AJ88" s="24">
        <v>36.978400000000001</v>
      </c>
      <c r="AK88" s="24">
        <v>0</v>
      </c>
      <c r="AL88" s="24">
        <v>1.1954975E-2</v>
      </c>
      <c r="AM88" s="24">
        <v>3.7326098999999999E-4</v>
      </c>
      <c r="AN88" s="24">
        <v>3.2830487999999997E-4</v>
      </c>
      <c r="AO88" s="24">
        <v>1.2062569E-4</v>
      </c>
      <c r="AP88" s="24">
        <v>1</v>
      </c>
      <c r="AQ88" s="24">
        <v>7.3600000999999997</v>
      </c>
      <c r="AR88" s="24">
        <v>1.2727489999999999</v>
      </c>
      <c r="AS88" s="24">
        <v>9.1000000000000003E-5</v>
      </c>
      <c r="AT88" s="24">
        <v>20.831800000000001</v>
      </c>
      <c r="AU88" s="24">
        <v>1.4892E-3</v>
      </c>
      <c r="AV88" s="24">
        <v>0.95106800000000002</v>
      </c>
      <c r="AW88" s="24">
        <v>2.0486000000000001E-2</v>
      </c>
      <c r="AX88" s="24">
        <v>0.95106800000000002</v>
      </c>
      <c r="AY88" s="24">
        <v>2.0486000000000001E-2</v>
      </c>
      <c r="AZ88" s="24">
        <v>3.7891999999999998E-4</v>
      </c>
      <c r="BA88" s="24">
        <v>1.8944999999999999E-5</v>
      </c>
      <c r="BB88" s="24">
        <v>2807.53</v>
      </c>
      <c r="BC88" s="24">
        <v>163</v>
      </c>
      <c r="BD88" s="24">
        <v>27.439399999999999</v>
      </c>
      <c r="BE88" s="24">
        <v>0</v>
      </c>
      <c r="BF88" s="24">
        <v>8.5344918000000002E-3</v>
      </c>
      <c r="BG88" s="24">
        <v>2.2131648999999999E-4</v>
      </c>
      <c r="BH88" s="24">
        <v>-1.6418452000000001E-4</v>
      </c>
      <c r="BI88" s="24">
        <v>1.0053583E-4</v>
      </c>
      <c r="BJ88" s="24">
        <v>1</v>
      </c>
      <c r="BK88" s="24">
        <v>7.3400002000000004</v>
      </c>
      <c r="BL88" s="24">
        <v>1.0852250000000001</v>
      </c>
      <c r="BM88" s="24">
        <v>6.2000000000000003E-5</v>
      </c>
      <c r="BN88" s="24">
        <v>17.7622</v>
      </c>
      <c r="BO88" s="24">
        <v>1.0169000000000001E-3</v>
      </c>
      <c r="BP88" s="24">
        <v>1.25962</v>
      </c>
      <c r="BQ88" s="24">
        <v>2.1873E-2</v>
      </c>
      <c r="BR88" s="24">
        <v>1.25962</v>
      </c>
      <c r="BS88" s="24">
        <v>2.1873E-2</v>
      </c>
      <c r="BT88" s="24">
        <v>5.8096999999999999E-4</v>
      </c>
      <c r="BU88" s="24">
        <v>2.7511000000000001E-5</v>
      </c>
      <c r="BV88" s="24">
        <v>2119.27</v>
      </c>
      <c r="BW88" s="24">
        <v>97.11</v>
      </c>
      <c r="BX88" s="24">
        <v>20.661100000000001</v>
      </c>
      <c r="BY88" s="24">
        <v>0</v>
      </c>
      <c r="BZ88" s="24">
        <v>7.3062465000000004E-3</v>
      </c>
      <c r="CA88" s="24">
        <v>1.5176065E-4</v>
      </c>
      <c r="CB88" s="24">
        <v>-3.6016417999999999E-4</v>
      </c>
      <c r="CC88" s="24">
        <v>7.8823051999999996E-5</v>
      </c>
      <c r="CD88" s="24">
        <v>1</v>
      </c>
      <c r="CE88" s="24">
        <v>1.42</v>
      </c>
      <c r="CF88" s="24">
        <v>1.0393730000000001</v>
      </c>
      <c r="CG88" s="24">
        <v>8.0000000000000007E-5</v>
      </c>
      <c r="CH88" s="24">
        <v>17.011700000000001</v>
      </c>
      <c r="CI88" s="24">
        <v>1.3091999999999999E-3</v>
      </c>
      <c r="CJ88" s="24">
        <v>0.202963</v>
      </c>
      <c r="CK88" s="24">
        <v>4.9303999999999997E-3</v>
      </c>
      <c r="CL88" s="24">
        <v>0.202963</v>
      </c>
      <c r="CM88" s="24">
        <v>4.9303999999999997E-3</v>
      </c>
      <c r="CN88" s="24">
        <v>5.3852999999999995E-4</v>
      </c>
      <c r="CO88" s="24">
        <v>1.1046000000000001E-5</v>
      </c>
      <c r="CP88" s="24">
        <v>1922.27</v>
      </c>
      <c r="CQ88" s="24">
        <v>120.2</v>
      </c>
      <c r="CR88" s="24">
        <v>12.780099999999999</v>
      </c>
      <c r="CS88" s="24">
        <v>0</v>
      </c>
      <c r="CT88" s="24">
        <v>6.7273172000000001E-3</v>
      </c>
      <c r="CU88" s="24">
        <v>1.9723574999999999E-4</v>
      </c>
      <c r="CV88" s="24">
        <v>5.9783277999999999E-4</v>
      </c>
      <c r="CW88" s="24">
        <v>1.0559712999999999E-4</v>
      </c>
      <c r="CX88" s="24">
        <v>1</v>
      </c>
      <c r="CY88" s="24">
        <v>1.37</v>
      </c>
      <c r="CZ88" s="24">
        <v>0.900227</v>
      </c>
      <c r="DA88" s="24">
        <v>1.2300000000000001E-4</v>
      </c>
      <c r="DB88" s="24">
        <v>14.7341</v>
      </c>
      <c r="DC88" s="24">
        <v>2.0065999999999999E-3</v>
      </c>
      <c r="DD88" s="24">
        <v>0.104118</v>
      </c>
      <c r="DE88" s="24">
        <v>4.1028000000000002E-3</v>
      </c>
      <c r="DF88" s="24">
        <v>0.104118</v>
      </c>
      <c r="DG88" s="24">
        <v>4.1028000000000002E-3</v>
      </c>
      <c r="DH88" s="24">
        <v>6.7308000000000005E-4</v>
      </c>
      <c r="DI88" s="24">
        <v>1.0457E-5</v>
      </c>
      <c r="DJ88" s="24">
        <v>1585.14</v>
      </c>
      <c r="DK88" s="24">
        <v>174.6</v>
      </c>
      <c r="DL88" s="24">
        <v>14.3652</v>
      </c>
      <c r="DM88" s="24">
        <v>0</v>
      </c>
      <c r="DN88" s="24">
        <v>6.2007534E-3</v>
      </c>
      <c r="DO88" s="24">
        <v>3.1549958999999998E-4</v>
      </c>
      <c r="DP88" s="24">
        <v>-1.3439248E-4</v>
      </c>
      <c r="DQ88" s="24">
        <v>1.5298391999999999E-4</v>
      </c>
      <c r="DR88" s="24">
        <v>1</v>
      </c>
      <c r="DS88" s="24">
        <v>2.8399999</v>
      </c>
      <c r="DT88" s="24">
        <v>0.82574199999999998</v>
      </c>
      <c r="DU88" s="24">
        <v>5.8E-5</v>
      </c>
      <c r="DV88" s="24">
        <v>13.514900000000001</v>
      </c>
      <c r="DW88" s="24">
        <v>9.4930000000000004E-4</v>
      </c>
      <c r="DX88" s="24">
        <v>0.46956300000000001</v>
      </c>
      <c r="DY88" s="24">
        <v>9.4385000000000007E-3</v>
      </c>
      <c r="DZ88" s="24">
        <v>0.46956300000000001</v>
      </c>
      <c r="EA88" s="24">
        <v>9.4385000000000007E-3</v>
      </c>
      <c r="EB88" s="24">
        <v>8.2235000000000001E-4</v>
      </c>
      <c r="EC88" s="24">
        <v>1.6569999999999999E-5</v>
      </c>
      <c r="ED88" s="24">
        <v>1202.94</v>
      </c>
      <c r="EE88" s="24">
        <v>70.739999999999995</v>
      </c>
      <c r="EF88" s="24">
        <v>18.156300000000002</v>
      </c>
      <c r="EG88" s="24">
        <v>0</v>
      </c>
      <c r="EH88" s="24">
        <v>5.5931927000000001E-3</v>
      </c>
      <c r="EI88" s="24">
        <v>1.4673423000000001E-4</v>
      </c>
      <c r="EJ88" s="24">
        <v>6.2977631000000003E-5</v>
      </c>
      <c r="EK88" s="24">
        <v>9.6808250000000003E-5</v>
      </c>
      <c r="EL88" s="24">
        <v>1</v>
      </c>
      <c r="EM88" s="24">
        <v>2.8399999</v>
      </c>
      <c r="EN88" s="24">
        <v>0.80524300000000004</v>
      </c>
      <c r="EO88" s="24">
        <v>6.0999999999999999E-5</v>
      </c>
      <c r="EP88" s="24">
        <v>13.179399999999999</v>
      </c>
      <c r="EQ88" s="24">
        <v>9.9944000000000009E-4</v>
      </c>
      <c r="ER88" s="24">
        <v>0.459901</v>
      </c>
      <c r="ES88" s="24">
        <v>9.5691999999999999E-3</v>
      </c>
      <c r="ET88" s="24">
        <v>0.459901</v>
      </c>
      <c r="EU88" s="24">
        <v>9.5691999999999999E-3</v>
      </c>
      <c r="EV88" s="24">
        <v>8.2235000000000001E-4</v>
      </c>
      <c r="EW88" s="24">
        <v>1.6569999999999999E-5</v>
      </c>
      <c r="EX88" s="24">
        <v>1317.71</v>
      </c>
      <c r="EY88" s="24">
        <v>76.22</v>
      </c>
      <c r="EZ88" s="24">
        <v>16.1035</v>
      </c>
      <c r="FA88" s="24">
        <v>0</v>
      </c>
      <c r="FB88" s="24">
        <v>5.7547809E-3</v>
      </c>
      <c r="FC88" s="24">
        <v>1.5105927E-4</v>
      </c>
      <c r="FD88" s="24">
        <v>1.8010230000000001E-4</v>
      </c>
      <c r="FE88" s="24">
        <v>1.0716061E-4</v>
      </c>
      <c r="FF88" s="24">
        <v>1</v>
      </c>
      <c r="FG88" s="24">
        <v>1.72</v>
      </c>
      <c r="FH88" s="24">
        <v>0.73486799999999997</v>
      </c>
      <c r="FI88" s="24">
        <v>5.7000000000000003E-5</v>
      </c>
      <c r="FJ88" s="24">
        <v>12.0275</v>
      </c>
      <c r="FK88" s="24">
        <v>9.2489000000000004E-4</v>
      </c>
      <c r="FL88" s="24">
        <v>0.33886699999999997</v>
      </c>
      <c r="FM88" s="24">
        <v>7.7603999999999998E-3</v>
      </c>
      <c r="FN88" s="24">
        <v>0.33886699999999997</v>
      </c>
      <c r="FO88" s="24">
        <v>7.7603999999999998E-3</v>
      </c>
      <c r="FP88" s="24">
        <v>9.3426999999999996E-4</v>
      </c>
      <c r="FQ88" s="24">
        <v>2.3665000000000001E-5</v>
      </c>
      <c r="FR88" s="24">
        <v>1046.02</v>
      </c>
      <c r="FS88" s="24">
        <v>65.02</v>
      </c>
      <c r="FT88" s="24">
        <v>12.724</v>
      </c>
      <c r="FU88" s="24">
        <v>0</v>
      </c>
      <c r="FV88" s="24">
        <v>5.0724604999999997E-3</v>
      </c>
      <c r="FW88" s="24">
        <v>1.4463230999999999E-4</v>
      </c>
      <c r="FX88" s="24">
        <v>6.3961154999999997E-5</v>
      </c>
      <c r="FY88" s="24">
        <v>1.1164527E-4</v>
      </c>
      <c r="FZ88" s="24">
        <v>1</v>
      </c>
      <c r="GA88" s="24">
        <v>1.33</v>
      </c>
      <c r="GB88" s="24">
        <v>0.69295200000000001</v>
      </c>
      <c r="GC88" s="24">
        <v>7.7999999999999999E-5</v>
      </c>
      <c r="GD88" s="24">
        <v>11.3414</v>
      </c>
      <c r="GE88" s="24">
        <v>1.2719999999999999E-3</v>
      </c>
      <c r="GF88" s="24">
        <v>0.19506799999999999</v>
      </c>
      <c r="GG88" s="24">
        <v>6.4063999999999996E-3</v>
      </c>
      <c r="GH88" s="24">
        <v>0.19506799999999999</v>
      </c>
      <c r="GI88" s="24">
        <v>6.4063999999999996E-3</v>
      </c>
      <c r="GJ88" s="24">
        <v>9.833699999999999E-4</v>
      </c>
      <c r="GK88" s="24">
        <v>2.3017E-5</v>
      </c>
      <c r="GL88" s="24">
        <v>989.69200000000001</v>
      </c>
      <c r="GM88" s="24">
        <v>87.4</v>
      </c>
      <c r="GN88" s="24">
        <v>11.7967</v>
      </c>
      <c r="GO88" s="24">
        <v>0</v>
      </c>
      <c r="GP88" s="24">
        <v>4.9145261000000003E-3</v>
      </c>
      <c r="GQ88" s="24">
        <v>1.9987099E-4</v>
      </c>
      <c r="GR88" s="24">
        <v>2.4394363E-4</v>
      </c>
      <c r="GS88" s="24">
        <v>1.386131E-4</v>
      </c>
    </row>
    <row r="89" spans="1:201">
      <c r="A89">
        <v>81328</v>
      </c>
      <c r="B89" s="24">
        <v>1</v>
      </c>
      <c r="C89" s="24">
        <v>10.7</v>
      </c>
      <c r="D89" s="24">
        <v>2.0787369999999998</v>
      </c>
      <c r="E89" s="24">
        <v>1.7000000000000001E-4</v>
      </c>
      <c r="F89" s="24">
        <v>34.0261</v>
      </c>
      <c r="G89" s="24">
        <v>2.7856000000000001E-3</v>
      </c>
      <c r="H89" s="24">
        <v>2.9527899999999998</v>
      </c>
      <c r="I89" s="24">
        <v>7.8660999999999995E-2</v>
      </c>
      <c r="J89" s="24">
        <v>2.9527899999999998</v>
      </c>
      <c r="K89" s="24">
        <v>7.8660999999999995E-2</v>
      </c>
      <c r="L89" s="24">
        <v>2.0693999999999999E-4</v>
      </c>
      <c r="M89" s="24">
        <v>2.8181999999999999E-5</v>
      </c>
      <c r="N89" s="24">
        <v>6842.07</v>
      </c>
      <c r="O89" s="24">
        <v>452.3</v>
      </c>
      <c r="P89" s="24">
        <v>43.765300000000003</v>
      </c>
      <c r="Q89" s="24">
        <v>0</v>
      </c>
      <c r="R89" s="24">
        <v>1.3355265E-2</v>
      </c>
      <c r="S89" s="24">
        <v>3.9338808E-4</v>
      </c>
      <c r="T89" s="24">
        <v>4.0521778000000001E-4</v>
      </c>
      <c r="U89" s="24">
        <v>1.0509056E-4</v>
      </c>
      <c r="V89" s="24">
        <v>1</v>
      </c>
      <c r="W89" s="24">
        <v>4.0900002000000004</v>
      </c>
      <c r="X89" s="24">
        <v>1.8009230000000001</v>
      </c>
      <c r="Y89" s="24">
        <v>1.35E-4</v>
      </c>
      <c r="Z89" s="24">
        <v>29.478000000000002</v>
      </c>
      <c r="AA89" s="24">
        <v>2.2158999999999998E-3</v>
      </c>
      <c r="AB89" s="24">
        <v>0.95179999999999998</v>
      </c>
      <c r="AC89" s="24">
        <v>2.2835999999999999E-2</v>
      </c>
      <c r="AD89" s="24">
        <v>0.95179999999999998</v>
      </c>
      <c r="AE89" s="24">
        <v>2.2835999999999999E-2</v>
      </c>
      <c r="AF89" s="24">
        <v>2.5818999999999999E-4</v>
      </c>
      <c r="AG89" s="24">
        <v>1.4282E-5</v>
      </c>
      <c r="AH89" s="24">
        <v>5176.57</v>
      </c>
      <c r="AI89" s="24">
        <v>326.39999999999998</v>
      </c>
      <c r="AJ89" s="24">
        <v>37.187600000000003</v>
      </c>
      <c r="AK89" s="24">
        <v>0</v>
      </c>
      <c r="AL89" s="24">
        <v>1.1586282999999999E-2</v>
      </c>
      <c r="AM89" s="24">
        <v>3.2637543999999998E-4</v>
      </c>
      <c r="AN89" s="24">
        <v>4.2607418000000001E-4</v>
      </c>
      <c r="AO89" s="24">
        <v>1.1254398E-4</v>
      </c>
      <c r="AP89" s="24">
        <v>1</v>
      </c>
      <c r="AQ89" s="24">
        <v>7.9400000999999998</v>
      </c>
      <c r="AR89" s="24">
        <v>1.2732380000000001</v>
      </c>
      <c r="AS89" s="24">
        <v>8.8999999999999995E-5</v>
      </c>
      <c r="AT89" s="24">
        <v>20.8398</v>
      </c>
      <c r="AU89" s="24">
        <v>1.4622000000000001E-3</v>
      </c>
      <c r="AV89" s="24">
        <v>1.12124</v>
      </c>
      <c r="AW89" s="24">
        <v>2.2946999999999999E-2</v>
      </c>
      <c r="AX89" s="24">
        <v>1.12124</v>
      </c>
      <c r="AY89" s="24">
        <v>2.2946999999999999E-2</v>
      </c>
      <c r="AZ89" s="24">
        <v>3.8243000000000001E-4</v>
      </c>
      <c r="BA89" s="24">
        <v>1.9945999999999998E-5</v>
      </c>
      <c r="BB89" s="24">
        <v>3080.92</v>
      </c>
      <c r="BC89" s="24">
        <v>164.5</v>
      </c>
      <c r="BD89" s="24">
        <v>27.232099999999999</v>
      </c>
      <c r="BE89" s="24">
        <v>0</v>
      </c>
      <c r="BF89" s="24">
        <v>8.8884442999999994E-3</v>
      </c>
      <c r="BG89" s="24">
        <v>2.1321318999999999E-4</v>
      </c>
      <c r="BH89" s="24">
        <v>2.1996012000000001E-4</v>
      </c>
      <c r="BI89" s="24">
        <v>9.9444103E-5</v>
      </c>
      <c r="BJ89" s="24">
        <v>1</v>
      </c>
      <c r="BK89" s="24">
        <v>5.0900002000000004</v>
      </c>
      <c r="BL89" s="24">
        <v>1.0858699999999999</v>
      </c>
      <c r="BM89" s="24">
        <v>5.8999999999999998E-5</v>
      </c>
      <c r="BN89" s="24">
        <v>17.7728</v>
      </c>
      <c r="BO89" s="24">
        <v>9.7389999999999998E-4</v>
      </c>
      <c r="BP89" s="24">
        <v>1.05603</v>
      </c>
      <c r="BQ89" s="24">
        <v>1.6962000000000001E-2</v>
      </c>
      <c r="BR89" s="24">
        <v>1.05603</v>
      </c>
      <c r="BS89" s="24">
        <v>1.6962000000000001E-2</v>
      </c>
      <c r="BT89" s="24">
        <v>5.6307000000000004E-4</v>
      </c>
      <c r="BU89" s="24">
        <v>2.2291000000000001E-5</v>
      </c>
      <c r="BV89" s="24">
        <v>2336.4899999999998</v>
      </c>
      <c r="BW89" s="24">
        <v>96.89</v>
      </c>
      <c r="BX89" s="24">
        <v>20.3992</v>
      </c>
      <c r="BY89" s="24">
        <v>0</v>
      </c>
      <c r="BZ89" s="24">
        <v>7.6276753000000001E-3</v>
      </c>
      <c r="CA89" s="24">
        <v>1.4420667E-4</v>
      </c>
      <c r="CB89" s="24">
        <v>2.3396855E-4</v>
      </c>
      <c r="CC89" s="24">
        <v>7.6867292000000007E-5</v>
      </c>
      <c r="CD89" s="24">
        <v>1</v>
      </c>
      <c r="CE89" s="24">
        <v>3.4200001000000002</v>
      </c>
      <c r="CF89" s="24">
        <v>1.039145</v>
      </c>
      <c r="CG89" s="24">
        <v>7.4999999999999993E-5</v>
      </c>
      <c r="CH89" s="24">
        <v>17.007999999999999</v>
      </c>
      <c r="CI89" s="24">
        <v>1.2355999999999999E-3</v>
      </c>
      <c r="CJ89" s="24">
        <v>0.39784399999999998</v>
      </c>
      <c r="CK89" s="24">
        <v>9.2265000000000003E-3</v>
      </c>
      <c r="CL89" s="24">
        <v>0.39784399999999998</v>
      </c>
      <c r="CM89" s="24">
        <v>9.2265000000000003E-3</v>
      </c>
      <c r="CN89" s="24">
        <v>5.2893000000000005E-4</v>
      </c>
      <c r="CO89" s="24">
        <v>1.7014999999999999E-5</v>
      </c>
      <c r="CP89" s="24">
        <v>1746.53</v>
      </c>
      <c r="CQ89" s="24">
        <v>108.9</v>
      </c>
      <c r="CR89" s="24">
        <v>16.2972</v>
      </c>
      <c r="CS89" s="24">
        <v>0</v>
      </c>
      <c r="CT89" s="24">
        <v>6.5496061E-3</v>
      </c>
      <c r="CU89" s="24">
        <v>1.8746845999999999E-4</v>
      </c>
      <c r="CV89" s="24">
        <v>3.7833862E-4</v>
      </c>
      <c r="CW89" s="24">
        <v>1.021284E-4</v>
      </c>
      <c r="CX89" s="24">
        <v>1</v>
      </c>
      <c r="CY89" s="24">
        <v>0.79600000000000004</v>
      </c>
      <c r="CZ89" s="24">
        <v>0.90012499999999995</v>
      </c>
      <c r="DA89" s="24">
        <v>8.8999999999999995E-5</v>
      </c>
      <c r="DB89" s="24">
        <v>14.7324</v>
      </c>
      <c r="DC89" s="24">
        <v>1.4526999999999999E-3</v>
      </c>
      <c r="DD89" s="24">
        <v>0.128141</v>
      </c>
      <c r="DE89" s="24">
        <v>3.3717E-3</v>
      </c>
      <c r="DF89" s="24">
        <v>0.128141</v>
      </c>
      <c r="DG89" s="24">
        <v>3.3717E-3</v>
      </c>
      <c r="DH89" s="24">
        <v>6.9143000000000004E-4</v>
      </c>
      <c r="DI89" s="24">
        <v>8.0708000000000007E-6</v>
      </c>
      <c r="DJ89" s="24">
        <v>1951.81</v>
      </c>
      <c r="DK89" s="24">
        <v>136.9</v>
      </c>
      <c r="DL89" s="24">
        <v>14.213900000000001</v>
      </c>
      <c r="DM89" s="24">
        <v>0</v>
      </c>
      <c r="DN89" s="24">
        <v>6.8231066999999996E-3</v>
      </c>
      <c r="DO89" s="24">
        <v>2.2293232000000001E-4</v>
      </c>
      <c r="DP89" s="24">
        <v>-2.4768201000000001E-4</v>
      </c>
      <c r="DQ89" s="24">
        <v>1.2046210000000001E-4</v>
      </c>
      <c r="DR89" s="24">
        <v>1</v>
      </c>
      <c r="DS89" s="24">
        <v>2.1099999</v>
      </c>
      <c r="DT89" s="24">
        <v>0.82583300000000004</v>
      </c>
      <c r="DU89" s="24">
        <v>5.8999999999999998E-5</v>
      </c>
      <c r="DV89" s="24">
        <v>13.516400000000001</v>
      </c>
      <c r="DW89" s="24">
        <v>9.6557999999999995E-4</v>
      </c>
      <c r="DX89" s="24">
        <v>0.40487800000000002</v>
      </c>
      <c r="DY89" s="24">
        <v>7.7998E-3</v>
      </c>
      <c r="DZ89" s="24">
        <v>0.40487800000000002</v>
      </c>
      <c r="EA89" s="24">
        <v>7.7998E-3</v>
      </c>
      <c r="EB89" s="24">
        <v>8.1492999999999995E-4</v>
      </c>
      <c r="EC89" s="24">
        <v>1.4263E-5</v>
      </c>
      <c r="ED89" s="24">
        <v>1402.69</v>
      </c>
      <c r="EE89" s="24">
        <v>77.09</v>
      </c>
      <c r="EF89" s="24">
        <v>18.509899999999998</v>
      </c>
      <c r="EG89" s="24">
        <v>0</v>
      </c>
      <c r="EH89" s="24">
        <v>6.0020760999999999E-3</v>
      </c>
      <c r="EI89" s="24">
        <v>1.4808312000000001E-4</v>
      </c>
      <c r="EJ89" s="24">
        <v>1.7318847999999999E-4</v>
      </c>
      <c r="EK89" s="24">
        <v>9.7695594000000004E-5</v>
      </c>
      <c r="EL89" s="24">
        <v>1</v>
      </c>
      <c r="EM89" s="24">
        <v>2.1099999</v>
      </c>
      <c r="EN89" s="24">
        <v>0.80503999999999998</v>
      </c>
      <c r="EO89" s="24">
        <v>6.3999999999999997E-5</v>
      </c>
      <c r="EP89" s="24">
        <v>13.176</v>
      </c>
      <c r="EQ89" s="24">
        <v>1.0409E-3</v>
      </c>
      <c r="ER89" s="24">
        <v>0.36526399999999998</v>
      </c>
      <c r="ES89" s="24">
        <v>7.6883000000000003E-3</v>
      </c>
      <c r="ET89" s="24">
        <v>0.36526399999999998</v>
      </c>
      <c r="EU89" s="24">
        <v>7.6883000000000003E-3</v>
      </c>
      <c r="EV89" s="24">
        <v>8.1492999999999995E-4</v>
      </c>
      <c r="EW89" s="24">
        <v>1.4263E-5</v>
      </c>
      <c r="EX89" s="24">
        <v>1405.6</v>
      </c>
      <c r="EY89" s="24">
        <v>83.21</v>
      </c>
      <c r="EZ89" s="24">
        <v>16.796099999999999</v>
      </c>
      <c r="FA89" s="24">
        <v>0</v>
      </c>
      <c r="FB89" s="24">
        <v>5.9491776000000001E-3</v>
      </c>
      <c r="FC89" s="24">
        <v>1.5967356E-4</v>
      </c>
      <c r="FD89" s="24">
        <v>-7.2040918999999995E-5</v>
      </c>
      <c r="FE89" s="24">
        <v>1.0981367000000001E-4</v>
      </c>
      <c r="FF89" s="24">
        <v>1</v>
      </c>
      <c r="FG89" s="24">
        <v>1.8200000999999999</v>
      </c>
      <c r="FH89" s="24">
        <v>0.73488500000000001</v>
      </c>
      <c r="FI89" s="24">
        <v>6.3E-5</v>
      </c>
      <c r="FJ89" s="24">
        <v>12.027799999999999</v>
      </c>
      <c r="FK89" s="24">
        <v>1.0291E-3</v>
      </c>
      <c r="FL89" s="24">
        <v>0.30610599999999999</v>
      </c>
      <c r="FM89" s="24">
        <v>7.7488000000000001E-3</v>
      </c>
      <c r="FN89" s="24">
        <v>0.30610599999999999</v>
      </c>
      <c r="FO89" s="24">
        <v>7.7488000000000001E-3</v>
      </c>
      <c r="FP89" s="24">
        <v>9.1646000000000002E-4</v>
      </c>
      <c r="FQ89" s="24">
        <v>2.3771999999999999E-5</v>
      </c>
      <c r="FR89" s="24">
        <v>1077.9000000000001</v>
      </c>
      <c r="FS89" s="24">
        <v>72.180000000000007</v>
      </c>
      <c r="FT89" s="24">
        <v>11.871600000000001</v>
      </c>
      <c r="FU89" s="24">
        <v>0</v>
      </c>
      <c r="FV89" s="24">
        <v>5.1141438999999997E-3</v>
      </c>
      <c r="FW89" s="24">
        <v>1.5816705000000001E-4</v>
      </c>
      <c r="FX89" s="24">
        <v>8.7096041000000007E-5</v>
      </c>
      <c r="FY89" s="24">
        <v>1.1746656E-4</v>
      </c>
      <c r="FZ89" s="24">
        <v>1</v>
      </c>
      <c r="GA89" s="24">
        <v>1.36</v>
      </c>
      <c r="GB89" s="24">
        <v>0.69291100000000005</v>
      </c>
      <c r="GC89" s="24">
        <v>5.3999999999999998E-5</v>
      </c>
      <c r="GD89" s="24">
        <v>11.3407</v>
      </c>
      <c r="GE89" s="24">
        <v>8.7730999999999996E-4</v>
      </c>
      <c r="GF89" s="24">
        <v>0.36530899999999999</v>
      </c>
      <c r="GG89" s="24">
        <v>7.7832999999999999E-3</v>
      </c>
      <c r="GH89" s="24">
        <v>0.36530899999999999</v>
      </c>
      <c r="GI89" s="24">
        <v>7.7832999999999999E-3</v>
      </c>
      <c r="GJ89" s="24">
        <v>1.0070000000000001E-3</v>
      </c>
      <c r="GK89" s="24">
        <v>2.3838000000000001E-5</v>
      </c>
      <c r="GL89" s="24">
        <v>1115.99</v>
      </c>
      <c r="GM89" s="24">
        <v>62.52</v>
      </c>
      <c r="GN89" s="24">
        <v>12.7827</v>
      </c>
      <c r="GO89" s="24">
        <v>0</v>
      </c>
      <c r="GP89" s="24">
        <v>5.227275E-3</v>
      </c>
      <c r="GQ89" s="24">
        <v>1.3464096000000001E-4</v>
      </c>
      <c r="GR89" s="24">
        <v>1.8476203999999999E-4</v>
      </c>
      <c r="GS89" s="24">
        <v>1.1230364E-4</v>
      </c>
    </row>
    <row r="90" spans="1:201">
      <c r="A90">
        <v>81329</v>
      </c>
      <c r="B90" s="24">
        <v>1</v>
      </c>
      <c r="C90" s="24">
        <v>5.77</v>
      </c>
      <c r="D90" s="24">
        <v>2.0778910000000002</v>
      </c>
      <c r="E90" s="24">
        <v>1.5799999999999999E-4</v>
      </c>
      <c r="F90" s="24">
        <v>34.012300000000003</v>
      </c>
      <c r="G90" s="24">
        <v>2.5834999999999999E-3</v>
      </c>
      <c r="H90" s="24">
        <v>1.9665299999999999</v>
      </c>
      <c r="I90" s="24">
        <v>4.7828000000000002E-2</v>
      </c>
      <c r="J90" s="24">
        <v>1.9665299999999999</v>
      </c>
      <c r="K90" s="24">
        <v>4.7828000000000002E-2</v>
      </c>
      <c r="L90" s="24">
        <v>1.9542E-4</v>
      </c>
      <c r="M90" s="24">
        <v>1.9833000000000001E-5</v>
      </c>
      <c r="N90" s="24">
        <v>7234.79</v>
      </c>
      <c r="O90" s="24">
        <v>428.6</v>
      </c>
      <c r="P90" s="24">
        <v>41.239400000000003</v>
      </c>
      <c r="Q90" s="24">
        <v>0</v>
      </c>
      <c r="R90" s="24">
        <v>1.3603862E-2</v>
      </c>
      <c r="S90" s="24">
        <v>3.6251631999999998E-4</v>
      </c>
      <c r="T90" s="24">
        <v>-1.9250251000000002E-6</v>
      </c>
      <c r="U90" s="24">
        <v>1.0064233E-4</v>
      </c>
      <c r="V90" s="24">
        <v>1</v>
      </c>
      <c r="W90" s="24">
        <v>6.8800001000000002</v>
      </c>
      <c r="X90" s="24">
        <v>1.8007070000000001</v>
      </c>
      <c r="Y90" s="24">
        <v>1.54E-4</v>
      </c>
      <c r="Z90" s="24">
        <v>29.474499999999999</v>
      </c>
      <c r="AA90" s="24">
        <v>2.5173999999999999E-3</v>
      </c>
      <c r="AB90" s="24">
        <v>1.31687</v>
      </c>
      <c r="AC90" s="24">
        <v>3.4284000000000002E-2</v>
      </c>
      <c r="AD90" s="24">
        <v>1.31687</v>
      </c>
      <c r="AE90" s="24">
        <v>3.4284000000000002E-2</v>
      </c>
      <c r="AF90" s="24">
        <v>2.5272000000000001E-4</v>
      </c>
      <c r="AG90" s="24">
        <v>1.8796000000000001E-5</v>
      </c>
      <c r="AH90" s="24">
        <v>5589.71</v>
      </c>
      <c r="AI90" s="24">
        <v>383</v>
      </c>
      <c r="AJ90" s="24">
        <v>41.785200000000003</v>
      </c>
      <c r="AK90" s="24">
        <v>0</v>
      </c>
      <c r="AL90" s="24">
        <v>1.2148391999999999E-2</v>
      </c>
      <c r="AM90" s="24">
        <v>3.6854668000000003E-4</v>
      </c>
      <c r="AN90" s="24">
        <v>3.0608457999999999E-4</v>
      </c>
      <c r="AO90" s="24">
        <v>1.198287E-4</v>
      </c>
      <c r="AP90" s="24">
        <v>1</v>
      </c>
      <c r="AQ90" s="24">
        <v>4.54</v>
      </c>
      <c r="AR90" s="24">
        <v>1.272896</v>
      </c>
      <c r="AS90" s="24">
        <v>9.1000000000000003E-5</v>
      </c>
      <c r="AT90" s="24">
        <v>20.834199999999999</v>
      </c>
      <c r="AU90" s="24">
        <v>1.4977E-3</v>
      </c>
      <c r="AV90" s="24">
        <v>0.686469</v>
      </c>
      <c r="AW90" s="24">
        <v>1.4109999999999999E-2</v>
      </c>
      <c r="AX90" s="24">
        <v>0.686469</v>
      </c>
      <c r="AY90" s="24">
        <v>1.4109999999999999E-2</v>
      </c>
      <c r="AZ90" s="24">
        <v>3.7462999999999998E-4</v>
      </c>
      <c r="BA90" s="24">
        <v>1.4797000000000001E-5</v>
      </c>
      <c r="BB90" s="24">
        <v>3258.53</v>
      </c>
      <c r="BC90" s="24">
        <v>173.8</v>
      </c>
      <c r="BD90" s="24">
        <v>26.162800000000001</v>
      </c>
      <c r="BE90" s="24">
        <v>0</v>
      </c>
      <c r="BF90" s="24">
        <v>9.0781335000000001E-3</v>
      </c>
      <c r="BG90" s="24">
        <v>2.1904193999999999E-4</v>
      </c>
      <c r="BH90" s="24">
        <v>-4.8705456000000003E-5</v>
      </c>
      <c r="BI90" s="24">
        <v>1.0054157E-4</v>
      </c>
      <c r="BJ90" s="24">
        <v>1</v>
      </c>
      <c r="BK90" s="24">
        <v>4.1500000999999997</v>
      </c>
      <c r="BL90" s="24">
        <v>1.085693</v>
      </c>
      <c r="BM90" s="24">
        <v>6.2000000000000003E-5</v>
      </c>
      <c r="BN90" s="24">
        <v>17.7699</v>
      </c>
      <c r="BO90" s="24">
        <v>1.0089000000000001E-3</v>
      </c>
      <c r="BP90" s="24">
        <v>0.87454900000000002</v>
      </c>
      <c r="BQ90" s="24">
        <v>1.4156999999999999E-2</v>
      </c>
      <c r="BR90" s="24">
        <v>0.87454900000000002</v>
      </c>
      <c r="BS90" s="24">
        <v>1.4156999999999999E-2</v>
      </c>
      <c r="BT90" s="24">
        <v>5.2183999999999998E-4</v>
      </c>
      <c r="BU90" s="24">
        <v>1.9290999999999999E-5</v>
      </c>
      <c r="BV90" s="24">
        <v>2460.17</v>
      </c>
      <c r="BW90" s="24">
        <v>103.8</v>
      </c>
      <c r="BX90" s="24">
        <v>21.483499999999999</v>
      </c>
      <c r="BY90" s="24">
        <v>0</v>
      </c>
      <c r="BZ90" s="24">
        <v>7.8456079000000008E-3</v>
      </c>
      <c r="CA90" s="24">
        <v>1.5055776999999999E-4</v>
      </c>
      <c r="CB90" s="24">
        <v>7.0927473000000001E-5</v>
      </c>
      <c r="CC90" s="24">
        <v>7.8839202000000001E-5</v>
      </c>
      <c r="CD90" s="24">
        <v>1</v>
      </c>
      <c r="CE90" s="24">
        <v>2.9300001</v>
      </c>
      <c r="CF90" s="24">
        <v>1.038578</v>
      </c>
      <c r="CG90" s="24">
        <v>8.7000000000000001E-5</v>
      </c>
      <c r="CH90" s="24">
        <v>16.998699999999999</v>
      </c>
      <c r="CI90" s="24">
        <v>1.4322E-3</v>
      </c>
      <c r="CJ90" s="24">
        <v>0.28325600000000001</v>
      </c>
      <c r="CK90" s="24">
        <v>7.6118000000000002E-3</v>
      </c>
      <c r="CL90" s="24">
        <v>0.28325600000000001</v>
      </c>
      <c r="CM90" s="24">
        <v>7.6118000000000002E-3</v>
      </c>
      <c r="CN90" s="24">
        <v>5.2928999999999997E-4</v>
      </c>
      <c r="CO90" s="24">
        <v>1.5701000000000001E-5</v>
      </c>
      <c r="CP90" s="24">
        <v>1753.37</v>
      </c>
      <c r="CQ90" s="24">
        <v>127.7</v>
      </c>
      <c r="CR90" s="24">
        <v>16.215</v>
      </c>
      <c r="CS90" s="24">
        <v>0</v>
      </c>
      <c r="CT90" s="24">
        <v>6.5585862999999996E-3</v>
      </c>
      <c r="CU90" s="24">
        <v>2.1940296000000001E-4</v>
      </c>
      <c r="CV90" s="24">
        <v>-1.6750869999999999E-4</v>
      </c>
      <c r="CW90" s="24">
        <v>1.1057205E-4</v>
      </c>
      <c r="CX90" s="24">
        <v>1</v>
      </c>
      <c r="CY90" s="24">
        <v>1.24</v>
      </c>
      <c r="CZ90" s="24">
        <v>0.90050799999999998</v>
      </c>
      <c r="DA90" s="24">
        <v>8.7999999999999998E-5</v>
      </c>
      <c r="DB90" s="24">
        <v>14.7387</v>
      </c>
      <c r="DC90" s="24">
        <v>1.4350000000000001E-3</v>
      </c>
      <c r="DD90" s="24">
        <v>0.179373</v>
      </c>
      <c r="DE90" s="24">
        <v>4.5430999999999996E-3</v>
      </c>
      <c r="DF90" s="24">
        <v>0.179373</v>
      </c>
      <c r="DG90" s="24">
        <v>4.5430999999999996E-3</v>
      </c>
      <c r="DH90" s="24">
        <v>6.7040999999999997E-4</v>
      </c>
      <c r="DI90" s="24">
        <v>9.9247E-6</v>
      </c>
      <c r="DJ90" s="24">
        <v>2007.07</v>
      </c>
      <c r="DK90" s="24">
        <v>137.6</v>
      </c>
      <c r="DL90" s="24">
        <v>16.520600000000002</v>
      </c>
      <c r="DM90" s="24">
        <v>0</v>
      </c>
      <c r="DN90" s="24">
        <v>6.9892907999999998E-3</v>
      </c>
      <c r="DO90" s="24">
        <v>2.2096603999999999E-4</v>
      </c>
      <c r="DP90" s="24">
        <v>1.7770905999999999E-4</v>
      </c>
      <c r="DQ90" s="24">
        <v>1.1956923E-4</v>
      </c>
      <c r="DR90" s="24">
        <v>1</v>
      </c>
      <c r="DS90" s="24">
        <v>2.3599999</v>
      </c>
      <c r="DT90" s="24">
        <v>0.82583300000000004</v>
      </c>
      <c r="DU90" s="24">
        <v>5.7000000000000003E-5</v>
      </c>
      <c r="DV90" s="24">
        <v>13.516400000000001</v>
      </c>
      <c r="DW90" s="24">
        <v>9.2858000000000003E-4</v>
      </c>
      <c r="DX90" s="24">
        <v>0.43940400000000002</v>
      </c>
      <c r="DY90" s="24">
        <v>8.4034999999999995E-3</v>
      </c>
      <c r="DZ90" s="24">
        <v>0.43940400000000002</v>
      </c>
      <c r="EA90" s="24">
        <v>8.4034999999999995E-3</v>
      </c>
      <c r="EB90" s="24">
        <v>8.1086999999999999E-4</v>
      </c>
      <c r="EC90" s="24">
        <v>1.5017999999999999E-5</v>
      </c>
      <c r="ED90" s="24">
        <v>1283.7</v>
      </c>
      <c r="EE90" s="24">
        <v>71</v>
      </c>
      <c r="EF90" s="24">
        <v>18.5517</v>
      </c>
      <c r="EG90" s="24">
        <v>0</v>
      </c>
      <c r="EH90" s="24">
        <v>5.7708600000000001E-3</v>
      </c>
      <c r="EI90" s="24">
        <v>1.4256566999999999E-4</v>
      </c>
      <c r="EJ90" s="24">
        <v>1.7318847999999999E-4</v>
      </c>
      <c r="EK90" s="24">
        <v>9.5938184999999995E-5</v>
      </c>
      <c r="EL90" s="24">
        <v>1</v>
      </c>
      <c r="EM90" s="24">
        <v>2.3599999</v>
      </c>
      <c r="EN90" s="24">
        <v>0.80531900000000001</v>
      </c>
      <c r="EO90" s="24">
        <v>6.0999999999999999E-5</v>
      </c>
      <c r="EP90" s="24">
        <v>13.1806</v>
      </c>
      <c r="EQ90" s="24">
        <v>9.9791000000000007E-4</v>
      </c>
      <c r="ER90" s="24">
        <v>0.42374699999999998</v>
      </c>
      <c r="ES90" s="24">
        <v>8.5138999999999996E-3</v>
      </c>
      <c r="ET90" s="24">
        <v>0.42374699999999998</v>
      </c>
      <c r="EU90" s="24">
        <v>8.5138999999999996E-3</v>
      </c>
      <c r="EV90" s="24">
        <v>8.1086999999999999E-4</v>
      </c>
      <c r="EW90" s="24">
        <v>1.5017999999999999E-5</v>
      </c>
      <c r="EX90" s="24">
        <v>1419.9</v>
      </c>
      <c r="EY90" s="24">
        <v>79.05</v>
      </c>
      <c r="EZ90" s="24">
        <v>16.7011</v>
      </c>
      <c r="FA90" s="24">
        <v>0</v>
      </c>
      <c r="FB90" s="24">
        <v>5.9732452000000004E-3</v>
      </c>
      <c r="FC90" s="24">
        <v>1.5092506E-4</v>
      </c>
      <c r="FD90" s="24">
        <v>2.7450073999999997E-4</v>
      </c>
      <c r="FE90" s="24">
        <v>1.0716567E-4</v>
      </c>
      <c r="FF90" s="24">
        <v>1</v>
      </c>
      <c r="FG90" s="24">
        <v>1.73</v>
      </c>
      <c r="FH90" s="24">
        <v>0.73477499999999996</v>
      </c>
      <c r="FI90" s="24">
        <v>5.8E-5</v>
      </c>
      <c r="FJ90" s="24">
        <v>12.026</v>
      </c>
      <c r="FK90" s="24">
        <v>9.4762000000000004E-4</v>
      </c>
      <c r="FL90" s="24">
        <v>0.31587999999999999</v>
      </c>
      <c r="FM90" s="24">
        <v>7.5158000000000004E-3</v>
      </c>
      <c r="FN90" s="24">
        <v>0.31587999999999999</v>
      </c>
      <c r="FO90" s="24">
        <v>7.5158000000000004E-3</v>
      </c>
      <c r="FP90" s="24">
        <v>8.6693999999999996E-4</v>
      </c>
      <c r="FQ90" s="24">
        <v>2.2734999999999998E-5</v>
      </c>
      <c r="FR90" s="24">
        <v>1021.5</v>
      </c>
      <c r="FS90" s="24">
        <v>64.81</v>
      </c>
      <c r="FT90" s="24">
        <v>11.592599999999999</v>
      </c>
      <c r="FU90" s="24">
        <v>0</v>
      </c>
      <c r="FV90" s="24">
        <v>4.9797460999999998E-3</v>
      </c>
      <c r="FW90" s="24">
        <v>1.4588519E-4</v>
      </c>
      <c r="FX90" s="24">
        <v>-6.2600279999999996E-5</v>
      </c>
      <c r="FY90" s="24">
        <v>1.125878E-4</v>
      </c>
      <c r="FZ90" s="24">
        <v>1</v>
      </c>
      <c r="GA90" s="24">
        <v>0.86699998</v>
      </c>
      <c r="GB90" s="24">
        <v>0.692689</v>
      </c>
      <c r="GC90" s="24">
        <v>4.1E-5</v>
      </c>
      <c r="GD90" s="24">
        <v>11.3371</v>
      </c>
      <c r="GE90" s="24">
        <v>6.7122999999999998E-4</v>
      </c>
      <c r="GF90" s="24">
        <v>0.33018500000000001</v>
      </c>
      <c r="GG90" s="24">
        <v>5.8225999999999998E-3</v>
      </c>
      <c r="GH90" s="24">
        <v>0.33018500000000001</v>
      </c>
      <c r="GI90" s="24">
        <v>5.8225999999999998E-3</v>
      </c>
      <c r="GJ90" s="24">
        <v>9.2785999999999997E-4</v>
      </c>
      <c r="GK90" s="24">
        <v>1.8332E-5</v>
      </c>
      <c r="GL90" s="24">
        <v>932.05600000000004</v>
      </c>
      <c r="GM90" s="24">
        <v>43.3</v>
      </c>
      <c r="GN90" s="24">
        <v>10.936999999999999</v>
      </c>
      <c r="GO90" s="24">
        <v>0</v>
      </c>
      <c r="GP90" s="24">
        <v>4.7521738000000004E-3</v>
      </c>
      <c r="GQ90" s="24">
        <v>1.0203643E-4</v>
      </c>
      <c r="GR90" s="24">
        <v>-1.3568462E-4</v>
      </c>
      <c r="GS90" s="24">
        <v>1.0017347E-4</v>
      </c>
    </row>
    <row r="91" spans="1:201">
      <c r="A91">
        <v>81330</v>
      </c>
      <c r="B91" s="24">
        <v>1</v>
      </c>
      <c r="C91" s="24">
        <v>4.7399997999999997</v>
      </c>
      <c r="D91" s="24">
        <v>2.0789810000000002</v>
      </c>
      <c r="E91" s="24">
        <v>1.4999999999999999E-4</v>
      </c>
      <c r="F91" s="24">
        <v>34.030099999999997</v>
      </c>
      <c r="G91" s="24">
        <v>2.4621000000000001E-3</v>
      </c>
      <c r="H91" s="24">
        <v>1.6091500000000001</v>
      </c>
      <c r="I91" s="24">
        <v>3.925E-2</v>
      </c>
      <c r="J91" s="24">
        <v>1.6091500000000001</v>
      </c>
      <c r="K91" s="24">
        <v>3.925E-2</v>
      </c>
      <c r="L91" s="24">
        <v>1.8731999999999999E-4</v>
      </c>
      <c r="M91" s="24">
        <v>1.7314000000000001E-5</v>
      </c>
      <c r="N91" s="24">
        <v>6707.04</v>
      </c>
      <c r="O91" s="24">
        <v>387</v>
      </c>
      <c r="P91" s="24">
        <v>35.5533</v>
      </c>
      <c r="Q91" s="24">
        <v>0</v>
      </c>
      <c r="R91" s="24">
        <v>1.2956914E-2</v>
      </c>
      <c r="S91" s="24">
        <v>3.3996474999999998E-4</v>
      </c>
      <c r="T91" s="24">
        <v>5.2264431000000001E-4</v>
      </c>
      <c r="U91" s="24">
        <v>9.7789361000000003E-5</v>
      </c>
      <c r="V91" s="24">
        <v>1</v>
      </c>
      <c r="W91" s="24">
        <v>2.5</v>
      </c>
      <c r="X91" s="24">
        <v>1.799803</v>
      </c>
      <c r="Y91" s="24">
        <v>1.27E-4</v>
      </c>
      <c r="Z91" s="24">
        <v>29.459700000000002</v>
      </c>
      <c r="AA91" s="24">
        <v>2.0852000000000002E-3</v>
      </c>
      <c r="AB91" s="24">
        <v>0.78271900000000005</v>
      </c>
      <c r="AC91" s="24">
        <v>1.6389999999999998E-2</v>
      </c>
      <c r="AD91" s="24">
        <v>0.78271900000000005</v>
      </c>
      <c r="AE91" s="24">
        <v>1.6389999999999998E-2</v>
      </c>
      <c r="AF91" s="24">
        <v>2.5816000000000001E-4</v>
      </c>
      <c r="AG91" s="24">
        <v>1.0967E-5</v>
      </c>
      <c r="AH91" s="24">
        <v>6308.32</v>
      </c>
      <c r="AI91" s="24">
        <v>329.6</v>
      </c>
      <c r="AJ91" s="24">
        <v>35.786099999999998</v>
      </c>
      <c r="AK91" s="24">
        <v>0</v>
      </c>
      <c r="AL91" s="24">
        <v>1.2610183000000001E-2</v>
      </c>
      <c r="AM91" s="24">
        <v>2.9855111999999999E-4</v>
      </c>
      <c r="AN91" s="24">
        <v>-1.9609411999999999E-4</v>
      </c>
      <c r="AO91" s="24">
        <v>1.0959283999999999E-4</v>
      </c>
      <c r="AP91" s="24">
        <v>1</v>
      </c>
      <c r="AQ91" s="24">
        <v>5.2199998000000001</v>
      </c>
      <c r="AR91" s="24">
        <v>1.2728360000000001</v>
      </c>
      <c r="AS91" s="24">
        <v>8.2999999999999998E-5</v>
      </c>
      <c r="AT91" s="24">
        <v>20.833200000000001</v>
      </c>
      <c r="AU91" s="24">
        <v>1.3648E-3</v>
      </c>
      <c r="AV91" s="24">
        <v>0.81077500000000002</v>
      </c>
      <c r="AW91" s="24">
        <v>1.6042000000000001E-2</v>
      </c>
      <c r="AX91" s="24">
        <v>0.81077500000000002</v>
      </c>
      <c r="AY91" s="24">
        <v>1.6042000000000001E-2</v>
      </c>
      <c r="AZ91" s="24">
        <v>3.7374000000000001E-4</v>
      </c>
      <c r="BA91" s="24">
        <v>1.5685999999999999E-5</v>
      </c>
      <c r="BB91" s="24">
        <v>2856.48</v>
      </c>
      <c r="BC91" s="24">
        <v>149</v>
      </c>
      <c r="BD91" s="24">
        <v>25.511199999999999</v>
      </c>
      <c r="BE91" s="24">
        <v>0</v>
      </c>
      <c r="BF91" s="24">
        <v>8.5342778999999997E-3</v>
      </c>
      <c r="BG91" s="24">
        <v>2.0056680000000001E-4</v>
      </c>
      <c r="BH91" s="24">
        <v>-9.5839767999999996E-5</v>
      </c>
      <c r="BI91" s="24">
        <v>9.6172247000000002E-5</v>
      </c>
      <c r="BJ91" s="24">
        <v>1</v>
      </c>
      <c r="BK91" s="24">
        <v>7.1999997999999996</v>
      </c>
      <c r="BL91" s="24">
        <v>1.0862499999999999</v>
      </c>
      <c r="BM91" s="24">
        <v>5.8999999999999998E-5</v>
      </c>
      <c r="BN91" s="24">
        <v>17.779</v>
      </c>
      <c r="BO91" s="24">
        <v>9.6265000000000001E-4</v>
      </c>
      <c r="BP91" s="24">
        <v>1.43242</v>
      </c>
      <c r="BQ91" s="24">
        <v>2.2896E-2</v>
      </c>
      <c r="BR91" s="24">
        <v>1.43242</v>
      </c>
      <c r="BS91" s="24">
        <v>2.2896E-2</v>
      </c>
      <c r="BT91" s="24">
        <v>5.1583E-4</v>
      </c>
      <c r="BU91" s="24">
        <v>2.5882000000000001E-5</v>
      </c>
      <c r="BV91" s="24">
        <v>2271.4</v>
      </c>
      <c r="BW91" s="24">
        <v>94.2</v>
      </c>
      <c r="BX91" s="24">
        <v>21.453900000000001</v>
      </c>
      <c r="BY91" s="24">
        <v>0</v>
      </c>
      <c r="BZ91" s="24">
        <v>7.5661154999999997E-3</v>
      </c>
      <c r="CA91" s="24">
        <v>1.4219766000000001E-4</v>
      </c>
      <c r="CB91" s="24">
        <v>5.8400024000000001E-4</v>
      </c>
      <c r="CC91" s="24">
        <v>7.6880745999999996E-5</v>
      </c>
      <c r="CD91" s="24">
        <v>1</v>
      </c>
      <c r="CE91" s="24">
        <v>1.4</v>
      </c>
      <c r="CF91" s="24">
        <v>1.039288</v>
      </c>
      <c r="CG91" s="24">
        <v>7.6000000000000004E-5</v>
      </c>
      <c r="CH91" s="24">
        <v>17.010300000000001</v>
      </c>
      <c r="CI91" s="24">
        <v>1.2401000000000001E-3</v>
      </c>
      <c r="CJ91" s="24">
        <v>0.19325800000000001</v>
      </c>
      <c r="CK91" s="24">
        <v>4.6740000000000002E-3</v>
      </c>
      <c r="CL91" s="24">
        <v>0.19325800000000001</v>
      </c>
      <c r="CM91" s="24">
        <v>4.6740000000000002E-3</v>
      </c>
      <c r="CN91" s="24">
        <v>5.0425000000000003E-4</v>
      </c>
      <c r="CO91" s="24">
        <v>1.0658E-5</v>
      </c>
      <c r="CP91" s="24">
        <v>1695.78</v>
      </c>
      <c r="CQ91" s="24">
        <v>110.2</v>
      </c>
      <c r="CR91" s="24">
        <v>13.3027</v>
      </c>
      <c r="CS91" s="24">
        <v>0</v>
      </c>
      <c r="CT91" s="24">
        <v>6.3616571999999998E-3</v>
      </c>
      <c r="CU91" s="24">
        <v>1.9252415000000001E-4</v>
      </c>
      <c r="CV91" s="24">
        <v>5.1600381999999999E-4</v>
      </c>
      <c r="CW91" s="24">
        <v>1.0281823999999999E-4</v>
      </c>
      <c r="CX91" s="24">
        <v>1</v>
      </c>
      <c r="CY91" s="24">
        <v>1.1599999999999999</v>
      </c>
      <c r="CZ91" s="24">
        <v>0.89982499999999999</v>
      </c>
      <c r="DA91" s="24">
        <v>1.5799999999999999E-4</v>
      </c>
      <c r="DB91" s="24">
        <v>14.727499999999999</v>
      </c>
      <c r="DC91" s="24">
        <v>2.5807E-3</v>
      </c>
      <c r="DD91" s="24">
        <v>0.10155699999999999</v>
      </c>
      <c r="DE91" s="24">
        <v>4.1386000000000001E-3</v>
      </c>
      <c r="DF91" s="24">
        <v>0.10155699999999999</v>
      </c>
      <c r="DG91" s="24">
        <v>4.1386000000000001E-3</v>
      </c>
      <c r="DH91" s="24">
        <v>6.4678999999999995E-4</v>
      </c>
      <c r="DI91" s="24">
        <v>9.5589999999999994E-6</v>
      </c>
      <c r="DJ91" s="24">
        <v>2659.84</v>
      </c>
      <c r="DK91" s="24">
        <v>292.8</v>
      </c>
      <c r="DL91" s="24">
        <v>19.801100000000002</v>
      </c>
      <c r="DM91" s="24">
        <v>0</v>
      </c>
      <c r="DN91" s="24">
        <v>8.0722335999999992E-3</v>
      </c>
      <c r="DO91" s="24">
        <v>4.0844321000000001E-4</v>
      </c>
      <c r="DP91" s="24">
        <v>-5.8088650000000003E-4</v>
      </c>
      <c r="DQ91" s="24">
        <v>1.8850048999999999E-4</v>
      </c>
      <c r="DR91" s="24">
        <v>1</v>
      </c>
      <c r="DS91" s="24">
        <v>2.6199998999999998</v>
      </c>
      <c r="DT91" s="24">
        <v>0.82572999999999996</v>
      </c>
      <c r="DU91" s="24">
        <v>6.0999999999999999E-5</v>
      </c>
      <c r="DV91" s="24">
        <v>13.514699999999999</v>
      </c>
      <c r="DW91" s="24">
        <v>9.9452999999999998E-4</v>
      </c>
      <c r="DX91" s="24">
        <v>0.40021299999999999</v>
      </c>
      <c r="DY91" s="24">
        <v>8.4620000000000008E-3</v>
      </c>
      <c r="DZ91" s="24">
        <v>0.40021299999999999</v>
      </c>
      <c r="EA91" s="24">
        <v>8.4620000000000008E-3</v>
      </c>
      <c r="EB91" s="24">
        <v>7.8720999999999999E-4</v>
      </c>
      <c r="EC91" s="24">
        <v>1.5679E-5</v>
      </c>
      <c r="ED91" s="24">
        <v>1205.99</v>
      </c>
      <c r="EE91" s="24">
        <v>73.78</v>
      </c>
      <c r="EF91" s="24">
        <v>17.3566</v>
      </c>
      <c r="EG91" s="24">
        <v>0</v>
      </c>
      <c r="EH91" s="24">
        <v>5.5719860999999997E-3</v>
      </c>
      <c r="EI91" s="24">
        <v>1.5284637999999999E-4</v>
      </c>
      <c r="EJ91" s="24">
        <v>4.8444330999999998E-5</v>
      </c>
      <c r="EK91" s="24">
        <v>9.9475373000000006E-5</v>
      </c>
      <c r="EL91" s="24">
        <v>1</v>
      </c>
      <c r="EM91" s="24">
        <v>2.6199998999999998</v>
      </c>
      <c r="EN91" s="24">
        <v>0.805203</v>
      </c>
      <c r="EO91" s="24">
        <v>7.3999999999999996E-5</v>
      </c>
      <c r="EP91" s="24">
        <v>13.178699999999999</v>
      </c>
      <c r="EQ91" s="24">
        <v>1.2153000000000001E-3</v>
      </c>
      <c r="ER91" s="24">
        <v>0.34951500000000002</v>
      </c>
      <c r="ES91" s="24">
        <v>8.4376999999999994E-3</v>
      </c>
      <c r="ET91" s="24">
        <v>0.34951500000000002</v>
      </c>
      <c r="EU91" s="24">
        <v>8.4376999999999994E-3</v>
      </c>
      <c r="EV91" s="24">
        <v>7.8720999999999999E-4</v>
      </c>
      <c r="EW91" s="24">
        <v>1.5679E-5</v>
      </c>
      <c r="EX91" s="24">
        <v>1443.31</v>
      </c>
      <c r="EY91" s="24">
        <v>99.47</v>
      </c>
      <c r="EZ91" s="24">
        <v>18.1081</v>
      </c>
      <c r="FA91" s="24">
        <v>0</v>
      </c>
      <c r="FB91" s="24">
        <v>6.0655125999999997E-3</v>
      </c>
      <c r="FC91" s="24">
        <v>1.883652E-4</v>
      </c>
      <c r="FD91" s="24">
        <v>1.3041891000000001E-4</v>
      </c>
      <c r="FE91" s="24">
        <v>1.1912345E-4</v>
      </c>
      <c r="FF91" s="24">
        <v>1</v>
      </c>
      <c r="FG91" s="24">
        <v>1.63</v>
      </c>
      <c r="FH91" s="24">
        <v>0.73491600000000001</v>
      </c>
      <c r="FI91" s="24">
        <v>5.7000000000000003E-5</v>
      </c>
      <c r="FJ91" s="24">
        <v>12.0283</v>
      </c>
      <c r="FK91" s="24">
        <v>9.3267999999999997E-4</v>
      </c>
      <c r="FL91" s="24">
        <v>0.33012799999999998</v>
      </c>
      <c r="FM91" s="24">
        <v>7.4837999999999997E-3</v>
      </c>
      <c r="FN91" s="24">
        <v>0.33012799999999998</v>
      </c>
      <c r="FO91" s="24">
        <v>7.4837999999999997E-3</v>
      </c>
      <c r="FP91" s="24">
        <v>8.7171999999999998E-4</v>
      </c>
      <c r="FQ91" s="24">
        <v>2.2121999999999999E-5</v>
      </c>
      <c r="FR91" s="24">
        <v>1093.74</v>
      </c>
      <c r="FS91" s="24">
        <v>66.48</v>
      </c>
      <c r="FT91" s="24">
        <v>12.812200000000001</v>
      </c>
      <c r="FU91" s="24">
        <v>0</v>
      </c>
      <c r="FV91" s="24">
        <v>5.1801935000000002E-3</v>
      </c>
      <c r="FW91" s="24">
        <v>1.4461798999999999E-4</v>
      </c>
      <c r="FX91" s="24">
        <v>1.2928319E-4</v>
      </c>
      <c r="FY91" s="24">
        <v>1.1164905E-4</v>
      </c>
      <c r="FZ91" s="24">
        <v>1</v>
      </c>
      <c r="GA91" s="24">
        <v>1.46</v>
      </c>
      <c r="GB91" s="24">
        <v>0.69283399999999995</v>
      </c>
      <c r="GC91" s="24">
        <v>6.0999999999999999E-5</v>
      </c>
      <c r="GD91" s="24">
        <v>11.339499999999999</v>
      </c>
      <c r="GE91" s="24">
        <v>1.0057E-3</v>
      </c>
      <c r="GF91" s="24">
        <v>0.30821500000000002</v>
      </c>
      <c r="GG91" s="24">
        <v>7.6131999999999997E-3</v>
      </c>
      <c r="GH91" s="24">
        <v>0.30821500000000002</v>
      </c>
      <c r="GI91" s="24">
        <v>7.6131999999999997E-3</v>
      </c>
      <c r="GJ91" s="24">
        <v>9.0151999999999995E-4</v>
      </c>
      <c r="GK91" s="24">
        <v>2.3765999999999999E-5</v>
      </c>
      <c r="GL91" s="24">
        <v>1112.31</v>
      </c>
      <c r="GM91" s="24">
        <v>71.06</v>
      </c>
      <c r="GN91" s="24">
        <v>11.899900000000001</v>
      </c>
      <c r="GO91" s="24">
        <v>0</v>
      </c>
      <c r="GP91" s="24">
        <v>5.1897942000000002E-3</v>
      </c>
      <c r="GQ91" s="24">
        <v>1.5328535E-4</v>
      </c>
      <c r="GR91" s="24">
        <v>7.3616124999999996E-5</v>
      </c>
      <c r="GS91" s="24">
        <v>1.1953208E-4</v>
      </c>
    </row>
    <row r="92" spans="1:201">
      <c r="A92">
        <v>81331</v>
      </c>
      <c r="B92" s="24">
        <v>1</v>
      </c>
      <c r="C92" s="24">
        <v>6.3499999000000003</v>
      </c>
      <c r="D92" s="24">
        <v>2.0793460000000001</v>
      </c>
      <c r="E92" s="24">
        <v>1.55E-4</v>
      </c>
      <c r="F92" s="24">
        <v>34.036099999999998</v>
      </c>
      <c r="G92" s="24">
        <v>2.5333999999999999E-3</v>
      </c>
      <c r="H92" s="24">
        <v>2.3396699999999999</v>
      </c>
      <c r="I92" s="24">
        <v>5.4350999999999997E-2</v>
      </c>
      <c r="J92" s="24">
        <v>2.3396699999999999</v>
      </c>
      <c r="K92" s="24">
        <v>5.4350999999999997E-2</v>
      </c>
      <c r="L92" s="24">
        <v>1.9479999999999999E-4</v>
      </c>
      <c r="M92" s="24">
        <v>2.0823E-5</v>
      </c>
      <c r="N92" s="24">
        <v>7794.01</v>
      </c>
      <c r="O92" s="24">
        <v>427.7</v>
      </c>
      <c r="P92" s="24">
        <v>40.8247</v>
      </c>
      <c r="Q92" s="24">
        <v>0</v>
      </c>
      <c r="R92" s="24">
        <v>1.4052297E-2</v>
      </c>
      <c r="S92" s="24">
        <v>3.4853559E-4</v>
      </c>
      <c r="T92" s="24">
        <v>6.9830285E-4</v>
      </c>
      <c r="U92" s="24">
        <v>9.9586588999999996E-5</v>
      </c>
      <c r="V92" s="24">
        <v>1</v>
      </c>
      <c r="W92" s="24">
        <v>3.49</v>
      </c>
      <c r="X92" s="24">
        <v>1.8000620000000001</v>
      </c>
      <c r="Y92" s="24">
        <v>1.3300000000000001E-4</v>
      </c>
      <c r="Z92" s="24">
        <v>29.463899999999999</v>
      </c>
      <c r="AA92" s="24">
        <v>2.183E-3</v>
      </c>
      <c r="AB92" s="24">
        <v>0.89138300000000004</v>
      </c>
      <c r="AC92" s="24">
        <v>2.0451E-2</v>
      </c>
      <c r="AD92" s="24">
        <v>0.89138300000000004</v>
      </c>
      <c r="AE92" s="24">
        <v>2.0451E-2</v>
      </c>
      <c r="AF92" s="24">
        <v>2.4053E-4</v>
      </c>
      <c r="AG92" s="24">
        <v>1.2839E-5</v>
      </c>
      <c r="AH92" s="24">
        <v>5595.07</v>
      </c>
      <c r="AI92" s="24">
        <v>330.7</v>
      </c>
      <c r="AJ92" s="24">
        <v>37.250300000000003</v>
      </c>
      <c r="AK92" s="24">
        <v>0</v>
      </c>
      <c r="AL92" s="24">
        <v>1.1997034E-2</v>
      </c>
      <c r="AM92" s="24">
        <v>3.1806787E-4</v>
      </c>
      <c r="AN92" s="24">
        <v>-5.2217696999999998E-5</v>
      </c>
      <c r="AO92" s="24">
        <v>1.1177662E-4</v>
      </c>
      <c r="AP92" s="24">
        <v>1</v>
      </c>
      <c r="AQ92" s="24">
        <v>7.6599997999999996</v>
      </c>
      <c r="AR92" s="24">
        <v>1.2726569999999999</v>
      </c>
      <c r="AS92" s="24">
        <v>9.6000000000000002E-5</v>
      </c>
      <c r="AT92" s="24">
        <v>20.830300000000001</v>
      </c>
      <c r="AU92" s="24">
        <v>1.5673E-3</v>
      </c>
      <c r="AV92" s="24">
        <v>0.92715400000000003</v>
      </c>
      <c r="AW92" s="24">
        <v>2.0486000000000001E-2</v>
      </c>
      <c r="AX92" s="24">
        <v>0.92715400000000003</v>
      </c>
      <c r="AY92" s="24">
        <v>2.0486000000000001E-2</v>
      </c>
      <c r="AZ92" s="24">
        <v>3.7584000000000001E-4</v>
      </c>
      <c r="BA92" s="24">
        <v>1.9130000000000001E-5</v>
      </c>
      <c r="BB92" s="24">
        <v>3386.12</v>
      </c>
      <c r="BC92" s="24">
        <v>179.1</v>
      </c>
      <c r="BD92" s="24">
        <v>18.315000000000001</v>
      </c>
      <c r="BE92" s="24">
        <v>0</v>
      </c>
      <c r="BF92" s="24">
        <v>8.9734884000000001E-3</v>
      </c>
      <c r="BG92" s="24">
        <v>2.2142812E-4</v>
      </c>
      <c r="BH92" s="24">
        <v>-2.3645713E-4</v>
      </c>
      <c r="BI92" s="24">
        <v>1.0336218E-4</v>
      </c>
      <c r="BJ92" s="24">
        <v>1</v>
      </c>
      <c r="BK92" s="24">
        <v>4.8699998999999998</v>
      </c>
      <c r="BL92" s="24">
        <v>1.0856680000000001</v>
      </c>
      <c r="BM92" s="24">
        <v>6.0000000000000002E-5</v>
      </c>
      <c r="BN92" s="24">
        <v>17.769500000000001</v>
      </c>
      <c r="BO92" s="24">
        <v>9.788799999999999E-4</v>
      </c>
      <c r="BP92" s="24">
        <v>1.0581199999999999</v>
      </c>
      <c r="BQ92" s="24">
        <v>1.6407000000000001E-2</v>
      </c>
      <c r="BR92" s="24">
        <v>1.0581199999999999</v>
      </c>
      <c r="BS92" s="24">
        <v>1.6407000000000001E-2</v>
      </c>
      <c r="BT92" s="24">
        <v>5.4672E-4</v>
      </c>
      <c r="BU92" s="24">
        <v>2.1501999999999998E-5</v>
      </c>
      <c r="BV92" s="24">
        <v>2861.53</v>
      </c>
      <c r="BW92" s="24">
        <v>102.9</v>
      </c>
      <c r="BX92" s="24">
        <v>13.039099999999999</v>
      </c>
      <c r="BY92" s="24">
        <v>0</v>
      </c>
      <c r="BZ92" s="24">
        <v>8.1236955999999996E-3</v>
      </c>
      <c r="CA92" s="24">
        <v>1.3838996000000001E-4</v>
      </c>
      <c r="CB92" s="24">
        <v>4.7899073000000003E-5</v>
      </c>
      <c r="CC92" s="24">
        <v>7.7514203000000006E-5</v>
      </c>
      <c r="CD92" s="24">
        <v>1</v>
      </c>
      <c r="CE92" s="24">
        <v>3.0899999</v>
      </c>
      <c r="CF92" s="24">
        <v>1.0394680000000001</v>
      </c>
      <c r="CG92" s="24">
        <v>9.7999999999999997E-5</v>
      </c>
      <c r="CH92" s="24">
        <v>17.013200000000001</v>
      </c>
      <c r="CI92" s="24">
        <v>1.5966999999999999E-3</v>
      </c>
      <c r="CJ92" s="24">
        <v>0.29129899999999997</v>
      </c>
      <c r="CK92" s="24">
        <v>8.0721999999999999E-3</v>
      </c>
      <c r="CL92" s="24">
        <v>0.29129899999999997</v>
      </c>
      <c r="CM92" s="24">
        <v>8.0721999999999999E-3</v>
      </c>
      <c r="CN92" s="24">
        <v>5.0305E-4</v>
      </c>
      <c r="CO92" s="24">
        <v>1.5824999999999998E-5</v>
      </c>
      <c r="CP92" s="24">
        <v>2150.37</v>
      </c>
      <c r="CQ92" s="24">
        <v>156</v>
      </c>
      <c r="CR92" s="24">
        <v>16.9453</v>
      </c>
      <c r="CS92" s="24">
        <v>0</v>
      </c>
      <c r="CT92" s="24">
        <v>7.2293141999999998E-3</v>
      </c>
      <c r="CU92" s="24">
        <v>2.4202285000000001E-4</v>
      </c>
      <c r="CV92" s="24">
        <v>6.8928868000000003E-4</v>
      </c>
      <c r="CW92" s="24">
        <v>1.1883227E-4</v>
      </c>
      <c r="CX92" s="24">
        <v>1</v>
      </c>
      <c r="CY92" s="24">
        <v>1.1299999999999999</v>
      </c>
      <c r="CZ92" s="24">
        <v>0.900227</v>
      </c>
      <c r="DA92" s="24">
        <v>1.2899999999999999E-4</v>
      </c>
      <c r="DB92" s="24">
        <v>14.7341</v>
      </c>
      <c r="DC92" s="24">
        <v>2.1094E-3</v>
      </c>
      <c r="DD92" s="24">
        <v>9.9948560000000006E-2</v>
      </c>
      <c r="DE92" s="24">
        <v>3.7919E-3</v>
      </c>
      <c r="DF92" s="24">
        <v>9.9948560000000006E-2</v>
      </c>
      <c r="DG92" s="24">
        <v>3.7919E-3</v>
      </c>
      <c r="DH92" s="24">
        <v>6.6735999999999998E-4</v>
      </c>
      <c r="DI92" s="24">
        <v>9.4312000000000004E-6</v>
      </c>
      <c r="DJ92" s="24">
        <v>2192.0300000000002</v>
      </c>
      <c r="DK92" s="24">
        <v>208.6</v>
      </c>
      <c r="DL92" s="24">
        <v>8.6289099999999994</v>
      </c>
      <c r="DM92" s="24">
        <v>0</v>
      </c>
      <c r="DN92" s="24">
        <v>7.0188378000000003E-3</v>
      </c>
      <c r="DO92" s="24">
        <v>3.2053792999999999E-4</v>
      </c>
      <c r="DP92" s="24">
        <v>-1.3439248E-4</v>
      </c>
      <c r="DQ92" s="24">
        <v>1.5896321E-4</v>
      </c>
      <c r="DR92" s="24">
        <v>1</v>
      </c>
      <c r="DS92" s="24">
        <v>2.52</v>
      </c>
      <c r="DT92" s="24">
        <v>0.82577699999999998</v>
      </c>
      <c r="DU92" s="24">
        <v>6.0000000000000002E-5</v>
      </c>
      <c r="DV92" s="24">
        <v>13.515499999999999</v>
      </c>
      <c r="DW92" s="24">
        <v>9.7597000000000005E-4</v>
      </c>
      <c r="DX92" s="24">
        <v>0.426348</v>
      </c>
      <c r="DY92" s="24">
        <v>8.5973999999999998E-3</v>
      </c>
      <c r="DZ92" s="24">
        <v>0.426348</v>
      </c>
      <c r="EA92" s="24">
        <v>8.5973999999999998E-3</v>
      </c>
      <c r="EB92" s="24">
        <v>8.1800999999999998E-4</v>
      </c>
      <c r="EC92" s="24">
        <v>1.5532999999999998E-5</v>
      </c>
      <c r="ED92" s="24">
        <v>1272.71</v>
      </c>
      <c r="EE92" s="24">
        <v>74.349999999999994</v>
      </c>
      <c r="EF92" s="24">
        <v>18.4998</v>
      </c>
      <c r="EG92" s="24">
        <v>0</v>
      </c>
      <c r="EH92" s="24">
        <v>5.7470574E-3</v>
      </c>
      <c r="EI92" s="24">
        <v>1.4993554999999999E-4</v>
      </c>
      <c r="EJ92" s="24">
        <v>1.0536642E-4</v>
      </c>
      <c r="EK92" s="24">
        <v>9.8581815000000006E-5</v>
      </c>
      <c r="EL92" s="24">
        <v>1</v>
      </c>
      <c r="EM92" s="24">
        <v>2.52</v>
      </c>
      <c r="EN92" s="24">
        <v>0.80515099999999995</v>
      </c>
      <c r="EO92" s="24">
        <v>7.6000000000000004E-5</v>
      </c>
      <c r="EP92" s="24">
        <v>13.177899999999999</v>
      </c>
      <c r="EQ92" s="24">
        <v>1.2413999999999999E-3</v>
      </c>
      <c r="ER92" s="24">
        <v>0.322135</v>
      </c>
      <c r="ES92" s="24">
        <v>8.0844999999999997E-3</v>
      </c>
      <c r="ET92" s="24">
        <v>0.322135</v>
      </c>
      <c r="EU92" s="24">
        <v>8.0844999999999997E-3</v>
      </c>
      <c r="EV92" s="24">
        <v>8.1800999999999998E-4</v>
      </c>
      <c r="EW92" s="24">
        <v>1.5532999999999998E-5</v>
      </c>
      <c r="EX92" s="24">
        <v>1411.2</v>
      </c>
      <c r="EY92" s="24">
        <v>98.81</v>
      </c>
      <c r="EZ92" s="24">
        <v>16.2468</v>
      </c>
      <c r="FA92" s="24">
        <v>0</v>
      </c>
      <c r="FB92" s="24">
        <v>5.9412548999999999E-3</v>
      </c>
      <c r="FC92" s="24">
        <v>1.8923217999999999E-4</v>
      </c>
      <c r="FD92" s="24">
        <v>6.5830494999999999E-5</v>
      </c>
      <c r="FE92" s="24">
        <v>1.2104746E-4</v>
      </c>
      <c r="FF92" s="24">
        <v>1</v>
      </c>
      <c r="FG92" s="24">
        <v>1.4299999000000001</v>
      </c>
      <c r="FH92" s="24">
        <v>0.73488500000000001</v>
      </c>
      <c r="FI92" s="24">
        <v>6.2000000000000003E-5</v>
      </c>
      <c r="FJ92" s="24">
        <v>12.027799999999999</v>
      </c>
      <c r="FK92" s="24">
        <v>1.0131999999999999E-3</v>
      </c>
      <c r="FL92" s="24">
        <v>0.25405499999999998</v>
      </c>
      <c r="FM92" s="24">
        <v>6.4568000000000004E-3</v>
      </c>
      <c r="FN92" s="24">
        <v>0.25405499999999998</v>
      </c>
      <c r="FO92" s="24">
        <v>6.4568000000000004E-3</v>
      </c>
      <c r="FP92" s="24">
        <v>8.9893000000000004E-4</v>
      </c>
      <c r="FQ92" s="24">
        <v>2.0815999999999999E-5</v>
      </c>
      <c r="FR92" s="24">
        <v>1019.44</v>
      </c>
      <c r="FS92" s="24">
        <v>70.760000000000005</v>
      </c>
      <c r="FT92" s="24">
        <v>12.504799999999999</v>
      </c>
      <c r="FU92" s="24">
        <v>0</v>
      </c>
      <c r="FV92" s="24">
        <v>5.0056993000000003E-3</v>
      </c>
      <c r="FW92" s="24">
        <v>1.5943929E-4</v>
      </c>
      <c r="FX92" s="24">
        <v>8.7096041000000007E-5</v>
      </c>
      <c r="FY92" s="24">
        <v>1.1647701E-4</v>
      </c>
      <c r="FZ92" s="24">
        <v>1</v>
      </c>
      <c r="GA92" s="24">
        <v>1.27</v>
      </c>
      <c r="GB92" s="24">
        <v>0.69294199999999995</v>
      </c>
      <c r="GC92" s="24">
        <v>5.5999999999999999E-5</v>
      </c>
      <c r="GD92" s="24">
        <v>11.341200000000001</v>
      </c>
      <c r="GE92" s="24">
        <v>9.1502E-4</v>
      </c>
      <c r="GF92" s="24">
        <v>0.32279600000000003</v>
      </c>
      <c r="GG92" s="24">
        <v>7.2199999999999999E-3</v>
      </c>
      <c r="GH92" s="24">
        <v>0.32279600000000003</v>
      </c>
      <c r="GI92" s="24">
        <v>7.2199999999999999E-3</v>
      </c>
      <c r="GJ92" s="24">
        <v>9.6717999999999999E-4</v>
      </c>
      <c r="GK92" s="24">
        <v>2.2572999999999999E-5</v>
      </c>
      <c r="GL92" s="24">
        <v>1118.48</v>
      </c>
      <c r="GM92" s="24">
        <v>65.349999999999994</v>
      </c>
      <c r="GN92" s="24">
        <v>12.3414</v>
      </c>
      <c r="GO92" s="24">
        <v>0</v>
      </c>
      <c r="GP92" s="24">
        <v>5.2178329000000002E-3</v>
      </c>
      <c r="GQ92" s="24">
        <v>1.4057880000000001E-4</v>
      </c>
      <c r="GR92" s="24">
        <v>2.2950910000000001E-4</v>
      </c>
      <c r="GS92" s="24">
        <v>1.143288E-4</v>
      </c>
    </row>
    <row r="93" spans="1:201">
      <c r="A93">
        <v>81332</v>
      </c>
      <c r="B93" s="24">
        <v>1</v>
      </c>
      <c r="C93" s="24">
        <v>5.04</v>
      </c>
      <c r="D93" s="24">
        <v>2.0783779999999998</v>
      </c>
      <c r="E93" s="24">
        <v>1.3799999999999999E-4</v>
      </c>
      <c r="F93" s="24">
        <v>34.020200000000003</v>
      </c>
      <c r="G93" s="24">
        <v>2.2547999999999999E-3</v>
      </c>
      <c r="H93" s="24">
        <v>2.04623</v>
      </c>
      <c r="I93" s="24">
        <v>4.5182E-2</v>
      </c>
      <c r="J93" s="24">
        <v>2.04623</v>
      </c>
      <c r="K93" s="24">
        <v>4.5182E-2</v>
      </c>
      <c r="L93" s="24">
        <v>1.9751999999999999E-4</v>
      </c>
      <c r="M93" s="24">
        <v>1.8258E-5</v>
      </c>
      <c r="N93" s="24">
        <v>6831.02</v>
      </c>
      <c r="O93" s="24">
        <v>356.6</v>
      </c>
      <c r="P93" s="24">
        <v>36.860999999999997</v>
      </c>
      <c r="Q93" s="24">
        <v>0</v>
      </c>
      <c r="R93" s="24">
        <v>1.3109374E-2</v>
      </c>
      <c r="S93" s="24">
        <v>3.1040373000000001E-4</v>
      </c>
      <c r="T93" s="24">
        <v>2.3244678E-4</v>
      </c>
      <c r="U93" s="24">
        <v>9.3593799000000002E-5</v>
      </c>
      <c r="V93" s="24">
        <v>1</v>
      </c>
      <c r="W93" s="24">
        <v>4.2699999999999996</v>
      </c>
      <c r="X93" s="24">
        <v>1.7995840000000001</v>
      </c>
      <c r="Y93" s="24">
        <v>1.5200000000000001E-4</v>
      </c>
      <c r="Z93" s="24">
        <v>29.456099999999999</v>
      </c>
      <c r="AA93" s="24">
        <v>2.4903E-3</v>
      </c>
      <c r="AB93" s="24">
        <v>0.95061600000000002</v>
      </c>
      <c r="AC93" s="24">
        <v>2.3373000000000001E-2</v>
      </c>
      <c r="AD93" s="24">
        <v>0.95061600000000002</v>
      </c>
      <c r="AE93" s="24">
        <v>2.3373000000000001E-2</v>
      </c>
      <c r="AF93" s="24">
        <v>2.2591000000000001E-4</v>
      </c>
      <c r="AG93" s="24">
        <v>1.3869999999999999E-5</v>
      </c>
      <c r="AH93" s="24">
        <v>6158.93</v>
      </c>
      <c r="AI93" s="24">
        <v>404</v>
      </c>
      <c r="AJ93" s="24">
        <v>44.237499999999997</v>
      </c>
      <c r="AK93" s="24">
        <v>0</v>
      </c>
      <c r="AL93" s="24">
        <v>1.2765027999999999E-2</v>
      </c>
      <c r="AM93" s="24">
        <v>3.7035405E-4</v>
      </c>
      <c r="AN93" s="24">
        <v>-3.1775024000000002E-4</v>
      </c>
      <c r="AO93" s="24">
        <v>1.1900118999999999E-4</v>
      </c>
      <c r="AP93" s="24">
        <v>1</v>
      </c>
      <c r="AQ93" s="24">
        <v>12.5</v>
      </c>
      <c r="AR93" s="24">
        <v>1.2738510000000001</v>
      </c>
      <c r="AS93" s="24">
        <v>9.7999999999999997E-5</v>
      </c>
      <c r="AT93" s="24">
        <v>20.849799999999998</v>
      </c>
      <c r="AU93" s="24">
        <v>1.606E-3</v>
      </c>
      <c r="AV93" s="24">
        <v>1.5322800000000001</v>
      </c>
      <c r="AW93" s="24">
        <v>3.3160000000000002E-2</v>
      </c>
      <c r="AX93" s="24">
        <v>1.5322800000000001</v>
      </c>
      <c r="AY93" s="24">
        <v>3.3160000000000002E-2</v>
      </c>
      <c r="AZ93" s="24">
        <v>3.4806000000000003E-4</v>
      </c>
      <c r="BA93" s="24">
        <v>2.4450000000000001E-5</v>
      </c>
      <c r="BB93" s="24">
        <v>3260.62</v>
      </c>
      <c r="BC93" s="24">
        <v>186.3</v>
      </c>
      <c r="BD93" s="24">
        <v>31.040099999999999</v>
      </c>
      <c r="BE93" s="24">
        <v>0</v>
      </c>
      <c r="BF93" s="24">
        <v>9.2481365000000003E-3</v>
      </c>
      <c r="BG93" s="24">
        <v>2.3472055999999999E-4</v>
      </c>
      <c r="BH93" s="24">
        <v>7.0151567999999999E-4</v>
      </c>
      <c r="BI93" s="24">
        <v>1.0455890000000001E-4</v>
      </c>
      <c r="BJ93" s="24">
        <v>1</v>
      </c>
      <c r="BK93" s="24">
        <v>4.3200002</v>
      </c>
      <c r="BL93" s="24">
        <v>1.085699</v>
      </c>
      <c r="BM93" s="24">
        <v>5.7000000000000003E-5</v>
      </c>
      <c r="BN93" s="24">
        <v>17.77</v>
      </c>
      <c r="BO93" s="24">
        <v>9.3563999999999995E-4</v>
      </c>
      <c r="BP93" s="24">
        <v>1.04101</v>
      </c>
      <c r="BQ93" s="24">
        <v>1.5355000000000001E-2</v>
      </c>
      <c r="BR93" s="24">
        <v>1.04101</v>
      </c>
      <c r="BS93" s="24">
        <v>1.5355000000000001E-2</v>
      </c>
      <c r="BT93" s="24">
        <v>5.1862000000000002E-4</v>
      </c>
      <c r="BU93" s="24">
        <v>1.9692999999999999E-5</v>
      </c>
      <c r="BV93" s="24">
        <v>2923.64</v>
      </c>
      <c r="BW93" s="24">
        <v>99.5</v>
      </c>
      <c r="BX93" s="24">
        <v>12.627700000000001</v>
      </c>
      <c r="BY93" s="24">
        <v>0</v>
      </c>
      <c r="BZ93" s="24">
        <v>8.1932333999999996E-3</v>
      </c>
      <c r="CA93" s="24">
        <v>1.3238827E-4</v>
      </c>
      <c r="CB93" s="24">
        <v>7.6454290000000004E-5</v>
      </c>
      <c r="CC93" s="24">
        <v>7.5569833999999996E-5</v>
      </c>
      <c r="CD93" s="24">
        <v>1</v>
      </c>
      <c r="CE93" s="24">
        <v>2.4900000000000002</v>
      </c>
      <c r="CF93" s="24">
        <v>1.038967</v>
      </c>
      <c r="CG93" s="24">
        <v>8.1000000000000004E-5</v>
      </c>
      <c r="CH93" s="24">
        <v>17.005099999999999</v>
      </c>
      <c r="CI93" s="24">
        <v>1.3196E-3</v>
      </c>
      <c r="CJ93" s="24">
        <v>0.2611</v>
      </c>
      <c r="CK93" s="24">
        <v>6.7184999999999996E-3</v>
      </c>
      <c r="CL93" s="24">
        <v>0.2611</v>
      </c>
      <c r="CM93" s="24">
        <v>6.7184999999999996E-3</v>
      </c>
      <c r="CN93" s="24">
        <v>5.1524999999999997E-4</v>
      </c>
      <c r="CO93" s="24">
        <v>1.4239E-5</v>
      </c>
      <c r="CP93" s="24">
        <v>1640.07</v>
      </c>
      <c r="CQ93" s="24">
        <v>113.2</v>
      </c>
      <c r="CR93" s="24">
        <v>13.960900000000001</v>
      </c>
      <c r="CS93" s="24">
        <v>0</v>
      </c>
      <c r="CT93" s="24">
        <v>6.2855354000000002E-3</v>
      </c>
      <c r="CU93" s="24">
        <v>2.0109608000000001E-4</v>
      </c>
      <c r="CV93" s="24">
        <v>2.0697913999999999E-4</v>
      </c>
      <c r="CW93" s="24">
        <v>1.0628212E-4</v>
      </c>
      <c r="CX93" s="24">
        <v>1</v>
      </c>
      <c r="CY93" s="24">
        <v>1.1799999000000001</v>
      </c>
      <c r="CZ93" s="24">
        <v>0.89985400000000004</v>
      </c>
      <c r="DA93" s="24">
        <v>1.11E-4</v>
      </c>
      <c r="DB93" s="24">
        <v>14.728</v>
      </c>
      <c r="DC93" s="24">
        <v>1.8178999999999999E-3</v>
      </c>
      <c r="DD93" s="24">
        <v>0.122532</v>
      </c>
      <c r="DE93" s="24">
        <v>4.0301E-3</v>
      </c>
      <c r="DF93" s="24">
        <v>0.122532</v>
      </c>
      <c r="DG93" s="24">
        <v>4.0301E-3</v>
      </c>
      <c r="DH93" s="24">
        <v>6.5769999999999999E-4</v>
      </c>
      <c r="DI93" s="24">
        <v>9.6696999999999999E-6</v>
      </c>
      <c r="DJ93" s="24">
        <v>1943.72</v>
      </c>
      <c r="DK93" s="24">
        <v>172.9</v>
      </c>
      <c r="DL93" s="24">
        <v>14.977</v>
      </c>
      <c r="DM93" s="24">
        <v>0</v>
      </c>
      <c r="DN93" s="24">
        <v>6.8353251000000002E-3</v>
      </c>
      <c r="DO93" s="24">
        <v>2.8214119999999998E-4</v>
      </c>
      <c r="DP93" s="24">
        <v>-5.4867673000000001E-4</v>
      </c>
      <c r="DQ93" s="24">
        <v>1.4119548E-4</v>
      </c>
      <c r="DR93" s="24">
        <v>1</v>
      </c>
      <c r="DS93" s="24">
        <v>2.3900001</v>
      </c>
      <c r="DT93" s="24">
        <v>0.82581199999999999</v>
      </c>
      <c r="DU93" s="24">
        <v>5.3000000000000001E-5</v>
      </c>
      <c r="DV93" s="24">
        <v>13.516</v>
      </c>
      <c r="DW93" s="24">
        <v>8.7314000000000001E-4</v>
      </c>
      <c r="DX93" s="24">
        <v>0.48679</v>
      </c>
      <c r="DY93" s="24">
        <v>8.7784999999999998E-3</v>
      </c>
      <c r="DZ93" s="24">
        <v>0.48679</v>
      </c>
      <c r="EA93" s="24">
        <v>8.7784999999999998E-3</v>
      </c>
      <c r="EB93" s="24">
        <v>8.1514000000000001E-4</v>
      </c>
      <c r="EC93" s="24">
        <v>1.519E-5</v>
      </c>
      <c r="ED93" s="24">
        <v>1292.45</v>
      </c>
      <c r="EE93" s="24">
        <v>66.77</v>
      </c>
      <c r="EF93" s="24">
        <v>18.056699999999999</v>
      </c>
      <c r="EG93" s="24">
        <v>0</v>
      </c>
      <c r="EH93" s="24">
        <v>5.7713069000000002E-3</v>
      </c>
      <c r="EI93" s="24">
        <v>1.3361735E-4</v>
      </c>
      <c r="EJ93" s="24">
        <v>1.4775521000000001E-4</v>
      </c>
      <c r="EK93" s="24">
        <v>9.2512295999999994E-5</v>
      </c>
      <c r="EL93" s="24">
        <v>1</v>
      </c>
      <c r="EM93" s="24">
        <v>2.3900001</v>
      </c>
      <c r="EN93" s="24">
        <v>0.80504900000000001</v>
      </c>
      <c r="EO93" s="24">
        <v>6.4999999999999994E-5</v>
      </c>
      <c r="EP93" s="24">
        <v>13.1762</v>
      </c>
      <c r="EQ93" s="24">
        <v>1.0712E-3</v>
      </c>
      <c r="ER93" s="24">
        <v>0.36752400000000002</v>
      </c>
      <c r="ES93" s="24">
        <v>8.1577000000000004E-3</v>
      </c>
      <c r="ET93" s="24">
        <v>0.36752400000000002</v>
      </c>
      <c r="EU93" s="24">
        <v>8.1577000000000004E-3</v>
      </c>
      <c r="EV93" s="24">
        <v>8.1514000000000001E-4</v>
      </c>
      <c r="EW93" s="24">
        <v>1.519E-5</v>
      </c>
      <c r="EX93" s="24">
        <v>1333.35</v>
      </c>
      <c r="EY93" s="24">
        <v>82.93</v>
      </c>
      <c r="EZ93" s="24">
        <v>16.0486</v>
      </c>
      <c r="FA93" s="24">
        <v>0</v>
      </c>
      <c r="FB93" s="24">
        <v>5.7837377000000004E-3</v>
      </c>
      <c r="FC93" s="24">
        <v>1.6339092999999999E-4</v>
      </c>
      <c r="FD93" s="24">
        <v>-6.0862156000000001E-5</v>
      </c>
      <c r="FE93" s="24">
        <v>1.1071671E-4</v>
      </c>
      <c r="FF93" s="24">
        <v>1</v>
      </c>
      <c r="FG93" s="24">
        <v>1.03</v>
      </c>
      <c r="FH93" s="24">
        <v>0.73497299999999999</v>
      </c>
      <c r="FI93" s="24">
        <v>5.5000000000000002E-5</v>
      </c>
      <c r="FJ93" s="24">
        <v>12.029199999999999</v>
      </c>
      <c r="FK93" s="24">
        <v>9.0410000000000002E-4</v>
      </c>
      <c r="FL93" s="24">
        <v>0.25193399999999999</v>
      </c>
      <c r="FM93" s="24">
        <v>5.5415999999999998E-3</v>
      </c>
      <c r="FN93" s="24">
        <v>0.25193399999999999</v>
      </c>
      <c r="FO93" s="24">
        <v>5.5415999999999998E-3</v>
      </c>
      <c r="FP93" s="24">
        <v>9.0983999999999998E-4</v>
      </c>
      <c r="FQ93" s="24">
        <v>1.7788E-5</v>
      </c>
      <c r="FR93" s="24">
        <v>1127.8599999999999</v>
      </c>
      <c r="FS93" s="24">
        <v>65.47</v>
      </c>
      <c r="FT93" s="24">
        <v>11.7448</v>
      </c>
      <c r="FU93" s="24">
        <v>0</v>
      </c>
      <c r="FV93" s="24">
        <v>5.2179972000000003E-3</v>
      </c>
      <c r="FW93" s="24">
        <v>1.4025008E-4</v>
      </c>
      <c r="FX93" s="24">
        <v>2.0685310000000001E-4</v>
      </c>
      <c r="FY93" s="24">
        <v>1.0978008E-4</v>
      </c>
      <c r="FZ93" s="24">
        <v>1</v>
      </c>
      <c r="GA93" s="24">
        <v>1.4299999000000001</v>
      </c>
      <c r="GB93" s="24">
        <v>0.69291199999999997</v>
      </c>
      <c r="GC93" s="24">
        <v>5.5999999999999999E-5</v>
      </c>
      <c r="GD93" s="24">
        <v>11.3408</v>
      </c>
      <c r="GE93" s="24">
        <v>9.1765E-4</v>
      </c>
      <c r="GF93" s="24">
        <v>0.310805</v>
      </c>
      <c r="GG93" s="24">
        <v>7.4045999999999999E-3</v>
      </c>
      <c r="GH93" s="24">
        <v>0.310805</v>
      </c>
      <c r="GI93" s="24">
        <v>7.4045999999999999E-3</v>
      </c>
      <c r="GJ93" s="24">
        <v>9.5211000000000004E-4</v>
      </c>
      <c r="GK93" s="24">
        <v>2.3713000000000001E-5</v>
      </c>
      <c r="GL93" s="24">
        <v>957.43</v>
      </c>
      <c r="GM93" s="24">
        <v>60.4</v>
      </c>
      <c r="GN93" s="24">
        <v>11.365500000000001</v>
      </c>
      <c r="GO93" s="24">
        <v>0</v>
      </c>
      <c r="GP93" s="24">
        <v>4.8258112999999998E-3</v>
      </c>
      <c r="GQ93" s="24">
        <v>1.4043384999999999E-4</v>
      </c>
      <c r="GR93" s="24">
        <v>1.8620548999999999E-4</v>
      </c>
      <c r="GS93" s="24">
        <v>1.1432632E-4</v>
      </c>
    </row>
    <row r="94" spans="1:201">
      <c r="A94">
        <v>81333</v>
      </c>
      <c r="B94" s="24">
        <v>1</v>
      </c>
      <c r="C94" s="24">
        <v>5.3099999000000002</v>
      </c>
      <c r="D94" s="24">
        <v>2.078805</v>
      </c>
      <c r="E94" s="24">
        <v>1.44E-4</v>
      </c>
      <c r="F94" s="24">
        <v>34.027200000000001</v>
      </c>
      <c r="G94" s="24">
        <v>2.3579E-3</v>
      </c>
      <c r="H94" s="24">
        <v>2.2599499999999999</v>
      </c>
      <c r="I94" s="24">
        <v>4.8898999999999998E-2</v>
      </c>
      <c r="J94" s="24">
        <v>2.2599499999999999</v>
      </c>
      <c r="K94" s="24">
        <v>4.8898999999999998E-2</v>
      </c>
      <c r="L94" s="24">
        <v>1.9387000000000001E-4</v>
      </c>
      <c r="M94" s="24">
        <v>1.9052E-5</v>
      </c>
      <c r="N94" s="24">
        <v>7910</v>
      </c>
      <c r="O94" s="24">
        <v>400.2</v>
      </c>
      <c r="P94" s="24">
        <v>38.959800000000001</v>
      </c>
      <c r="Q94" s="24">
        <v>0</v>
      </c>
      <c r="R94" s="24">
        <v>1.4082826E-2</v>
      </c>
      <c r="S94" s="24">
        <v>3.2372572000000002E-4</v>
      </c>
      <c r="T94" s="24">
        <v>4.3794321000000002E-4</v>
      </c>
      <c r="U94" s="24">
        <v>9.5673750999999998E-5</v>
      </c>
      <c r="V94" s="24">
        <v>1</v>
      </c>
      <c r="W94" s="24">
        <v>5.4099997999999996</v>
      </c>
      <c r="X94" s="24">
        <v>1.799593</v>
      </c>
      <c r="Y94" s="24">
        <v>1.47E-4</v>
      </c>
      <c r="Z94" s="24">
        <v>29.456199999999999</v>
      </c>
      <c r="AA94" s="24">
        <v>2.4087000000000002E-3</v>
      </c>
      <c r="AB94" s="24">
        <v>1.15218</v>
      </c>
      <c r="AC94" s="24">
        <v>2.8677999999999999E-2</v>
      </c>
      <c r="AD94" s="24">
        <v>1.15218</v>
      </c>
      <c r="AE94" s="24">
        <v>2.8677999999999999E-2</v>
      </c>
      <c r="AF94" s="24">
        <v>2.4442000000000002E-4</v>
      </c>
      <c r="AG94" s="24">
        <v>1.6439999999999998E-5</v>
      </c>
      <c r="AH94" s="24">
        <v>5584.27</v>
      </c>
      <c r="AI94" s="24">
        <v>374</v>
      </c>
      <c r="AJ94" s="24">
        <v>42.524799999999999</v>
      </c>
      <c r="AK94" s="24">
        <v>0</v>
      </c>
      <c r="AL94" s="24">
        <v>1.2168894E-2</v>
      </c>
      <c r="AM94" s="24">
        <v>3.6006155999999999E-4</v>
      </c>
      <c r="AN94" s="24">
        <v>-3.1275067000000002E-4</v>
      </c>
      <c r="AO94" s="24">
        <v>1.1704706E-4</v>
      </c>
      <c r="AP94" s="24">
        <v>1</v>
      </c>
      <c r="AQ94" s="24">
        <v>6.52</v>
      </c>
      <c r="AR94" s="24">
        <v>1.272777</v>
      </c>
      <c r="AS94" s="24">
        <v>9.2999999999999997E-5</v>
      </c>
      <c r="AT94" s="24">
        <v>20.8323</v>
      </c>
      <c r="AU94" s="24">
        <v>1.5188999999999999E-3</v>
      </c>
      <c r="AV94" s="24">
        <v>0.85619800000000001</v>
      </c>
      <c r="AW94" s="24">
        <v>1.8457000000000001E-2</v>
      </c>
      <c r="AX94" s="24">
        <v>0.85619800000000001</v>
      </c>
      <c r="AY94" s="24">
        <v>1.8457000000000001E-2</v>
      </c>
      <c r="AZ94" s="24">
        <v>3.9395000000000001E-4</v>
      </c>
      <c r="BA94" s="24">
        <v>1.8080999999999998E-5</v>
      </c>
      <c r="BB94" s="24">
        <v>2991.28</v>
      </c>
      <c r="BC94" s="24">
        <v>168.3</v>
      </c>
      <c r="BD94" s="24">
        <v>25.957699999999999</v>
      </c>
      <c r="BE94" s="24">
        <v>0</v>
      </c>
      <c r="BF94" s="24">
        <v>8.7282559000000006E-3</v>
      </c>
      <c r="BG94" s="24">
        <v>2.2138284000000001E-4</v>
      </c>
      <c r="BH94" s="24">
        <v>-1.4218851000000001E-4</v>
      </c>
      <c r="BI94" s="24">
        <v>1.0166009000000001E-4</v>
      </c>
      <c r="BJ94" s="24">
        <v>1</v>
      </c>
      <c r="BK94" s="24">
        <v>3.6600001</v>
      </c>
      <c r="BL94" s="24">
        <v>1.085634</v>
      </c>
      <c r="BM94" s="24">
        <v>5.1999999999999997E-5</v>
      </c>
      <c r="BN94" s="24">
        <v>17.768899999999999</v>
      </c>
      <c r="BO94" s="24">
        <v>8.5329999999999998E-4</v>
      </c>
      <c r="BP94" s="24">
        <v>0.99961</v>
      </c>
      <c r="BQ94" s="24">
        <v>1.4024E-2</v>
      </c>
      <c r="BR94" s="24">
        <v>0.99961</v>
      </c>
      <c r="BS94" s="24">
        <v>1.4024E-2</v>
      </c>
      <c r="BT94" s="24">
        <v>5.4949000000000003E-4</v>
      </c>
      <c r="BU94" s="24">
        <v>1.8672999999999999E-5</v>
      </c>
      <c r="BV94" s="24">
        <v>2373.8200000000002</v>
      </c>
      <c r="BW94" s="24">
        <v>84.78</v>
      </c>
      <c r="BX94" s="24">
        <v>19.606400000000001</v>
      </c>
      <c r="BY94" s="24">
        <v>0</v>
      </c>
      <c r="BZ94" s="24">
        <v>7.6561448000000004E-3</v>
      </c>
      <c r="CA94" s="24">
        <v>1.2518661000000001E-4</v>
      </c>
      <c r="CB94" s="24">
        <v>1.6580447999999999E-5</v>
      </c>
      <c r="CC94" s="24">
        <v>7.2443206999999997E-5</v>
      </c>
      <c r="CD94" s="24">
        <v>1</v>
      </c>
      <c r="CE94" s="24">
        <v>2.1900000999999998</v>
      </c>
      <c r="CF94" s="24">
        <v>1.039064</v>
      </c>
      <c r="CG94" s="24">
        <v>7.7999999999999999E-5</v>
      </c>
      <c r="CH94" s="24">
        <v>17.006599999999999</v>
      </c>
      <c r="CI94" s="24">
        <v>1.2700000000000001E-3</v>
      </c>
      <c r="CJ94" s="24">
        <v>0.288296</v>
      </c>
      <c r="CK94" s="24">
        <v>6.6465999999999999E-3</v>
      </c>
      <c r="CL94" s="24">
        <v>0.288296</v>
      </c>
      <c r="CM94" s="24">
        <v>6.6465999999999999E-3</v>
      </c>
      <c r="CN94" s="24">
        <v>5.1931000000000004E-4</v>
      </c>
      <c r="CO94" s="24">
        <v>1.3489000000000001E-5</v>
      </c>
      <c r="CP94" s="24">
        <v>2062.0300000000002</v>
      </c>
      <c r="CQ94" s="24">
        <v>120.1</v>
      </c>
      <c r="CR94" s="24">
        <v>11.873100000000001</v>
      </c>
      <c r="CS94" s="24">
        <v>0</v>
      </c>
      <c r="CT94" s="24">
        <v>6.9225611000000003E-3</v>
      </c>
      <c r="CU94" s="24">
        <v>1.9027593999999999E-4</v>
      </c>
      <c r="CV94" s="24">
        <v>3.0036043000000002E-4</v>
      </c>
      <c r="CW94" s="24">
        <v>1.0418632E-4</v>
      </c>
      <c r="CX94" s="24">
        <v>1</v>
      </c>
      <c r="CY94" s="24">
        <v>1.33</v>
      </c>
      <c r="CZ94" s="24">
        <v>0.90003500000000003</v>
      </c>
      <c r="DA94" s="24">
        <v>9.3999999999999994E-5</v>
      </c>
      <c r="DB94" s="24">
        <v>14.7309</v>
      </c>
      <c r="DC94" s="24">
        <v>1.5451E-3</v>
      </c>
      <c r="DD94" s="24">
        <v>0.14293400000000001</v>
      </c>
      <c r="DE94" s="24">
        <v>4.3372999999999997E-3</v>
      </c>
      <c r="DF94" s="24">
        <v>0.14293400000000001</v>
      </c>
      <c r="DG94" s="24">
        <v>4.3372999999999997E-3</v>
      </c>
      <c r="DH94" s="24">
        <v>6.9450000000000002E-4</v>
      </c>
      <c r="DI94" s="24">
        <v>1.0455000000000001E-5</v>
      </c>
      <c r="DJ94" s="24">
        <v>1559.67</v>
      </c>
      <c r="DK94" s="24">
        <v>132.9</v>
      </c>
      <c r="DL94" s="24">
        <v>14.9015</v>
      </c>
      <c r="DM94" s="24">
        <v>0</v>
      </c>
      <c r="DN94" s="24">
        <v>6.1725712E-3</v>
      </c>
      <c r="DO94" s="24">
        <v>2.4210122999999999E-4</v>
      </c>
      <c r="DP94" s="24">
        <v>-3.4764335999999999E-4</v>
      </c>
      <c r="DQ94" s="24">
        <v>1.2505569000000001E-4</v>
      </c>
      <c r="DR94" s="24">
        <v>1</v>
      </c>
      <c r="DS94" s="24">
        <v>3.1900000999999998</v>
      </c>
      <c r="DT94" s="24">
        <v>0.82573300000000005</v>
      </c>
      <c r="DU94" s="24">
        <v>5.8999999999999998E-5</v>
      </c>
      <c r="DV94" s="24">
        <v>13.514799999999999</v>
      </c>
      <c r="DW94" s="24">
        <v>9.6159000000000001E-4</v>
      </c>
      <c r="DX94" s="24">
        <v>0.49037199999999997</v>
      </c>
      <c r="DY94" s="24">
        <v>1.0137999999999999E-2</v>
      </c>
      <c r="DZ94" s="24">
        <v>0.49037199999999997</v>
      </c>
      <c r="EA94" s="24">
        <v>1.0137999999999999E-2</v>
      </c>
      <c r="EB94" s="24">
        <v>8.4906999999999995E-4</v>
      </c>
      <c r="EC94" s="24">
        <v>1.7825E-5</v>
      </c>
      <c r="ED94" s="24">
        <v>1159.8399999999999</v>
      </c>
      <c r="EE94" s="24">
        <v>70.5</v>
      </c>
      <c r="EF94" s="24">
        <v>17.907599999999999</v>
      </c>
      <c r="EG94" s="24">
        <v>0</v>
      </c>
      <c r="EH94" s="24">
        <v>5.4948219999999999E-3</v>
      </c>
      <c r="EI94" s="24">
        <v>1.4892871E-4</v>
      </c>
      <c r="EJ94" s="24">
        <v>5.2077655999999997E-5</v>
      </c>
      <c r="EK94" s="24">
        <v>9.7690092000000007E-5</v>
      </c>
      <c r="EL94" s="24">
        <v>1</v>
      </c>
      <c r="EM94" s="24">
        <v>3.1900000999999998</v>
      </c>
      <c r="EN94" s="24">
        <v>0.80493800000000004</v>
      </c>
      <c r="EO94" s="24">
        <v>6.8999999999999997E-5</v>
      </c>
      <c r="EP94" s="24">
        <v>13.1744</v>
      </c>
      <c r="EQ94" s="24">
        <v>1.1261000000000001E-3</v>
      </c>
      <c r="ER94" s="24">
        <v>0.435581</v>
      </c>
      <c r="ES94" s="24">
        <v>1.0054E-2</v>
      </c>
      <c r="ET94" s="24">
        <v>0.435581</v>
      </c>
      <c r="EU94" s="24">
        <v>1.0054E-2</v>
      </c>
      <c r="EV94" s="24">
        <v>8.4906999999999995E-4</v>
      </c>
      <c r="EW94" s="24">
        <v>1.7825E-5</v>
      </c>
      <c r="EX94" s="24">
        <v>1330.88</v>
      </c>
      <c r="EY94" s="24">
        <v>87.67</v>
      </c>
      <c r="EZ94" s="24">
        <v>17.664300000000001</v>
      </c>
      <c r="FA94" s="24">
        <v>0</v>
      </c>
      <c r="FB94" s="24">
        <v>5.8339053E-3</v>
      </c>
      <c r="FC94" s="24">
        <v>1.7289002000000001E-4</v>
      </c>
      <c r="FD94" s="24">
        <v>-1.9873357000000001E-4</v>
      </c>
      <c r="FE94" s="24">
        <v>1.1438327E-4</v>
      </c>
      <c r="FF94" s="24">
        <v>1</v>
      </c>
      <c r="FG94" s="24">
        <v>1.27</v>
      </c>
      <c r="FH94" s="24">
        <v>0.73500600000000005</v>
      </c>
      <c r="FI94" s="24">
        <v>5.1999999999999997E-5</v>
      </c>
      <c r="FJ94" s="24">
        <v>12.0297</v>
      </c>
      <c r="FK94" s="24">
        <v>8.5654999999999998E-4</v>
      </c>
      <c r="FL94" s="24">
        <v>0.29634199999999999</v>
      </c>
      <c r="FM94" s="24">
        <v>6.3955000000000001E-3</v>
      </c>
      <c r="FN94" s="24">
        <v>0.29634199999999999</v>
      </c>
      <c r="FO94" s="24">
        <v>6.3955000000000001E-3</v>
      </c>
      <c r="FP94" s="24">
        <v>9.5611000000000003E-4</v>
      </c>
      <c r="FQ94" s="24">
        <v>2.0472E-5</v>
      </c>
      <c r="FR94" s="24">
        <v>1033.6099999999999</v>
      </c>
      <c r="FS94" s="24">
        <v>58.91</v>
      </c>
      <c r="FT94" s="24">
        <v>11.0039</v>
      </c>
      <c r="FU94" s="24">
        <v>0</v>
      </c>
      <c r="FV94" s="24">
        <v>4.9872322000000004E-3</v>
      </c>
      <c r="FW94" s="24">
        <v>1.3182537999999999E-4</v>
      </c>
      <c r="FX94" s="24">
        <v>2.5176198999999998E-4</v>
      </c>
      <c r="FY94" s="24">
        <v>1.0704092E-4</v>
      </c>
      <c r="FZ94" s="24">
        <v>1</v>
      </c>
      <c r="GA94" s="24">
        <v>1.1100000000000001</v>
      </c>
      <c r="GB94" s="24">
        <v>0.69279199999999996</v>
      </c>
      <c r="GC94" s="24">
        <v>5.3999999999999998E-5</v>
      </c>
      <c r="GD94" s="24">
        <v>11.338800000000001</v>
      </c>
      <c r="GE94" s="24">
        <v>8.8442999999999996E-4</v>
      </c>
      <c r="GF94" s="24">
        <v>0.28004400000000002</v>
      </c>
      <c r="GG94" s="24">
        <v>6.3971000000000002E-3</v>
      </c>
      <c r="GH94" s="24">
        <v>0.28004400000000002</v>
      </c>
      <c r="GI94" s="24">
        <v>6.3971000000000002E-3</v>
      </c>
      <c r="GJ94" s="24">
        <v>1.013E-3</v>
      </c>
      <c r="GK94" s="24">
        <v>2.1474000000000001E-5</v>
      </c>
      <c r="GL94" s="24">
        <v>980.19</v>
      </c>
      <c r="GM94" s="24">
        <v>59.38</v>
      </c>
      <c r="GN94" s="24">
        <v>11.2384</v>
      </c>
      <c r="GO94" s="24">
        <v>0</v>
      </c>
      <c r="GP94" s="24">
        <v>4.8740906000000004E-3</v>
      </c>
      <c r="GQ94" s="24">
        <v>1.3644996000000001E-4</v>
      </c>
      <c r="GR94" s="24">
        <v>1.2991081E-5</v>
      </c>
      <c r="GS94" s="24">
        <v>1.1229363999999999E-4</v>
      </c>
    </row>
    <row r="95" spans="1:201">
      <c r="A95">
        <v>81334</v>
      </c>
      <c r="B95" s="24">
        <v>1</v>
      </c>
      <c r="C95" s="24">
        <v>10.199999999999999</v>
      </c>
      <c r="D95" s="24">
        <v>2.0793089999999999</v>
      </c>
      <c r="E95" s="24">
        <v>1.73E-4</v>
      </c>
      <c r="F95" s="24">
        <v>34.035499999999999</v>
      </c>
      <c r="G95" s="24">
        <v>2.8324000000000001E-3</v>
      </c>
      <c r="H95" s="24">
        <v>2.9574799999999999</v>
      </c>
      <c r="I95" s="24">
        <v>7.7118999999999993E-2</v>
      </c>
      <c r="J95" s="24">
        <v>2.9574799999999999</v>
      </c>
      <c r="K95" s="24">
        <v>7.7118999999999993E-2</v>
      </c>
      <c r="L95" s="24">
        <v>2.0537999999999999E-4</v>
      </c>
      <c r="M95" s="24">
        <v>2.7517000000000001E-5</v>
      </c>
      <c r="N95" s="24">
        <v>7579.41</v>
      </c>
      <c r="O95" s="24">
        <v>473.9</v>
      </c>
      <c r="P95" s="24">
        <v>42.919800000000002</v>
      </c>
      <c r="Q95" s="24">
        <v>0</v>
      </c>
      <c r="R95" s="24">
        <v>1.3948388000000001E-2</v>
      </c>
      <c r="S95" s="24">
        <v>3.9161325E-4</v>
      </c>
      <c r="T95" s="24">
        <v>6.8049636999999998E-4</v>
      </c>
      <c r="U95" s="24">
        <v>1.0622968E-4</v>
      </c>
      <c r="V95" s="24">
        <v>1</v>
      </c>
      <c r="W95" s="24">
        <v>4.4000000999999997</v>
      </c>
      <c r="X95" s="24">
        <v>1.799885</v>
      </c>
      <c r="Y95" s="24">
        <v>1.3200000000000001E-4</v>
      </c>
      <c r="Z95" s="24">
        <v>29.460999999999999</v>
      </c>
      <c r="AA95" s="24">
        <v>2.1641999999999998E-3</v>
      </c>
      <c r="AB95" s="24">
        <v>1.3020400000000001</v>
      </c>
      <c r="AC95" s="24">
        <v>2.7458E-2</v>
      </c>
      <c r="AD95" s="24">
        <v>1.3020400000000001</v>
      </c>
      <c r="AE95" s="24">
        <v>2.7458E-2</v>
      </c>
      <c r="AF95" s="24">
        <v>2.6687E-4</v>
      </c>
      <c r="AG95" s="24">
        <v>1.5288E-5</v>
      </c>
      <c r="AH95" s="24">
        <v>6494.53</v>
      </c>
      <c r="AI95" s="24">
        <v>350.5</v>
      </c>
      <c r="AJ95" s="24">
        <v>42.224800000000002</v>
      </c>
      <c r="AK95" s="24">
        <v>0</v>
      </c>
      <c r="AL95" s="24">
        <v>1.2997359999999999E-2</v>
      </c>
      <c r="AM95" s="24">
        <v>3.1289780999999998E-4</v>
      </c>
      <c r="AN95" s="24">
        <v>-1.5054251E-4</v>
      </c>
      <c r="AO95" s="24">
        <v>1.1140401000000001E-4</v>
      </c>
      <c r="AP95" s="24">
        <v>1</v>
      </c>
      <c r="AQ95" s="24">
        <v>7.3000002000000004</v>
      </c>
      <c r="AR95" s="24">
        <v>1.272772</v>
      </c>
      <c r="AS95" s="24">
        <v>9.0000000000000006E-5</v>
      </c>
      <c r="AT95" s="24">
        <v>20.8322</v>
      </c>
      <c r="AU95" s="24">
        <v>1.4801E-3</v>
      </c>
      <c r="AV95" s="24">
        <v>1.0479099999999999</v>
      </c>
      <c r="AW95" s="24">
        <v>2.1388999999999998E-2</v>
      </c>
      <c r="AX95" s="24">
        <v>1.0479099999999999</v>
      </c>
      <c r="AY95" s="24">
        <v>2.1388999999999998E-2</v>
      </c>
      <c r="AZ95" s="24">
        <v>4.0078999999999999E-4</v>
      </c>
      <c r="BA95" s="24">
        <v>1.9508999999999999E-5</v>
      </c>
      <c r="BB95" s="24">
        <v>3225.65</v>
      </c>
      <c r="BC95" s="24">
        <v>169.6</v>
      </c>
      <c r="BD95" s="24">
        <v>26.5002</v>
      </c>
      <c r="BE95" s="24">
        <v>0</v>
      </c>
      <c r="BF95" s="24">
        <v>9.0482140000000006E-3</v>
      </c>
      <c r="BG95" s="24">
        <v>2.1483527999999999E-4</v>
      </c>
      <c r="BH95" s="24">
        <v>-1.4611636999999999E-4</v>
      </c>
      <c r="BI95" s="24">
        <v>9.9979671000000002E-5</v>
      </c>
      <c r="BJ95" s="24">
        <v>1</v>
      </c>
      <c r="BK95" s="24">
        <v>5.1100000999999997</v>
      </c>
      <c r="BL95" s="24">
        <v>1.085407</v>
      </c>
      <c r="BM95" s="24">
        <v>5.7000000000000003E-5</v>
      </c>
      <c r="BN95" s="24">
        <v>17.7652</v>
      </c>
      <c r="BO95" s="24">
        <v>9.2920999999999998E-4</v>
      </c>
      <c r="BP95" s="24">
        <v>1.1609799999999999</v>
      </c>
      <c r="BQ95" s="24">
        <v>1.7697000000000001E-2</v>
      </c>
      <c r="BR95" s="24">
        <v>1.1609799999999999</v>
      </c>
      <c r="BS95" s="24">
        <v>1.7697000000000001E-2</v>
      </c>
      <c r="BT95" s="24">
        <v>5.9055000000000002E-4</v>
      </c>
      <c r="BU95" s="24">
        <v>2.3068999999999999E-5</v>
      </c>
      <c r="BV95" s="24">
        <v>2378.5300000000002</v>
      </c>
      <c r="BW95" s="24">
        <v>92.65</v>
      </c>
      <c r="BX95" s="24">
        <v>20.010999999999999</v>
      </c>
      <c r="BY95" s="24">
        <v>0</v>
      </c>
      <c r="BZ95" s="24">
        <v>7.6767166999999999E-3</v>
      </c>
      <c r="CA95" s="24">
        <v>1.3667198000000001E-4</v>
      </c>
      <c r="CB95" s="24">
        <v>-1.9251743E-4</v>
      </c>
      <c r="CC95" s="24">
        <v>7.5559322E-5</v>
      </c>
      <c r="CD95" s="24">
        <v>1</v>
      </c>
      <c r="CE95" s="24">
        <v>4.3400002000000004</v>
      </c>
      <c r="CF95" s="24">
        <v>1.0397419999999999</v>
      </c>
      <c r="CG95" s="24">
        <v>8.7000000000000001E-5</v>
      </c>
      <c r="CH95" s="24">
        <v>17.017700000000001</v>
      </c>
      <c r="CI95" s="24">
        <v>1.4241E-3</v>
      </c>
      <c r="CJ95" s="24">
        <v>0.43919000000000002</v>
      </c>
      <c r="CK95" s="24">
        <v>1.1011999999999999E-2</v>
      </c>
      <c r="CL95" s="24">
        <v>0.43919000000000002</v>
      </c>
      <c r="CM95" s="24">
        <v>1.1011999999999999E-2</v>
      </c>
      <c r="CN95" s="24">
        <v>5.4127999999999999E-4</v>
      </c>
      <c r="CO95" s="24">
        <v>1.9534E-5</v>
      </c>
      <c r="CP95" s="24">
        <v>2049.79</v>
      </c>
      <c r="CQ95" s="24">
        <v>134.69999999999999</v>
      </c>
      <c r="CR95" s="24">
        <v>17.2788</v>
      </c>
      <c r="CS95" s="24">
        <v>0</v>
      </c>
      <c r="CT95" s="24">
        <v>7.0828326E-3</v>
      </c>
      <c r="CU95" s="24">
        <v>2.1404312000000001E-4</v>
      </c>
      <c r="CV95" s="24">
        <v>9.5306676000000002E-4</v>
      </c>
      <c r="CW95" s="24">
        <v>1.1062489E-4</v>
      </c>
      <c r="CX95" s="24">
        <v>1</v>
      </c>
      <c r="CY95" s="24">
        <v>0.95300001000000001</v>
      </c>
      <c r="CZ95" s="24">
        <v>0.90014899999999998</v>
      </c>
      <c r="DA95" s="24">
        <v>8.8999999999999995E-5</v>
      </c>
      <c r="DB95" s="24">
        <v>14.732799999999999</v>
      </c>
      <c r="DC95" s="24">
        <v>1.4528E-3</v>
      </c>
      <c r="DD95" s="24">
        <v>0.159993</v>
      </c>
      <c r="DE95" s="24">
        <v>3.9763000000000003E-3</v>
      </c>
      <c r="DF95" s="24">
        <v>0.159993</v>
      </c>
      <c r="DG95" s="24">
        <v>3.9763000000000003E-3</v>
      </c>
      <c r="DH95" s="24">
        <v>7.0060999999999995E-4</v>
      </c>
      <c r="DI95" s="24">
        <v>8.9137999999999993E-6</v>
      </c>
      <c r="DJ95" s="24">
        <v>2170.41</v>
      </c>
      <c r="DK95" s="24">
        <v>144.69999999999999</v>
      </c>
      <c r="DL95" s="24">
        <v>16.9191</v>
      </c>
      <c r="DM95" s="24">
        <v>0</v>
      </c>
      <c r="DN95" s="24">
        <v>7.2594102999999997E-3</v>
      </c>
      <c r="DO95" s="24">
        <v>2.2345291000000001E-4</v>
      </c>
      <c r="DP95" s="24">
        <v>-2.2102565E-4</v>
      </c>
      <c r="DQ95" s="24">
        <v>1.2046315E-4</v>
      </c>
      <c r="DR95" s="24">
        <v>1</v>
      </c>
      <c r="DS95" s="24">
        <v>2.9400000999999998</v>
      </c>
      <c r="DT95" s="24">
        <v>0.82575200000000004</v>
      </c>
      <c r="DU95" s="24">
        <v>5.8E-5</v>
      </c>
      <c r="DV95" s="24">
        <v>13.5151</v>
      </c>
      <c r="DW95" s="24">
        <v>9.5147999999999999E-4</v>
      </c>
      <c r="DX95" s="24">
        <v>0.51205999999999996</v>
      </c>
      <c r="DY95" s="24">
        <v>1.0005999999999999E-2</v>
      </c>
      <c r="DZ95" s="24">
        <v>0.51205999999999996</v>
      </c>
      <c r="EA95" s="24">
        <v>1.0005999999999999E-2</v>
      </c>
      <c r="EB95" s="24">
        <v>8.4217999999999999E-4</v>
      </c>
      <c r="EC95" s="24">
        <v>1.7229000000000001E-5</v>
      </c>
      <c r="ED95" s="24">
        <v>1291.9000000000001</v>
      </c>
      <c r="EE95" s="24">
        <v>73.209999999999994</v>
      </c>
      <c r="EF95" s="24">
        <v>18.7773</v>
      </c>
      <c r="EG95" s="24">
        <v>0</v>
      </c>
      <c r="EH95" s="24">
        <v>5.7949958999999997E-3</v>
      </c>
      <c r="EI95" s="24">
        <v>1.4653600000000001E-4</v>
      </c>
      <c r="EJ95" s="24">
        <v>7.5088714000000003E-5</v>
      </c>
      <c r="EK95" s="24">
        <v>9.6808804999999994E-5</v>
      </c>
      <c r="EL95" s="24">
        <v>1</v>
      </c>
      <c r="EM95" s="24">
        <v>2.9400000999999998</v>
      </c>
      <c r="EN95" s="24">
        <v>0.804898</v>
      </c>
      <c r="EO95" s="24">
        <v>6.0999999999999999E-5</v>
      </c>
      <c r="EP95" s="24">
        <v>13.1737</v>
      </c>
      <c r="EQ95" s="24">
        <v>9.9332000000000001E-4</v>
      </c>
      <c r="ER95" s="24">
        <v>0.52328799999999998</v>
      </c>
      <c r="ES95" s="24">
        <v>1.0345999999999999E-2</v>
      </c>
      <c r="ET95" s="24">
        <v>0.52328799999999998</v>
      </c>
      <c r="EU95" s="24">
        <v>1.0345999999999999E-2</v>
      </c>
      <c r="EV95" s="24">
        <v>8.4217999999999999E-4</v>
      </c>
      <c r="EW95" s="24">
        <v>1.7229000000000001E-5</v>
      </c>
      <c r="EX95" s="24">
        <v>1433.88</v>
      </c>
      <c r="EY95" s="24">
        <v>79.58</v>
      </c>
      <c r="EZ95" s="24">
        <v>18.1144</v>
      </c>
      <c r="FA95" s="24">
        <v>0</v>
      </c>
      <c r="FB95" s="24">
        <v>6.0479045000000004E-3</v>
      </c>
      <c r="FC95" s="24">
        <v>1.5119447E-4</v>
      </c>
      <c r="FD95" s="24">
        <v>-2.4841696000000001E-4</v>
      </c>
      <c r="FE95" s="24">
        <v>1.0713766000000001E-4</v>
      </c>
      <c r="FF95" s="24">
        <v>1</v>
      </c>
      <c r="FG95" s="24">
        <v>0.91700000000000004</v>
      </c>
      <c r="FH95" s="24">
        <v>0.73487800000000003</v>
      </c>
      <c r="FI95" s="24">
        <v>4.8999999999999998E-5</v>
      </c>
      <c r="FJ95" s="24">
        <v>12.0276</v>
      </c>
      <c r="FK95" s="24">
        <v>8.0325000000000004E-4</v>
      </c>
      <c r="FL95" s="24">
        <v>0.28468900000000003</v>
      </c>
      <c r="FM95" s="24">
        <v>5.5082999999999998E-3</v>
      </c>
      <c r="FN95" s="24">
        <v>0.28468900000000003</v>
      </c>
      <c r="FO95" s="24">
        <v>5.5082999999999998E-3</v>
      </c>
      <c r="FP95" s="24">
        <v>9.5480000000000001E-4</v>
      </c>
      <c r="FQ95" s="24">
        <v>1.7544999999999999E-5</v>
      </c>
      <c r="FR95" s="24">
        <v>1152.25</v>
      </c>
      <c r="FS95" s="24">
        <v>58.57</v>
      </c>
      <c r="FT95" s="24">
        <v>11.9726</v>
      </c>
      <c r="FU95" s="24">
        <v>0</v>
      </c>
      <c r="FV95" s="24">
        <v>5.2775030999999998E-3</v>
      </c>
      <c r="FW95" s="24">
        <v>1.2413385E-4</v>
      </c>
      <c r="FX95" s="24">
        <v>7.7569912000000004E-5</v>
      </c>
      <c r="FY95" s="24">
        <v>1.0437606E-4</v>
      </c>
      <c r="FZ95" s="24">
        <v>1</v>
      </c>
      <c r="GA95" s="24">
        <v>1.96</v>
      </c>
      <c r="GB95" s="24">
        <v>0.69311500000000004</v>
      </c>
      <c r="GC95" s="24">
        <v>6.3E-5</v>
      </c>
      <c r="GD95" s="24">
        <v>11.344099999999999</v>
      </c>
      <c r="GE95" s="24">
        <v>1.0369000000000001E-3</v>
      </c>
      <c r="GF95" s="24">
        <v>0.35649799999999998</v>
      </c>
      <c r="GG95" s="24">
        <v>9.2659999999999999E-3</v>
      </c>
      <c r="GH95" s="24">
        <v>0.35649799999999998</v>
      </c>
      <c r="GI95" s="24">
        <v>9.2659999999999999E-3</v>
      </c>
      <c r="GJ95" s="24">
        <v>9.9671999999999998E-4</v>
      </c>
      <c r="GK95" s="24">
        <v>2.8476E-5</v>
      </c>
      <c r="GL95" s="24">
        <v>1022.19</v>
      </c>
      <c r="GM95" s="24">
        <v>71.290000000000006</v>
      </c>
      <c r="GN95" s="24">
        <v>13.2781</v>
      </c>
      <c r="GO95" s="24">
        <v>0</v>
      </c>
      <c r="GP95" s="24">
        <v>5.0379263000000004E-3</v>
      </c>
      <c r="GQ95" s="24">
        <v>1.6041729E-4</v>
      </c>
      <c r="GR95" s="24">
        <v>4.7922653999999998E-4</v>
      </c>
      <c r="GS95" s="24">
        <v>1.2169611E-4</v>
      </c>
    </row>
    <row r="96" spans="1:201">
      <c r="A96">
        <v>81335</v>
      </c>
      <c r="B96" s="24">
        <v>1</v>
      </c>
      <c r="C96" s="24">
        <v>7.6700001000000002</v>
      </c>
      <c r="D96" s="24">
        <v>2.078198</v>
      </c>
      <c r="E96" s="24">
        <v>1.54E-4</v>
      </c>
      <c r="F96" s="24">
        <v>34.017299999999999</v>
      </c>
      <c r="G96" s="24">
        <v>2.5271E-3</v>
      </c>
      <c r="H96" s="24">
        <v>2.5881699999999999</v>
      </c>
      <c r="I96" s="24">
        <v>6.2507999999999994E-2</v>
      </c>
      <c r="J96" s="24">
        <v>2.5881699999999999</v>
      </c>
      <c r="K96" s="24">
        <v>6.2507999999999994E-2</v>
      </c>
      <c r="L96" s="24">
        <v>2.1101E-4</v>
      </c>
      <c r="M96" s="24">
        <v>2.3784000000000001E-5</v>
      </c>
      <c r="N96" s="24">
        <v>7160.48</v>
      </c>
      <c r="O96" s="24">
        <v>411.1</v>
      </c>
      <c r="P96" s="24">
        <v>38.843800000000002</v>
      </c>
      <c r="Q96" s="24">
        <v>0</v>
      </c>
      <c r="R96" s="24">
        <v>1.3459324E-2</v>
      </c>
      <c r="S96" s="24">
        <v>3.4951416E-4</v>
      </c>
      <c r="T96" s="24">
        <v>1.4582064999999999E-4</v>
      </c>
      <c r="U96" s="24">
        <v>9.9202403000000006E-5</v>
      </c>
      <c r="V96" s="24">
        <v>1</v>
      </c>
      <c r="W96" s="24">
        <v>3.1300001000000002</v>
      </c>
      <c r="X96" s="24">
        <v>1.8000350000000001</v>
      </c>
      <c r="Y96" s="24">
        <v>1.3999999999999999E-4</v>
      </c>
      <c r="Z96" s="24">
        <v>29.4635</v>
      </c>
      <c r="AA96" s="24">
        <v>2.2959E-3</v>
      </c>
      <c r="AB96" s="24">
        <v>0.82974800000000004</v>
      </c>
      <c r="AC96" s="24">
        <v>1.9109999999999999E-2</v>
      </c>
      <c r="AD96" s="24">
        <v>0.82974800000000004</v>
      </c>
      <c r="AE96" s="24">
        <v>1.9109999999999999E-2</v>
      </c>
      <c r="AF96" s="24">
        <v>3.0097000000000001E-4</v>
      </c>
      <c r="AG96" s="24">
        <v>1.3268000000000001E-5</v>
      </c>
      <c r="AH96" s="24">
        <v>6201.55</v>
      </c>
      <c r="AI96" s="24">
        <v>369.5</v>
      </c>
      <c r="AJ96" s="24">
        <v>38.4176</v>
      </c>
      <c r="AK96" s="24">
        <v>0</v>
      </c>
      <c r="AL96" s="24">
        <v>1.2603124E-2</v>
      </c>
      <c r="AM96" s="24">
        <v>3.3756132999999998E-4</v>
      </c>
      <c r="AN96" s="24">
        <v>-6.7216397000000001E-5</v>
      </c>
      <c r="AO96" s="24">
        <v>1.1438319000000001E-4</v>
      </c>
      <c r="AP96" s="24">
        <v>1</v>
      </c>
      <c r="AQ96" s="24">
        <v>10.9</v>
      </c>
      <c r="AR96" s="24">
        <v>1.2728459999999999</v>
      </c>
      <c r="AS96" s="24">
        <v>8.7000000000000001E-5</v>
      </c>
      <c r="AT96" s="24">
        <v>20.833400000000001</v>
      </c>
      <c r="AU96" s="24">
        <v>1.431E-3</v>
      </c>
      <c r="AV96" s="24">
        <v>1.5048299999999999</v>
      </c>
      <c r="AW96" s="24">
        <v>3.0609999999999998E-2</v>
      </c>
      <c r="AX96" s="24">
        <v>1.5048299999999999</v>
      </c>
      <c r="AY96" s="24">
        <v>3.0609999999999998E-2</v>
      </c>
      <c r="AZ96" s="24">
        <v>4.0329E-4</v>
      </c>
      <c r="BA96" s="24">
        <v>2.4201000000000001E-5</v>
      </c>
      <c r="BB96" s="24">
        <v>2931.47</v>
      </c>
      <c r="BC96" s="24">
        <v>157</v>
      </c>
      <c r="BD96" s="24">
        <v>28.114000000000001</v>
      </c>
      <c r="BE96" s="24">
        <v>0</v>
      </c>
      <c r="BF96" s="24">
        <v>8.7234367E-3</v>
      </c>
      <c r="BG96" s="24">
        <v>2.0861488000000001E-4</v>
      </c>
      <c r="BH96" s="24">
        <v>-8.7984049999999993E-5</v>
      </c>
      <c r="BI96" s="24">
        <v>9.8330174999999994E-5</v>
      </c>
      <c r="BJ96" s="24">
        <v>1</v>
      </c>
      <c r="BK96" s="24">
        <v>5.0599999000000002</v>
      </c>
      <c r="BL96" s="24">
        <v>1.085353</v>
      </c>
      <c r="BM96" s="24">
        <v>5.5000000000000002E-5</v>
      </c>
      <c r="BN96" s="24">
        <v>17.764299999999999</v>
      </c>
      <c r="BO96" s="24">
        <v>9.0463999999999996E-4</v>
      </c>
      <c r="BP96" s="24">
        <v>1.21888</v>
      </c>
      <c r="BQ96" s="24">
        <v>1.8008E-2</v>
      </c>
      <c r="BR96" s="24">
        <v>1.21888</v>
      </c>
      <c r="BS96" s="24">
        <v>1.8008E-2</v>
      </c>
      <c r="BT96" s="24">
        <v>5.888E-4</v>
      </c>
      <c r="BU96" s="24">
        <v>2.2985000000000001E-5</v>
      </c>
      <c r="BV96" s="24">
        <v>2402.8200000000002</v>
      </c>
      <c r="BW96" s="24">
        <v>90.17</v>
      </c>
      <c r="BX96" s="24">
        <v>20.085100000000001</v>
      </c>
      <c r="BY96" s="24">
        <v>0</v>
      </c>
      <c r="BZ96" s="24">
        <v>7.7148770000000002E-3</v>
      </c>
      <c r="CA96" s="24">
        <v>1.323396E-4</v>
      </c>
      <c r="CB96" s="24">
        <v>-2.4225877000000001E-4</v>
      </c>
      <c r="CC96" s="24">
        <v>7.4288998000000001E-5</v>
      </c>
      <c r="CD96" s="24">
        <v>1</v>
      </c>
      <c r="CE96" s="24">
        <v>2.9200001000000002</v>
      </c>
      <c r="CF96" s="24">
        <v>1.0390200000000001</v>
      </c>
      <c r="CG96" s="24">
        <v>8.0000000000000007E-5</v>
      </c>
      <c r="CH96" s="24">
        <v>17.0059</v>
      </c>
      <c r="CI96" s="24">
        <v>1.3169E-3</v>
      </c>
      <c r="CJ96" s="24">
        <v>0.32828499999999999</v>
      </c>
      <c r="CK96" s="24">
        <v>8.1072000000000002E-3</v>
      </c>
      <c r="CL96" s="24">
        <v>0.32828499999999999</v>
      </c>
      <c r="CM96" s="24">
        <v>8.1072000000000002E-3</v>
      </c>
      <c r="CN96" s="24">
        <v>5.7582E-4</v>
      </c>
      <c r="CO96" s="24">
        <v>1.66E-5</v>
      </c>
      <c r="CP96" s="24">
        <v>1809.21</v>
      </c>
      <c r="CQ96" s="24">
        <v>117.3</v>
      </c>
      <c r="CR96" s="24">
        <v>14.3485</v>
      </c>
      <c r="CS96" s="24">
        <v>0</v>
      </c>
      <c r="CT96" s="24">
        <v>6.5912106000000003E-3</v>
      </c>
      <c r="CU96" s="24">
        <v>1.984001E-4</v>
      </c>
      <c r="CV96" s="24">
        <v>2.5800190999999999E-4</v>
      </c>
      <c r="CW96" s="24">
        <v>1.0558035E-4</v>
      </c>
      <c r="CX96" s="24">
        <v>1</v>
      </c>
      <c r="CY96" s="24">
        <v>1.1200000000000001</v>
      </c>
      <c r="CZ96" s="24">
        <v>0.89988199999999996</v>
      </c>
      <c r="DA96" s="24">
        <v>1.25E-4</v>
      </c>
      <c r="DB96" s="24">
        <v>14.728400000000001</v>
      </c>
      <c r="DC96" s="24">
        <v>2.0417E-3</v>
      </c>
      <c r="DD96" s="24">
        <v>9.6047779999999999E-2</v>
      </c>
      <c r="DE96" s="24">
        <v>3.7847000000000002E-3</v>
      </c>
      <c r="DF96" s="24">
        <v>9.6047779999999999E-2</v>
      </c>
      <c r="DG96" s="24">
        <v>3.7847000000000002E-3</v>
      </c>
      <c r="DH96" s="24">
        <v>7.4038999999999995E-4</v>
      </c>
      <c r="DI96" s="24">
        <v>9.9018000000000006E-6</v>
      </c>
      <c r="DJ96" s="24">
        <v>1682.71</v>
      </c>
      <c r="DK96" s="24">
        <v>180.5</v>
      </c>
      <c r="DL96" s="24">
        <v>13.471</v>
      </c>
      <c r="DM96" s="24">
        <v>0</v>
      </c>
      <c r="DN96" s="24">
        <v>6.3443976999999997E-3</v>
      </c>
      <c r="DO96" s="24">
        <v>3.1656357000000001E-4</v>
      </c>
      <c r="DP96" s="24">
        <v>-5.1757764999999997E-4</v>
      </c>
      <c r="DQ96" s="24">
        <v>1.5495909E-4</v>
      </c>
      <c r="DR96" s="24">
        <v>1</v>
      </c>
      <c r="DS96" s="24">
        <v>3.4100001</v>
      </c>
      <c r="DT96" s="24">
        <v>0.82579800000000003</v>
      </c>
      <c r="DU96" s="24">
        <v>6.2000000000000003E-5</v>
      </c>
      <c r="DV96" s="24">
        <v>13.5158</v>
      </c>
      <c r="DW96" s="24">
        <v>1.0068E-3</v>
      </c>
      <c r="DX96" s="24">
        <v>0.537883</v>
      </c>
      <c r="DY96" s="24">
        <v>1.0928E-2</v>
      </c>
      <c r="DZ96" s="24">
        <v>0.537883</v>
      </c>
      <c r="EA96" s="24">
        <v>1.0928E-2</v>
      </c>
      <c r="EB96" s="24">
        <v>8.9052000000000001E-4</v>
      </c>
      <c r="EC96" s="24">
        <v>1.8878000000000001E-5</v>
      </c>
      <c r="ED96" s="24">
        <v>1513.56</v>
      </c>
      <c r="EE96" s="24">
        <v>80.72</v>
      </c>
      <c r="EF96" s="24">
        <v>13.446300000000001</v>
      </c>
      <c r="EG96" s="24">
        <v>0</v>
      </c>
      <c r="EH96" s="24">
        <v>6.0394031999999997E-3</v>
      </c>
      <c r="EI96" s="24">
        <v>1.4926903000000001E-4</v>
      </c>
      <c r="EJ96" s="24">
        <v>1.3079969E-4</v>
      </c>
      <c r="EK96" s="24">
        <v>1.0038175E-4</v>
      </c>
      <c r="EL96" s="24">
        <v>1</v>
      </c>
      <c r="EM96" s="24">
        <v>3.4100001</v>
      </c>
      <c r="EN96" s="24">
        <v>0.80478099999999997</v>
      </c>
      <c r="EO96" s="24">
        <v>7.4999999999999993E-5</v>
      </c>
      <c r="EP96" s="24">
        <v>13.171799999999999</v>
      </c>
      <c r="EQ96" s="24">
        <v>1.2277E-3</v>
      </c>
      <c r="ER96" s="24">
        <v>0.41508200000000001</v>
      </c>
      <c r="ES96" s="24">
        <v>1.0241999999999999E-2</v>
      </c>
      <c r="ET96" s="24">
        <v>0.41508200000000001</v>
      </c>
      <c r="EU96" s="24">
        <v>1.0241999999999999E-2</v>
      </c>
      <c r="EV96" s="24">
        <v>8.9052000000000001E-4</v>
      </c>
      <c r="EW96" s="24">
        <v>1.8878000000000001E-5</v>
      </c>
      <c r="EX96" s="24">
        <v>1616.7</v>
      </c>
      <c r="EY96" s="24">
        <v>101.2</v>
      </c>
      <c r="EZ96" s="24">
        <v>10.3706</v>
      </c>
      <c r="FA96" s="24">
        <v>0</v>
      </c>
      <c r="FB96" s="24">
        <v>6.1249305000000004E-3</v>
      </c>
      <c r="FC96" s="24">
        <v>1.8107318999999999E-4</v>
      </c>
      <c r="FD96" s="24">
        <v>-3.9374088999999998E-4</v>
      </c>
      <c r="FE96" s="24">
        <v>1.2005937E-4</v>
      </c>
      <c r="FF96" s="24">
        <v>1</v>
      </c>
      <c r="FG96" s="24">
        <v>1.45</v>
      </c>
      <c r="FH96" s="24">
        <v>0.73478200000000005</v>
      </c>
      <c r="FI96" s="24">
        <v>5.7000000000000003E-5</v>
      </c>
      <c r="FJ96" s="24">
        <v>12.0261</v>
      </c>
      <c r="FK96" s="24">
        <v>9.2864E-4</v>
      </c>
      <c r="FL96" s="24">
        <v>0.31227300000000002</v>
      </c>
      <c r="FM96" s="24">
        <v>7.0623999999999999E-3</v>
      </c>
      <c r="FN96" s="24">
        <v>0.31227300000000002</v>
      </c>
      <c r="FO96" s="24">
        <v>7.0623999999999999E-3</v>
      </c>
      <c r="FP96" s="24">
        <v>9.5025000000000003E-4</v>
      </c>
      <c r="FQ96" s="24">
        <v>2.1781E-5</v>
      </c>
      <c r="FR96" s="24">
        <v>1111.5</v>
      </c>
      <c r="FS96" s="24">
        <v>66.040000000000006</v>
      </c>
      <c r="FT96" s="24">
        <v>11.7704</v>
      </c>
      <c r="FU96" s="24">
        <v>0</v>
      </c>
      <c r="FV96" s="24">
        <v>5.1837232000000004E-3</v>
      </c>
      <c r="FW96" s="24">
        <v>1.4250847999999999E-4</v>
      </c>
      <c r="FX96" s="24">
        <v>-5.3074149999999997E-5</v>
      </c>
      <c r="FY96" s="24">
        <v>1.1163851E-4</v>
      </c>
      <c r="FZ96" s="24">
        <v>1</v>
      </c>
      <c r="GA96" s="24">
        <v>1.1599999999999999</v>
      </c>
      <c r="GB96" s="24">
        <v>0.69291000000000003</v>
      </c>
      <c r="GC96" s="24">
        <v>5.8999999999999998E-5</v>
      </c>
      <c r="GD96" s="24">
        <v>11.3407</v>
      </c>
      <c r="GE96" s="24">
        <v>9.6723999999999996E-4</v>
      </c>
      <c r="GF96" s="24">
        <v>0.29047600000000001</v>
      </c>
      <c r="GG96" s="24">
        <v>6.8339999999999998E-3</v>
      </c>
      <c r="GH96" s="24">
        <v>0.29047600000000001</v>
      </c>
      <c r="GI96" s="24">
        <v>6.8339999999999998E-3</v>
      </c>
      <c r="GJ96" s="24">
        <v>1.0300000000000001E-3</v>
      </c>
      <c r="GK96" s="24">
        <v>2.2177000000000001E-5</v>
      </c>
      <c r="GL96" s="24">
        <v>1121.6099999999999</v>
      </c>
      <c r="GM96" s="24">
        <v>69.56</v>
      </c>
      <c r="GN96" s="24">
        <v>12.8087</v>
      </c>
      <c r="GO96" s="24">
        <v>0</v>
      </c>
      <c r="GP96" s="24">
        <v>5.2402142000000001E-3</v>
      </c>
      <c r="GQ96" s="24">
        <v>1.4942629000000001E-4</v>
      </c>
      <c r="GR96" s="24">
        <v>1.8331859E-4</v>
      </c>
      <c r="GS96" s="24">
        <v>1.1742784E-4</v>
      </c>
    </row>
    <row r="97" spans="1:201">
      <c r="A97">
        <v>81336</v>
      </c>
      <c r="B97" s="24">
        <v>1</v>
      </c>
      <c r="C97" s="24">
        <v>8.5799999000000007</v>
      </c>
      <c r="D97" s="24">
        <v>2.0778880000000002</v>
      </c>
      <c r="E97" s="24">
        <v>1.4999999999999999E-4</v>
      </c>
      <c r="F97" s="24">
        <v>34.0122</v>
      </c>
      <c r="G97" s="24">
        <v>2.4624999999999998E-3</v>
      </c>
      <c r="H97" s="24">
        <v>3.0136500000000002</v>
      </c>
      <c r="I97" s="24">
        <v>7.1276999999999993E-2</v>
      </c>
      <c r="J97" s="24">
        <v>3.0136500000000002</v>
      </c>
      <c r="K97" s="24">
        <v>7.1276999999999993E-2</v>
      </c>
      <c r="L97" s="24">
        <v>2.2709999999999999E-4</v>
      </c>
      <c r="M97" s="24">
        <v>2.6676999999999999E-5</v>
      </c>
      <c r="N97" s="24">
        <v>7133.99</v>
      </c>
      <c r="O97" s="24">
        <v>398.8</v>
      </c>
      <c r="P97" s="24">
        <v>38.121200000000002</v>
      </c>
      <c r="Q97" s="24">
        <v>0</v>
      </c>
      <c r="R97" s="24">
        <v>1.3412275E-2</v>
      </c>
      <c r="S97" s="24">
        <v>3.3968570000000002E-4</v>
      </c>
      <c r="T97" s="24">
        <v>-3.3687939000000002E-6</v>
      </c>
      <c r="U97" s="24">
        <v>9.7765969000000001E-5</v>
      </c>
      <c r="V97" s="24">
        <v>1</v>
      </c>
      <c r="W97" s="24">
        <v>3.21</v>
      </c>
      <c r="X97" s="24">
        <v>1.799833</v>
      </c>
      <c r="Y97" s="24">
        <v>1.5699999999999999E-4</v>
      </c>
      <c r="Z97" s="24">
        <v>29.4602</v>
      </c>
      <c r="AA97" s="24">
        <v>2.5639999999999999E-3</v>
      </c>
      <c r="AB97" s="24">
        <v>0.79078800000000005</v>
      </c>
      <c r="AC97" s="24">
        <v>1.9140999999999998E-2</v>
      </c>
      <c r="AD97" s="24">
        <v>0.79078800000000005</v>
      </c>
      <c r="AE97" s="24">
        <v>1.9140999999999998E-2</v>
      </c>
      <c r="AF97" s="24">
        <v>2.7818E-4</v>
      </c>
      <c r="AG97" s="24">
        <v>1.3040999999999999E-5</v>
      </c>
      <c r="AH97" s="24">
        <v>6950.44</v>
      </c>
      <c r="AI97" s="24">
        <v>435.7</v>
      </c>
      <c r="AJ97" s="24">
        <v>42.561300000000003</v>
      </c>
      <c r="AK97" s="24">
        <v>0</v>
      </c>
      <c r="AL97" s="24">
        <v>1.3407249E-2</v>
      </c>
      <c r="AM97" s="24">
        <v>3.7598436000000002E-4</v>
      </c>
      <c r="AN97" s="24">
        <v>-1.7942889E-4</v>
      </c>
      <c r="AO97" s="24">
        <v>1.2099586E-4</v>
      </c>
      <c r="AP97" s="24">
        <v>1</v>
      </c>
      <c r="AQ97" s="24">
        <v>9.6000004000000008</v>
      </c>
      <c r="AR97" s="24">
        <v>1.2722530000000001</v>
      </c>
      <c r="AS97" s="24">
        <v>8.5000000000000006E-5</v>
      </c>
      <c r="AT97" s="24">
        <v>20.823699999999999</v>
      </c>
      <c r="AU97" s="24">
        <v>1.3921000000000001E-3</v>
      </c>
      <c r="AV97" s="24">
        <v>1.4425300000000001</v>
      </c>
      <c r="AW97" s="24">
        <v>2.8285999999999999E-2</v>
      </c>
      <c r="AX97" s="24">
        <v>1.4425300000000001</v>
      </c>
      <c r="AY97" s="24">
        <v>2.8285999999999999E-2</v>
      </c>
      <c r="AZ97" s="24">
        <v>4.2770999999999998E-4</v>
      </c>
      <c r="BA97" s="24">
        <v>2.3376000000000001E-5</v>
      </c>
      <c r="BB97" s="24">
        <v>2974.94</v>
      </c>
      <c r="BC97" s="24">
        <v>155.69999999999999</v>
      </c>
      <c r="BD97" s="24">
        <v>28.748999999999999</v>
      </c>
      <c r="BE97" s="24">
        <v>0</v>
      </c>
      <c r="BF97" s="24">
        <v>8.8026071999999997E-3</v>
      </c>
      <c r="BG97" s="24">
        <v>2.0537041000000001E-4</v>
      </c>
      <c r="BH97" s="24">
        <v>-5.5382817E-4</v>
      </c>
      <c r="BI97" s="24">
        <v>9.7220765E-5</v>
      </c>
      <c r="BJ97" s="24">
        <v>1</v>
      </c>
      <c r="BK97" s="24">
        <v>5.29</v>
      </c>
      <c r="BL97" s="24">
        <v>1.0852710000000001</v>
      </c>
      <c r="BM97" s="24">
        <v>6.0000000000000002E-5</v>
      </c>
      <c r="BN97" s="24">
        <v>17.763000000000002</v>
      </c>
      <c r="BO97" s="24">
        <v>9.8824000000000004E-4</v>
      </c>
      <c r="BP97" s="24">
        <v>1.08033</v>
      </c>
      <c r="BQ97" s="24">
        <v>1.7569000000000001E-2</v>
      </c>
      <c r="BR97" s="24">
        <v>1.08033</v>
      </c>
      <c r="BS97" s="24">
        <v>1.7569000000000001E-2</v>
      </c>
      <c r="BT97" s="24">
        <v>6.2109000000000003E-4</v>
      </c>
      <c r="BU97" s="24">
        <v>2.3819E-5</v>
      </c>
      <c r="BV97" s="24">
        <v>2331.61</v>
      </c>
      <c r="BW97" s="24">
        <v>98.42</v>
      </c>
      <c r="BX97" s="24">
        <v>20.686199999999999</v>
      </c>
      <c r="BY97" s="24">
        <v>0</v>
      </c>
      <c r="BZ97" s="24">
        <v>7.6301320000000004E-3</v>
      </c>
      <c r="CA97" s="24">
        <v>1.4663706999999999E-4</v>
      </c>
      <c r="CB97" s="24">
        <v>-3.1779193000000002E-4</v>
      </c>
      <c r="CC97" s="24">
        <v>7.7500270000000005E-5</v>
      </c>
      <c r="CD97" s="24">
        <v>1</v>
      </c>
      <c r="CE97" s="24">
        <v>4.1500000999999997</v>
      </c>
      <c r="CF97" s="24">
        <v>1.0389649999999999</v>
      </c>
      <c r="CG97" s="24">
        <v>7.7999999999999999E-5</v>
      </c>
      <c r="CH97" s="24">
        <v>17.004999999999999</v>
      </c>
      <c r="CI97" s="24">
        <v>1.2726E-3</v>
      </c>
      <c r="CJ97" s="24">
        <v>0.41117399999999998</v>
      </c>
      <c r="CK97" s="24">
        <v>1.0286999999999999E-2</v>
      </c>
      <c r="CL97" s="24">
        <v>0.41117399999999998</v>
      </c>
      <c r="CM97" s="24">
        <v>1.0286999999999999E-2</v>
      </c>
      <c r="CN97" s="24">
        <v>5.8325E-4</v>
      </c>
      <c r="CO97" s="24">
        <v>1.9715E-5</v>
      </c>
      <c r="CP97" s="24">
        <v>1603.43</v>
      </c>
      <c r="CQ97" s="24">
        <v>106.3</v>
      </c>
      <c r="CR97" s="24">
        <v>13.8569</v>
      </c>
      <c r="CS97" s="24">
        <v>0</v>
      </c>
      <c r="CT97" s="24">
        <v>6.2166896999999999E-3</v>
      </c>
      <c r="CU97" s="24">
        <v>1.9098383999999999E-4</v>
      </c>
      <c r="CV97" s="24">
        <v>2.0505375999999999E-4</v>
      </c>
      <c r="CW97" s="24">
        <v>1.0418155E-4</v>
      </c>
      <c r="CX97" s="24">
        <v>1</v>
      </c>
      <c r="CY97" s="24">
        <v>1.33</v>
      </c>
      <c r="CZ97" s="24">
        <v>0.90013900000000002</v>
      </c>
      <c r="DA97" s="24">
        <v>1.46E-4</v>
      </c>
      <c r="DB97" s="24">
        <v>14.732699999999999</v>
      </c>
      <c r="DC97" s="24">
        <v>2.3820999999999998E-3</v>
      </c>
      <c r="DD97" s="24">
        <v>8.7237460000000003E-2</v>
      </c>
      <c r="DE97" s="24">
        <v>4.0499999999999998E-3</v>
      </c>
      <c r="DF97" s="24">
        <v>8.7237460000000003E-2</v>
      </c>
      <c r="DG97" s="24">
        <v>4.0499999999999998E-3</v>
      </c>
      <c r="DH97" s="24">
        <v>7.3674999999999999E-4</v>
      </c>
      <c r="DI97" s="24">
        <v>1.0728E-5</v>
      </c>
      <c r="DJ97" s="24">
        <v>1681.02</v>
      </c>
      <c r="DK97" s="24">
        <v>212.4</v>
      </c>
      <c r="DL97" s="24">
        <v>12.522500000000001</v>
      </c>
      <c r="DM97" s="24">
        <v>0</v>
      </c>
      <c r="DN97" s="24">
        <v>6.3099397000000003E-3</v>
      </c>
      <c r="DO97" s="24">
        <v>3.7269746000000002E-4</v>
      </c>
      <c r="DP97" s="24">
        <v>-2.3213246E-4</v>
      </c>
      <c r="DQ97" s="24">
        <v>1.7616900999999999E-4</v>
      </c>
      <c r="DR97" s="24">
        <v>1</v>
      </c>
      <c r="DS97" s="24">
        <v>3.29</v>
      </c>
      <c r="DT97" s="24">
        <v>0.82570699999999997</v>
      </c>
      <c r="DU97" s="24">
        <v>6.2000000000000003E-5</v>
      </c>
      <c r="DV97" s="24">
        <v>13.5143</v>
      </c>
      <c r="DW97" s="24">
        <v>1.0084E-3</v>
      </c>
      <c r="DX97" s="24">
        <v>0.50366100000000003</v>
      </c>
      <c r="DY97" s="24">
        <v>1.0565E-2</v>
      </c>
      <c r="DZ97" s="24">
        <v>0.50366100000000003</v>
      </c>
      <c r="EA97" s="24">
        <v>1.0565E-2</v>
      </c>
      <c r="EB97" s="24">
        <v>9.209E-4</v>
      </c>
      <c r="EC97" s="24">
        <v>1.8754E-5</v>
      </c>
      <c r="ED97" s="24">
        <v>1240.1500000000001</v>
      </c>
      <c r="EE97" s="24">
        <v>76.41</v>
      </c>
      <c r="EF97" s="24">
        <v>18.9803</v>
      </c>
      <c r="EG97" s="24">
        <v>0</v>
      </c>
      <c r="EH97" s="24">
        <v>5.6978680999999996E-3</v>
      </c>
      <c r="EI97" s="24">
        <v>1.5609947999999999E-4</v>
      </c>
      <c r="EJ97" s="24">
        <v>2.0588841000000001E-5</v>
      </c>
      <c r="EK97" s="24">
        <v>1.0037688E-4</v>
      </c>
      <c r="EL97" s="24">
        <v>1</v>
      </c>
      <c r="EM97" s="24">
        <v>3.29</v>
      </c>
      <c r="EN97" s="24">
        <v>0.804898</v>
      </c>
      <c r="EO97" s="24">
        <v>7.2999999999999999E-5</v>
      </c>
      <c r="EP97" s="24">
        <v>13.1737</v>
      </c>
      <c r="EQ97" s="24">
        <v>1.1968E-3</v>
      </c>
      <c r="ER97" s="24">
        <v>0.40267199999999997</v>
      </c>
      <c r="ES97" s="24">
        <v>1.0029E-2</v>
      </c>
      <c r="ET97" s="24">
        <v>0.40267199999999997</v>
      </c>
      <c r="EU97" s="24">
        <v>1.0029E-2</v>
      </c>
      <c r="EV97" s="24">
        <v>9.209E-4</v>
      </c>
      <c r="EW97" s="24">
        <v>1.8754E-5</v>
      </c>
      <c r="EX97" s="24">
        <v>1326.68</v>
      </c>
      <c r="EY97" s="24">
        <v>91.78</v>
      </c>
      <c r="EZ97" s="24">
        <v>15.588699999999999</v>
      </c>
      <c r="FA97" s="24">
        <v>0</v>
      </c>
      <c r="FB97" s="24">
        <v>5.7550370999999998E-3</v>
      </c>
      <c r="FC97" s="24">
        <v>1.8128143E-4</v>
      </c>
      <c r="FD97" s="24">
        <v>-2.4841696000000001E-4</v>
      </c>
      <c r="FE97" s="24">
        <v>1.1814931E-4</v>
      </c>
      <c r="FF97" s="24">
        <v>1</v>
      </c>
      <c r="FG97" s="24">
        <v>1.1299999999999999</v>
      </c>
      <c r="FH97" s="24">
        <v>0.73504800000000003</v>
      </c>
      <c r="FI97" s="24">
        <v>5.0000000000000002E-5</v>
      </c>
      <c r="FJ97" s="24">
        <v>12.0304</v>
      </c>
      <c r="FK97" s="24">
        <v>8.1713E-4</v>
      </c>
      <c r="FL97" s="24">
        <v>0.316857</v>
      </c>
      <c r="FM97" s="24">
        <v>6.3201999999999998E-3</v>
      </c>
      <c r="FN97" s="24">
        <v>0.316857</v>
      </c>
      <c r="FO97" s="24">
        <v>6.3201999999999998E-3</v>
      </c>
      <c r="FP97" s="24">
        <v>9.937800000000001E-4</v>
      </c>
      <c r="FQ97" s="24">
        <v>1.9650999999999999E-5</v>
      </c>
      <c r="FR97" s="24">
        <v>1118.01</v>
      </c>
      <c r="FS97" s="24">
        <v>58.35</v>
      </c>
      <c r="FT97" s="24">
        <v>11.429</v>
      </c>
      <c r="FU97" s="24">
        <v>0</v>
      </c>
      <c r="FV97" s="24">
        <v>5.1863431E-3</v>
      </c>
      <c r="FW97" s="24">
        <v>1.2554701000000001E-4</v>
      </c>
      <c r="FX97" s="24">
        <v>3.0891877E-4</v>
      </c>
      <c r="FY97" s="24">
        <v>1.0526486000000001E-4</v>
      </c>
      <c r="FZ97" s="24">
        <v>1</v>
      </c>
      <c r="GA97" s="24">
        <v>1.4400001</v>
      </c>
      <c r="GB97" s="24">
        <v>0.69281599999999999</v>
      </c>
      <c r="GC97" s="24">
        <v>5.3999999999999998E-5</v>
      </c>
      <c r="GD97" s="24">
        <v>11.3392</v>
      </c>
      <c r="GE97" s="24">
        <v>8.8995999999999997E-4</v>
      </c>
      <c r="GF97" s="24">
        <v>0.36162899999999998</v>
      </c>
      <c r="GG97" s="24">
        <v>8.0473999999999997E-3</v>
      </c>
      <c r="GH97" s="24">
        <v>0.36162899999999998</v>
      </c>
      <c r="GI97" s="24">
        <v>8.0473999999999997E-3</v>
      </c>
      <c r="GJ97" s="24">
        <v>1.0568000000000001E-3</v>
      </c>
      <c r="GK97" s="24">
        <v>2.5211E-5</v>
      </c>
      <c r="GL97" s="24">
        <v>1045.5899999999999</v>
      </c>
      <c r="GM97" s="24">
        <v>61.59</v>
      </c>
      <c r="GN97" s="24">
        <v>12.175000000000001</v>
      </c>
      <c r="GO97" s="24">
        <v>0</v>
      </c>
      <c r="GP97" s="24">
        <v>5.0530736999999997E-3</v>
      </c>
      <c r="GQ97" s="24">
        <v>1.3703068999999999E-4</v>
      </c>
      <c r="GR97" s="24">
        <v>4.7633962999999997E-5</v>
      </c>
      <c r="GS97" s="24">
        <v>1.1229566E-4</v>
      </c>
    </row>
    <row r="98" spans="1:201">
      <c r="A98">
        <v>81337</v>
      </c>
      <c r="B98" s="24">
        <v>1</v>
      </c>
      <c r="C98" s="24">
        <v>8.9300002999999997</v>
      </c>
      <c r="D98" s="24">
        <v>2.0781610000000001</v>
      </c>
      <c r="E98" s="24">
        <v>1.6100000000000001E-4</v>
      </c>
      <c r="F98" s="24">
        <v>34.0167</v>
      </c>
      <c r="G98" s="24">
        <v>2.6416E-3</v>
      </c>
      <c r="H98" s="24">
        <v>3.0144899999999999</v>
      </c>
      <c r="I98" s="24">
        <v>7.3001999999999997E-2</v>
      </c>
      <c r="J98" s="24">
        <v>3.0144899999999999</v>
      </c>
      <c r="K98" s="24">
        <v>7.3001999999999997E-2</v>
      </c>
      <c r="L98" s="24">
        <v>2.2156000000000001E-4</v>
      </c>
      <c r="M98" s="24">
        <v>2.7075000000000001E-5</v>
      </c>
      <c r="N98" s="24">
        <v>7681.76</v>
      </c>
      <c r="O98" s="24">
        <v>451.3</v>
      </c>
      <c r="P98" s="24">
        <v>43.0002</v>
      </c>
      <c r="Q98" s="24">
        <v>0</v>
      </c>
      <c r="R98" s="24">
        <v>1.403511E-2</v>
      </c>
      <c r="S98" s="24">
        <v>3.7044465E-4</v>
      </c>
      <c r="T98" s="24">
        <v>1.2801417E-4</v>
      </c>
      <c r="U98" s="24">
        <v>1.0174309E-4</v>
      </c>
      <c r="V98" s="24">
        <v>1</v>
      </c>
      <c r="W98" s="24">
        <v>3.3099999000000002</v>
      </c>
      <c r="X98" s="24">
        <v>1.800327</v>
      </c>
      <c r="Y98" s="24">
        <v>1.4300000000000001E-4</v>
      </c>
      <c r="Z98" s="24">
        <v>29.4682</v>
      </c>
      <c r="AA98" s="24">
        <v>2.3349E-3</v>
      </c>
      <c r="AB98" s="24">
        <v>0.96777400000000002</v>
      </c>
      <c r="AC98" s="24">
        <v>2.1242E-2</v>
      </c>
      <c r="AD98" s="24">
        <v>0.96777400000000002</v>
      </c>
      <c r="AE98" s="24">
        <v>2.1242E-2</v>
      </c>
      <c r="AF98" s="24">
        <v>2.9548999999999998E-4</v>
      </c>
      <c r="AG98" s="24">
        <v>1.3848E-5</v>
      </c>
      <c r="AH98" s="24">
        <v>7141.27</v>
      </c>
      <c r="AI98" s="24">
        <v>399.6</v>
      </c>
      <c r="AJ98" s="24">
        <v>41.410600000000002</v>
      </c>
      <c r="AK98" s="24">
        <v>0</v>
      </c>
      <c r="AL98" s="24">
        <v>1.3530662000000001E-2</v>
      </c>
      <c r="AM98" s="24">
        <v>3.4019357999999999E-4</v>
      </c>
      <c r="AN98" s="24">
        <v>9.4991766999999997E-5</v>
      </c>
      <c r="AO98" s="24">
        <v>1.1553262999999999E-4</v>
      </c>
      <c r="AP98" s="24">
        <v>1</v>
      </c>
      <c r="AQ98" s="24">
        <v>7.3200002</v>
      </c>
      <c r="AR98" s="24">
        <v>1.2724740000000001</v>
      </c>
      <c r="AS98" s="24">
        <v>8.7000000000000001E-5</v>
      </c>
      <c r="AT98" s="24">
        <v>20.827300000000001</v>
      </c>
      <c r="AU98" s="24">
        <v>1.4316000000000001E-3</v>
      </c>
      <c r="AV98" s="24">
        <v>1.1321300000000001</v>
      </c>
      <c r="AW98" s="24">
        <v>2.2335000000000001E-2</v>
      </c>
      <c r="AX98" s="24">
        <v>1.1321300000000001</v>
      </c>
      <c r="AY98" s="24">
        <v>2.2335000000000001E-2</v>
      </c>
      <c r="AZ98" s="24">
        <v>4.1837999999999999E-4</v>
      </c>
      <c r="BA98" s="24">
        <v>2.0115999999999998E-5</v>
      </c>
      <c r="BB98" s="24">
        <v>3181.55</v>
      </c>
      <c r="BC98" s="24">
        <v>163.69999999999999</v>
      </c>
      <c r="BD98" s="24">
        <v>27.562899999999999</v>
      </c>
      <c r="BE98" s="24">
        <v>0</v>
      </c>
      <c r="BF98" s="24">
        <v>9.0286580000000002E-3</v>
      </c>
      <c r="BG98" s="24">
        <v>2.0879383E-4</v>
      </c>
      <c r="BH98" s="24">
        <v>-3.8021678999999999E-4</v>
      </c>
      <c r="BI98" s="24">
        <v>9.8315321999999997E-5</v>
      </c>
      <c r="BJ98" s="24">
        <v>1</v>
      </c>
      <c r="BK98" s="24">
        <v>4.6900000999999998</v>
      </c>
      <c r="BL98" s="24">
        <v>1.085221</v>
      </c>
      <c r="BM98" s="24">
        <v>5.5000000000000002E-5</v>
      </c>
      <c r="BN98" s="24">
        <v>17.7622</v>
      </c>
      <c r="BO98" s="24">
        <v>8.9908000000000002E-4</v>
      </c>
      <c r="BP98" s="24">
        <v>1.1835599999999999</v>
      </c>
      <c r="BQ98" s="24">
        <v>1.7243000000000001E-2</v>
      </c>
      <c r="BR98" s="24">
        <v>1.1835599999999999</v>
      </c>
      <c r="BS98" s="24">
        <v>1.7243000000000001E-2</v>
      </c>
      <c r="BT98" s="24">
        <v>6.0311000000000002E-4</v>
      </c>
      <c r="BU98" s="24">
        <v>2.2447999999999999E-5</v>
      </c>
      <c r="BV98" s="24">
        <v>2430.41</v>
      </c>
      <c r="BW98" s="24">
        <v>90.98</v>
      </c>
      <c r="BX98" s="24">
        <v>20.6966</v>
      </c>
      <c r="BY98" s="24">
        <v>0</v>
      </c>
      <c r="BZ98" s="24">
        <v>7.7758018E-3</v>
      </c>
      <c r="CA98" s="24">
        <v>1.3276834000000001E-4</v>
      </c>
      <c r="CB98" s="24">
        <v>-3.6384873000000001E-4</v>
      </c>
      <c r="CC98" s="24">
        <v>7.4284165E-5</v>
      </c>
      <c r="CD98" s="24">
        <v>1</v>
      </c>
      <c r="CE98" s="24">
        <v>2.95</v>
      </c>
      <c r="CF98" s="24">
        <v>1.0390200000000001</v>
      </c>
      <c r="CG98" s="24">
        <v>7.3999999999999996E-5</v>
      </c>
      <c r="CH98" s="24">
        <v>17.0059</v>
      </c>
      <c r="CI98" s="24">
        <v>1.2057000000000001E-3</v>
      </c>
      <c r="CJ98" s="24">
        <v>0.385077</v>
      </c>
      <c r="CK98" s="24">
        <v>8.6301999999999993E-3</v>
      </c>
      <c r="CL98" s="24">
        <v>0.385077</v>
      </c>
      <c r="CM98" s="24">
        <v>8.6301999999999993E-3</v>
      </c>
      <c r="CN98" s="24">
        <v>5.842E-4</v>
      </c>
      <c r="CO98" s="24">
        <v>1.6668999999999999E-5</v>
      </c>
      <c r="CP98" s="24">
        <v>1846.42</v>
      </c>
      <c r="CQ98" s="24">
        <v>107.6</v>
      </c>
      <c r="CR98" s="24">
        <v>14.367699999999999</v>
      </c>
      <c r="CS98" s="24">
        <v>0</v>
      </c>
      <c r="CT98" s="24">
        <v>6.6543968999999998E-3</v>
      </c>
      <c r="CU98" s="24">
        <v>1.8015047000000001E-4</v>
      </c>
      <c r="CV98" s="24">
        <v>2.5800190999999999E-4</v>
      </c>
      <c r="CW98" s="24">
        <v>1.0144390000000001E-4</v>
      </c>
      <c r="CX98" s="24">
        <v>1</v>
      </c>
      <c r="CY98" s="24">
        <v>0.86799996999999995</v>
      </c>
      <c r="CZ98" s="24">
        <v>0.90018900000000002</v>
      </c>
      <c r="DA98" s="24">
        <v>1.16E-4</v>
      </c>
      <c r="DB98" s="24">
        <v>14.733499999999999</v>
      </c>
      <c r="DC98" s="24">
        <v>1.8927E-3</v>
      </c>
      <c r="DD98" s="24">
        <v>0.111455</v>
      </c>
      <c r="DE98" s="24">
        <v>3.6470000000000001E-3</v>
      </c>
      <c r="DF98" s="24">
        <v>0.111455</v>
      </c>
      <c r="DG98" s="24">
        <v>3.6470000000000001E-3</v>
      </c>
      <c r="DH98" s="24">
        <v>7.6128000000000003E-4</v>
      </c>
      <c r="DI98" s="24">
        <v>8.8707999999999998E-6</v>
      </c>
      <c r="DJ98" s="24">
        <v>2194.2399999999998</v>
      </c>
      <c r="DK98" s="24">
        <v>192.1</v>
      </c>
      <c r="DL98" s="24">
        <v>15.638500000000001</v>
      </c>
      <c r="DM98" s="24">
        <v>0</v>
      </c>
      <c r="DN98" s="24">
        <v>7.2533305000000003E-3</v>
      </c>
      <c r="DO98" s="24">
        <v>2.9503508999999999E-4</v>
      </c>
      <c r="DP98" s="24">
        <v>-1.7659838000000001E-4</v>
      </c>
      <c r="DQ98" s="24">
        <v>1.4608163E-4</v>
      </c>
      <c r="DR98" s="24">
        <v>1</v>
      </c>
      <c r="DS98" s="24">
        <v>3</v>
      </c>
      <c r="DT98" s="24">
        <v>0.82575900000000002</v>
      </c>
      <c r="DU98" s="24">
        <v>5.1999999999999997E-5</v>
      </c>
      <c r="DV98" s="24">
        <v>13.5152</v>
      </c>
      <c r="DW98" s="24">
        <v>8.5070000000000002E-4</v>
      </c>
      <c r="DX98" s="24">
        <v>0.60048100000000004</v>
      </c>
      <c r="DY98" s="24">
        <v>1.0714E-2</v>
      </c>
      <c r="DZ98" s="24">
        <v>0.60048100000000004</v>
      </c>
      <c r="EA98" s="24">
        <v>1.0714E-2</v>
      </c>
      <c r="EB98" s="24">
        <v>9.1642000000000004E-4</v>
      </c>
      <c r="EC98" s="24">
        <v>1.8057999999999999E-5</v>
      </c>
      <c r="ED98" s="24">
        <v>1235.42</v>
      </c>
      <c r="EE98" s="24">
        <v>63.45</v>
      </c>
      <c r="EF98" s="24">
        <v>18.270199999999999</v>
      </c>
      <c r="EG98" s="24">
        <v>0</v>
      </c>
      <c r="EH98" s="24">
        <v>5.6637340000000001E-3</v>
      </c>
      <c r="EI98" s="24">
        <v>1.2987114999999999E-4</v>
      </c>
      <c r="EJ98" s="24">
        <v>8.3566472000000004E-5</v>
      </c>
      <c r="EK98" s="24">
        <v>9.1673021999999995E-5</v>
      </c>
      <c r="EL98" s="24">
        <v>1</v>
      </c>
      <c r="EM98" s="24">
        <v>3</v>
      </c>
      <c r="EN98" s="24">
        <v>0.80487500000000001</v>
      </c>
      <c r="EO98" s="24">
        <v>8.0000000000000007E-5</v>
      </c>
      <c r="EP98" s="24">
        <v>13.173299999999999</v>
      </c>
      <c r="EQ98" s="24">
        <v>1.3018000000000001E-3</v>
      </c>
      <c r="ER98" s="24">
        <v>0.37521900000000002</v>
      </c>
      <c r="ES98" s="24">
        <v>9.5537999999999994E-3</v>
      </c>
      <c r="ET98" s="24">
        <v>0.37521900000000002</v>
      </c>
      <c r="EU98" s="24">
        <v>9.5537999999999994E-3</v>
      </c>
      <c r="EV98" s="24">
        <v>9.1642000000000004E-4</v>
      </c>
      <c r="EW98" s="24">
        <v>1.8057999999999999E-5</v>
      </c>
      <c r="EX98" s="24">
        <v>1519.12</v>
      </c>
      <c r="EY98" s="24">
        <v>108.5</v>
      </c>
      <c r="EZ98" s="24">
        <v>17.412299999999998</v>
      </c>
      <c r="FA98" s="24">
        <v>0</v>
      </c>
      <c r="FB98" s="24">
        <v>6.1830892999999998E-3</v>
      </c>
      <c r="FC98" s="24">
        <v>2.0027283999999999E-4</v>
      </c>
      <c r="FD98" s="24">
        <v>-2.7698491000000003E-4</v>
      </c>
      <c r="FE98" s="24">
        <v>1.2494496E-4</v>
      </c>
      <c r="FF98" s="24">
        <v>1</v>
      </c>
      <c r="FG98" s="24">
        <v>1.46</v>
      </c>
      <c r="FH98" s="24">
        <v>0.735066</v>
      </c>
      <c r="FI98" s="24">
        <v>4.6999999999999997E-5</v>
      </c>
      <c r="FJ98" s="24">
        <v>12.0307</v>
      </c>
      <c r="FK98" s="24">
        <v>7.6148000000000003E-4</v>
      </c>
      <c r="FL98" s="24">
        <v>0.40453600000000001</v>
      </c>
      <c r="FM98" s="24">
        <v>7.6845000000000004E-3</v>
      </c>
      <c r="FN98" s="24">
        <v>0.40453600000000001</v>
      </c>
      <c r="FO98" s="24">
        <v>7.6845000000000004E-3</v>
      </c>
      <c r="FP98" s="24">
        <v>1.0200999999999999E-3</v>
      </c>
      <c r="FQ98" s="24">
        <v>2.2874000000000002E-5</v>
      </c>
      <c r="FR98" s="24">
        <v>1049.92</v>
      </c>
      <c r="FS98" s="24">
        <v>52.13</v>
      </c>
      <c r="FT98" s="24">
        <v>11.150600000000001</v>
      </c>
      <c r="FU98" s="24">
        <v>0</v>
      </c>
      <c r="FV98" s="24">
        <v>5.0284344000000002E-3</v>
      </c>
      <c r="FW98" s="24">
        <v>1.1574387E-4</v>
      </c>
      <c r="FX98" s="24">
        <v>3.3341453000000003E-4</v>
      </c>
      <c r="FY98" s="24">
        <v>1.0267463E-4</v>
      </c>
      <c r="FZ98" s="24">
        <v>1</v>
      </c>
      <c r="GA98" s="24">
        <v>0.89800000000000002</v>
      </c>
      <c r="GB98" s="24">
        <v>0.69265399999999999</v>
      </c>
      <c r="GC98" s="24">
        <v>5.0000000000000002E-5</v>
      </c>
      <c r="GD98" s="24">
        <v>11.336499999999999</v>
      </c>
      <c r="GE98" s="24">
        <v>8.2173000000000001E-4</v>
      </c>
      <c r="GF98" s="24">
        <v>0.27442800000000001</v>
      </c>
      <c r="GG98" s="24">
        <v>5.8450999999999998E-3</v>
      </c>
      <c r="GH98" s="24">
        <v>0.27442800000000001</v>
      </c>
      <c r="GI98" s="24">
        <v>5.8450999999999998E-3</v>
      </c>
      <c r="GJ98" s="24">
        <v>1.0647E-3</v>
      </c>
      <c r="GK98" s="24">
        <v>2.0020000000000001E-5</v>
      </c>
      <c r="GL98" s="24">
        <v>1005.41</v>
      </c>
      <c r="GM98" s="24">
        <v>55.16</v>
      </c>
      <c r="GN98" s="24">
        <v>9.87073</v>
      </c>
      <c r="GO98" s="24">
        <v>0</v>
      </c>
      <c r="GP98" s="24">
        <v>4.8860707E-3</v>
      </c>
      <c r="GQ98" s="24">
        <v>1.2515293000000001E-4</v>
      </c>
      <c r="GR98" s="24">
        <v>-1.8620548999999999E-4</v>
      </c>
      <c r="GS98" s="24">
        <v>1.0835358E-4</v>
      </c>
    </row>
    <row r="99" spans="1:201">
      <c r="A99">
        <v>81338</v>
      </c>
      <c r="B99" s="24">
        <v>1</v>
      </c>
      <c r="C99" s="24">
        <v>8.2399997999999997</v>
      </c>
      <c r="D99" s="24">
        <v>2.0781320000000001</v>
      </c>
      <c r="E99" s="24">
        <v>1.5100000000000001E-4</v>
      </c>
      <c r="F99" s="24">
        <v>34.016199999999998</v>
      </c>
      <c r="G99" s="24">
        <v>2.4786999999999999E-3</v>
      </c>
      <c r="H99" s="24">
        <v>3.0072999999999999</v>
      </c>
      <c r="I99" s="24">
        <v>6.9853999999999999E-2</v>
      </c>
      <c r="J99" s="24">
        <v>3.0072999999999999</v>
      </c>
      <c r="K99" s="24">
        <v>6.9853999999999999E-2</v>
      </c>
      <c r="L99" s="24">
        <v>1.9050999999999999E-4</v>
      </c>
      <c r="M99" s="24">
        <v>2.4499999999999999E-5</v>
      </c>
      <c r="N99" s="24">
        <v>7351.94</v>
      </c>
      <c r="O99" s="24">
        <v>411.4</v>
      </c>
      <c r="P99" s="24">
        <v>41.713000000000001</v>
      </c>
      <c r="Q99" s="24">
        <v>0</v>
      </c>
      <c r="R99" s="24">
        <v>1.3718386000000001E-2</v>
      </c>
      <c r="S99" s="24">
        <v>3.4518481000000002E-4</v>
      </c>
      <c r="T99" s="24">
        <v>1.1405773999999999E-4</v>
      </c>
      <c r="U99" s="24">
        <v>9.8127058000000003E-5</v>
      </c>
      <c r="V99" s="24">
        <v>1</v>
      </c>
      <c r="W99" s="24">
        <v>3</v>
      </c>
      <c r="X99" s="24">
        <v>1.799947</v>
      </c>
      <c r="Y99" s="24">
        <v>1.4999999999999999E-4</v>
      </c>
      <c r="Z99" s="24">
        <v>29.462</v>
      </c>
      <c r="AA99" s="24">
        <v>2.4624999999999998E-3</v>
      </c>
      <c r="AB99" s="24">
        <v>0.76049</v>
      </c>
      <c r="AC99" s="24">
        <v>1.8093999999999999E-2</v>
      </c>
      <c r="AD99" s="24">
        <v>0.76049</v>
      </c>
      <c r="AE99" s="24">
        <v>1.8093999999999999E-2</v>
      </c>
      <c r="AF99" s="24">
        <v>2.6773999999999998E-4</v>
      </c>
      <c r="AG99" s="24">
        <v>1.2444E-5</v>
      </c>
      <c r="AH99" s="24">
        <v>6807.08</v>
      </c>
      <c r="AI99" s="24">
        <v>406.7</v>
      </c>
      <c r="AJ99" s="24">
        <v>37.787199999999999</v>
      </c>
      <c r="AK99" s="24">
        <v>0</v>
      </c>
      <c r="AL99" s="24">
        <v>1.3120059999999999E-2</v>
      </c>
      <c r="AM99" s="24">
        <v>3.5463542000000001E-4</v>
      </c>
      <c r="AN99" s="24">
        <v>-1.1610105E-4</v>
      </c>
      <c r="AO99" s="24">
        <v>1.1822746E-4</v>
      </c>
      <c r="AP99" s="24">
        <v>1</v>
      </c>
      <c r="AQ99" s="24">
        <v>12.7</v>
      </c>
      <c r="AR99" s="24">
        <v>1.2727269999999999</v>
      </c>
      <c r="AS99" s="24">
        <v>8.8999999999999995E-5</v>
      </c>
      <c r="AT99" s="24">
        <v>20.831499999999998</v>
      </c>
      <c r="AU99" s="24">
        <v>1.4583E-3</v>
      </c>
      <c r="AV99" s="24">
        <v>1.7028300000000001</v>
      </c>
      <c r="AW99" s="24">
        <v>3.492E-2</v>
      </c>
      <c r="AX99" s="24">
        <v>1.7028300000000001</v>
      </c>
      <c r="AY99" s="24">
        <v>3.492E-2</v>
      </c>
      <c r="AZ99" s="24">
        <v>4.0044000000000001E-4</v>
      </c>
      <c r="BA99" s="24">
        <v>2.6327000000000001E-5</v>
      </c>
      <c r="BB99" s="24">
        <v>2986.74</v>
      </c>
      <c r="BC99" s="24">
        <v>161.9</v>
      </c>
      <c r="BD99" s="24">
        <v>29.042400000000001</v>
      </c>
      <c r="BE99" s="24">
        <v>0</v>
      </c>
      <c r="BF99" s="24">
        <v>8.8282077E-3</v>
      </c>
      <c r="BG99" s="24">
        <v>2.1312604000000001E-4</v>
      </c>
      <c r="BH99" s="24">
        <v>-1.814671E-4</v>
      </c>
      <c r="BI99" s="24">
        <v>9.9423922000000002E-5</v>
      </c>
      <c r="BJ99" s="24">
        <v>1</v>
      </c>
      <c r="BK99" s="24">
        <v>5.96</v>
      </c>
      <c r="BL99" s="24">
        <v>1.085324</v>
      </c>
      <c r="BM99" s="24">
        <v>6.0999999999999999E-5</v>
      </c>
      <c r="BN99" s="24">
        <v>17.7639</v>
      </c>
      <c r="BO99" s="24">
        <v>9.9204999999999996E-4</v>
      </c>
      <c r="BP99" s="24">
        <v>1.1882299999999999</v>
      </c>
      <c r="BQ99" s="24">
        <v>1.9362000000000001E-2</v>
      </c>
      <c r="BR99" s="24">
        <v>1.1882299999999999</v>
      </c>
      <c r="BS99" s="24">
        <v>1.9362000000000001E-2</v>
      </c>
      <c r="BT99" s="24">
        <v>5.9332000000000005E-4</v>
      </c>
      <c r="BU99" s="24">
        <v>2.4967999999999999E-5</v>
      </c>
      <c r="BV99" s="24">
        <v>2334.75</v>
      </c>
      <c r="BW99" s="24">
        <v>99.14</v>
      </c>
      <c r="BX99" s="24">
        <v>21.124400000000001</v>
      </c>
      <c r="BY99" s="24">
        <v>0</v>
      </c>
      <c r="BZ99" s="24">
        <v>7.6496361999999997E-3</v>
      </c>
      <c r="CA99" s="24">
        <v>1.4761044000000001E-4</v>
      </c>
      <c r="CB99" s="24">
        <v>-2.6897172000000001E-4</v>
      </c>
      <c r="CC99" s="24">
        <v>7.8161675999999995E-5</v>
      </c>
      <c r="CD99" s="24">
        <v>1</v>
      </c>
      <c r="CE99" s="24">
        <v>3.21</v>
      </c>
      <c r="CF99" s="24">
        <v>1.0389660000000001</v>
      </c>
      <c r="CG99" s="24">
        <v>7.1000000000000005E-5</v>
      </c>
      <c r="CH99" s="24">
        <v>17.004999999999999</v>
      </c>
      <c r="CI99" s="24">
        <v>1.1686999999999999E-3</v>
      </c>
      <c r="CJ99" s="24">
        <v>0.41154099999999999</v>
      </c>
      <c r="CK99" s="24">
        <v>9.1004999999999992E-3</v>
      </c>
      <c r="CL99" s="24">
        <v>0.41154099999999999</v>
      </c>
      <c r="CM99" s="24">
        <v>9.1004999999999992E-3</v>
      </c>
      <c r="CN99" s="24">
        <v>5.6236000000000003E-4</v>
      </c>
      <c r="CO99" s="24">
        <v>1.7031E-5</v>
      </c>
      <c r="CP99" s="24">
        <v>1734.7</v>
      </c>
      <c r="CQ99" s="24">
        <v>101.4</v>
      </c>
      <c r="CR99" s="24">
        <v>15.154</v>
      </c>
      <c r="CS99" s="24">
        <v>0</v>
      </c>
      <c r="CT99" s="24">
        <v>6.4909123000000003E-3</v>
      </c>
      <c r="CU99" s="24">
        <v>1.7515160999999999E-4</v>
      </c>
      <c r="CV99" s="24">
        <v>2.0601644999999999E-4</v>
      </c>
      <c r="CW99" s="24">
        <v>9.9434273000000004E-5</v>
      </c>
      <c r="CX99" s="24">
        <v>1</v>
      </c>
      <c r="CY99" s="24">
        <v>1.03</v>
      </c>
      <c r="CZ99" s="24">
        <v>0.90041099999999996</v>
      </c>
      <c r="DA99" s="24">
        <v>1.25E-4</v>
      </c>
      <c r="DB99" s="24">
        <v>14.7371</v>
      </c>
      <c r="DC99" s="24">
        <v>2.0435000000000002E-3</v>
      </c>
      <c r="DD99" s="24">
        <v>9.1686290000000004E-2</v>
      </c>
      <c r="DE99" s="24">
        <v>3.5923999999999999E-3</v>
      </c>
      <c r="DF99" s="24">
        <v>9.1686290000000004E-2</v>
      </c>
      <c r="DG99" s="24">
        <v>3.5923999999999999E-3</v>
      </c>
      <c r="DH99" s="24">
        <v>7.4330000000000002E-4</v>
      </c>
      <c r="DI99" s="24">
        <v>9.4339999999999998E-6</v>
      </c>
      <c r="DJ99" s="24">
        <v>1722.19</v>
      </c>
      <c r="DK99" s="24">
        <v>183.6</v>
      </c>
      <c r="DL99" s="24">
        <v>13.387600000000001</v>
      </c>
      <c r="DM99" s="24">
        <v>0</v>
      </c>
      <c r="DN99" s="24">
        <v>6.4103961000000001E-3</v>
      </c>
      <c r="DO99" s="24">
        <v>3.1828818E-4</v>
      </c>
      <c r="DP99" s="24">
        <v>6.9972943999999996E-5</v>
      </c>
      <c r="DQ99" s="24">
        <v>1.5497705999999999E-4</v>
      </c>
      <c r="DR99" s="24">
        <v>1</v>
      </c>
      <c r="DS99" s="24">
        <v>3.3499998999999998</v>
      </c>
      <c r="DT99" s="24">
        <v>0.82577</v>
      </c>
      <c r="DU99" s="24">
        <v>5.5999999999999999E-5</v>
      </c>
      <c r="DV99" s="24">
        <v>13.5154</v>
      </c>
      <c r="DW99" s="24">
        <v>9.2022000000000002E-4</v>
      </c>
      <c r="DX99" s="24">
        <v>0.55355799999999999</v>
      </c>
      <c r="DY99" s="24">
        <v>1.0921999999999999E-2</v>
      </c>
      <c r="DZ99" s="24">
        <v>0.55355799999999999</v>
      </c>
      <c r="EA99" s="24">
        <v>1.0921999999999999E-2</v>
      </c>
      <c r="EB99" s="24">
        <v>8.8334000000000004E-4</v>
      </c>
      <c r="EC99" s="24">
        <v>1.8731000000000001E-5</v>
      </c>
      <c r="ED99" s="24">
        <v>1171.1099999999999</v>
      </c>
      <c r="EE99" s="24">
        <v>67.489999999999995</v>
      </c>
      <c r="EF99" s="24">
        <v>17.920100000000001</v>
      </c>
      <c r="EG99" s="24">
        <v>0</v>
      </c>
      <c r="EH99" s="24">
        <v>5.5188918999999996E-3</v>
      </c>
      <c r="EI99" s="24">
        <v>1.4188254000000001E-4</v>
      </c>
      <c r="EJ99" s="24">
        <v>9.6888663000000005E-5</v>
      </c>
      <c r="EK99" s="24">
        <v>9.5066879999999995E-5</v>
      </c>
      <c r="EL99" s="24">
        <v>1</v>
      </c>
      <c r="EM99" s="24">
        <v>3.3499998999999998</v>
      </c>
      <c r="EN99" s="24">
        <v>0.80477100000000001</v>
      </c>
      <c r="EO99" s="24">
        <v>8.0000000000000007E-5</v>
      </c>
      <c r="EP99" s="24">
        <v>13.1716</v>
      </c>
      <c r="EQ99" s="24">
        <v>1.3113000000000001E-3</v>
      </c>
      <c r="ER99" s="24">
        <v>0.375587</v>
      </c>
      <c r="ES99" s="24">
        <v>9.9472999999999992E-3</v>
      </c>
      <c r="ET99" s="24">
        <v>0.375587</v>
      </c>
      <c r="EU99" s="24">
        <v>9.9472999999999992E-3</v>
      </c>
      <c r="EV99" s="24">
        <v>8.8334000000000004E-4</v>
      </c>
      <c r="EW99" s="24">
        <v>1.8731000000000001E-5</v>
      </c>
      <c r="EX99" s="24">
        <v>1421.52</v>
      </c>
      <c r="EY99" s="24">
        <v>105.2</v>
      </c>
      <c r="EZ99" s="24">
        <v>16.311699999999998</v>
      </c>
      <c r="FA99" s="24">
        <v>0</v>
      </c>
      <c r="FB99" s="24">
        <v>5.9631290000000002E-3</v>
      </c>
      <c r="FC99" s="24">
        <v>2.0073709000000001E-4</v>
      </c>
      <c r="FD99" s="24">
        <v>-4.0616173E-4</v>
      </c>
      <c r="FE99" s="24">
        <v>1.2493903000000001E-4</v>
      </c>
      <c r="FF99" s="24">
        <v>1</v>
      </c>
      <c r="FG99" s="24">
        <v>1.96</v>
      </c>
      <c r="FH99" s="24">
        <v>0.73509000000000002</v>
      </c>
      <c r="FI99" s="24">
        <v>6.0000000000000002E-5</v>
      </c>
      <c r="FJ99" s="24">
        <v>12.0311</v>
      </c>
      <c r="FK99" s="24">
        <v>9.7936000000000008E-4</v>
      </c>
      <c r="FL99" s="24">
        <v>0.36821799999999999</v>
      </c>
      <c r="FM99" s="24">
        <v>8.7151999999999993E-3</v>
      </c>
      <c r="FN99" s="24">
        <v>0.36821799999999999</v>
      </c>
      <c r="FO99" s="24">
        <v>8.7151999999999993E-3</v>
      </c>
      <c r="FP99" s="24">
        <v>9.6754999999999996E-4</v>
      </c>
      <c r="FQ99" s="24">
        <v>2.586E-5</v>
      </c>
      <c r="FR99" s="24">
        <v>1107.22</v>
      </c>
      <c r="FS99" s="24">
        <v>70.489999999999995</v>
      </c>
      <c r="FT99" s="24">
        <v>13.1874</v>
      </c>
      <c r="FU99" s="24">
        <v>0</v>
      </c>
      <c r="FV99" s="24">
        <v>5.2219841000000003E-3</v>
      </c>
      <c r="FW99" s="24">
        <v>1.5240490000000001E-4</v>
      </c>
      <c r="FX99" s="24">
        <v>3.6607555000000002E-4</v>
      </c>
      <c r="FY99" s="24">
        <v>1.145365E-4</v>
      </c>
      <c r="FZ99" s="24">
        <v>1</v>
      </c>
      <c r="GA99" s="24">
        <v>1.36</v>
      </c>
      <c r="GB99" s="24">
        <v>0.692882</v>
      </c>
      <c r="GC99" s="24">
        <v>5.3000000000000001E-5</v>
      </c>
      <c r="GD99" s="24">
        <v>11.340299999999999</v>
      </c>
      <c r="GE99" s="24">
        <v>8.7533000000000001E-4</v>
      </c>
      <c r="GF99" s="24">
        <v>0.33037100000000003</v>
      </c>
      <c r="GG99" s="24">
        <v>7.4974999999999998E-3</v>
      </c>
      <c r="GH99" s="24">
        <v>0.33037100000000003</v>
      </c>
      <c r="GI99" s="24">
        <v>7.4974999999999998E-3</v>
      </c>
      <c r="GJ99" s="24">
        <v>1.0493E-3</v>
      </c>
      <c r="GK99" s="24">
        <v>2.4303000000000001E-5</v>
      </c>
      <c r="GL99" s="24">
        <v>964.25400000000002</v>
      </c>
      <c r="GM99" s="24">
        <v>58.12</v>
      </c>
      <c r="GN99" s="24">
        <v>11.599299999999999</v>
      </c>
      <c r="GO99" s="24">
        <v>0</v>
      </c>
      <c r="GP99" s="24">
        <v>4.8494543999999997E-3</v>
      </c>
      <c r="GQ99" s="24">
        <v>1.3465368999999999E-4</v>
      </c>
      <c r="GR99" s="24">
        <v>1.4290188999999999E-4</v>
      </c>
      <c r="GS99" s="24">
        <v>1.1130417E-4</v>
      </c>
    </row>
    <row r="100" spans="1:201">
      <c r="A100">
        <v>81339</v>
      </c>
      <c r="B100" s="24">
        <v>1</v>
      </c>
      <c r="C100" s="24">
        <v>7.6900000999999998</v>
      </c>
      <c r="D100" s="24">
        <v>2.0781909999999999</v>
      </c>
      <c r="E100" s="24">
        <v>1.3999999999999999E-4</v>
      </c>
      <c r="F100" s="24">
        <v>34.017200000000003</v>
      </c>
      <c r="G100" s="24">
        <v>2.2954E-3</v>
      </c>
      <c r="H100" s="24">
        <v>3.1478999999999999</v>
      </c>
      <c r="I100" s="24">
        <v>6.8656999999999996E-2</v>
      </c>
      <c r="J100" s="24">
        <v>3.1478999999999999</v>
      </c>
      <c r="K100" s="24">
        <v>6.8656999999999996E-2</v>
      </c>
      <c r="L100" s="24">
        <v>2.0180999999999999E-4</v>
      </c>
      <c r="M100" s="24">
        <v>2.4094999999999999E-5</v>
      </c>
      <c r="N100" s="24">
        <v>7334.12</v>
      </c>
      <c r="O100" s="24">
        <v>374</v>
      </c>
      <c r="P100" s="24">
        <v>38.3003</v>
      </c>
      <c r="Q100" s="24">
        <v>0</v>
      </c>
      <c r="R100" s="24">
        <v>1.3587147000000001E-2</v>
      </c>
      <c r="S100" s="24">
        <v>3.1418537000000001E-4</v>
      </c>
      <c r="T100" s="24">
        <v>1.4245185999999999E-4</v>
      </c>
      <c r="U100" s="24">
        <v>9.4275078999999997E-5</v>
      </c>
      <c r="V100" s="24">
        <v>1</v>
      </c>
      <c r="W100" s="24">
        <v>3.9200001000000002</v>
      </c>
      <c r="X100" s="24">
        <v>1.79993</v>
      </c>
      <c r="Y100" s="24">
        <v>1.45E-4</v>
      </c>
      <c r="Z100" s="24">
        <v>29.4617</v>
      </c>
      <c r="AA100" s="24">
        <v>2.3712999999999998E-3</v>
      </c>
      <c r="AB100" s="24">
        <v>0.98466500000000001</v>
      </c>
      <c r="AC100" s="24">
        <v>2.2869E-2</v>
      </c>
      <c r="AD100" s="24">
        <v>0.98466500000000001</v>
      </c>
      <c r="AE100" s="24">
        <v>2.2869E-2</v>
      </c>
      <c r="AF100" s="24">
        <v>2.5034999999999999E-4</v>
      </c>
      <c r="AG100" s="24">
        <v>1.3942E-5</v>
      </c>
      <c r="AH100" s="24">
        <v>6509.68</v>
      </c>
      <c r="AI100" s="24">
        <v>384.5</v>
      </c>
      <c r="AJ100" s="24">
        <v>40.2273</v>
      </c>
      <c r="AK100" s="24">
        <v>0</v>
      </c>
      <c r="AL100" s="24">
        <v>1.2942129E-2</v>
      </c>
      <c r="AM100" s="24">
        <v>3.4285058000000003E-4</v>
      </c>
      <c r="AN100" s="24">
        <v>-1.2554468E-4</v>
      </c>
      <c r="AO100" s="24">
        <v>1.1628599E-4</v>
      </c>
      <c r="AP100" s="24">
        <v>1</v>
      </c>
      <c r="AQ100" s="24">
        <v>8.1800002999999997</v>
      </c>
      <c r="AR100" s="24">
        <v>1.2726390000000001</v>
      </c>
      <c r="AS100" s="24">
        <v>9.0000000000000006E-5</v>
      </c>
      <c r="AT100" s="24">
        <v>20.83</v>
      </c>
      <c r="AU100" s="24">
        <v>1.4783000000000001E-3</v>
      </c>
      <c r="AV100" s="24">
        <v>1.0409900000000001</v>
      </c>
      <c r="AW100" s="24">
        <v>2.2467999999999998E-2</v>
      </c>
      <c r="AX100" s="24">
        <v>1.0409900000000001</v>
      </c>
      <c r="AY100" s="24">
        <v>2.2467999999999998E-2</v>
      </c>
      <c r="AZ100" s="24">
        <v>4.1292999999999999E-4</v>
      </c>
      <c r="BA100" s="24">
        <v>2.0757000000000001E-5</v>
      </c>
      <c r="BB100" s="24">
        <v>2788.94</v>
      </c>
      <c r="BC100" s="24">
        <v>159.5</v>
      </c>
      <c r="BD100" s="24">
        <v>26.112500000000001</v>
      </c>
      <c r="BE100" s="24">
        <v>0</v>
      </c>
      <c r="BF100" s="24">
        <v>8.4637333999999995E-3</v>
      </c>
      <c r="BG100" s="24">
        <v>2.1728485999999999E-4</v>
      </c>
      <c r="BH100" s="24">
        <v>-2.5059742999999999E-4</v>
      </c>
      <c r="BI100" s="24">
        <v>9.9974448000000001E-5</v>
      </c>
      <c r="BJ100" s="24">
        <v>1</v>
      </c>
      <c r="BK100" s="24">
        <v>5.3699998999999998</v>
      </c>
      <c r="BL100" s="24">
        <v>1.0854079999999999</v>
      </c>
      <c r="BM100" s="24">
        <v>5.8E-5</v>
      </c>
      <c r="BN100" s="24">
        <v>17.7652</v>
      </c>
      <c r="BO100" s="24">
        <v>9.5419000000000005E-4</v>
      </c>
      <c r="BP100" s="24">
        <v>1.16069</v>
      </c>
      <c r="BQ100" s="24">
        <v>1.8149999999999999E-2</v>
      </c>
      <c r="BR100" s="24">
        <v>1.16069</v>
      </c>
      <c r="BS100" s="24">
        <v>1.8149999999999999E-2</v>
      </c>
      <c r="BT100" s="24">
        <v>5.7627000000000004E-4</v>
      </c>
      <c r="BU100" s="24">
        <v>2.3317999999999999E-5</v>
      </c>
      <c r="BV100" s="24">
        <v>2365.4899999999998</v>
      </c>
      <c r="BW100" s="24">
        <v>94.75</v>
      </c>
      <c r="BX100" s="24">
        <v>20.4817</v>
      </c>
      <c r="BY100" s="24">
        <v>0</v>
      </c>
      <c r="BZ100" s="24">
        <v>7.6733888999999996E-3</v>
      </c>
      <c r="CA100" s="24">
        <v>1.4015448999999999E-4</v>
      </c>
      <c r="CB100" s="24">
        <v>-1.9159628999999999E-4</v>
      </c>
      <c r="CC100" s="24">
        <v>7.6202316999999994E-5</v>
      </c>
      <c r="CD100" s="24">
        <v>1</v>
      </c>
      <c r="CE100" s="24">
        <v>3.6800001</v>
      </c>
      <c r="CF100" s="24">
        <v>1.039096</v>
      </c>
      <c r="CG100" s="24">
        <v>8.1000000000000004E-5</v>
      </c>
      <c r="CH100" s="24">
        <v>17.007200000000001</v>
      </c>
      <c r="CI100" s="24">
        <v>1.3219E-3</v>
      </c>
      <c r="CJ100" s="24">
        <v>0.377222</v>
      </c>
      <c r="CK100" s="24">
        <v>9.4248000000000005E-3</v>
      </c>
      <c r="CL100" s="24">
        <v>0.377222</v>
      </c>
      <c r="CM100" s="24">
        <v>9.4248000000000005E-3</v>
      </c>
      <c r="CN100" s="24">
        <v>5.3722000000000004E-4</v>
      </c>
      <c r="CO100" s="24">
        <v>1.7799999999999999E-5</v>
      </c>
      <c r="CP100" s="24">
        <v>1729.15</v>
      </c>
      <c r="CQ100" s="24">
        <v>115.7</v>
      </c>
      <c r="CR100" s="24">
        <v>15.676600000000001</v>
      </c>
      <c r="CS100" s="24">
        <v>0</v>
      </c>
      <c r="CT100" s="24">
        <v>6.4988347E-3</v>
      </c>
      <c r="CU100" s="24">
        <v>2.0017295000000001E-4</v>
      </c>
      <c r="CV100" s="24">
        <v>3.3116663000000001E-4</v>
      </c>
      <c r="CW100" s="24">
        <v>1.0628821E-4</v>
      </c>
      <c r="CX100" s="24">
        <v>1</v>
      </c>
      <c r="CY100" s="24">
        <v>1.01</v>
      </c>
      <c r="CZ100" s="24">
        <v>0.90006900000000001</v>
      </c>
      <c r="DA100" s="24">
        <v>1.0900000000000001E-4</v>
      </c>
      <c r="DB100" s="24">
        <v>14.7315</v>
      </c>
      <c r="DC100" s="24">
        <v>1.7897E-3</v>
      </c>
      <c r="DD100" s="24">
        <v>0.121771</v>
      </c>
      <c r="DE100" s="24">
        <v>3.8636E-3</v>
      </c>
      <c r="DF100" s="24">
        <v>0.121771</v>
      </c>
      <c r="DG100" s="24">
        <v>3.8636E-3</v>
      </c>
      <c r="DH100" s="24">
        <v>7.0969999999999996E-4</v>
      </c>
      <c r="DI100" s="24">
        <v>9.2523999999999997E-6</v>
      </c>
      <c r="DJ100" s="24">
        <v>1999.13</v>
      </c>
      <c r="DK100" s="24">
        <v>175.4</v>
      </c>
      <c r="DL100" s="24">
        <v>17.005500000000001</v>
      </c>
      <c r="DM100" s="24">
        <v>0</v>
      </c>
      <c r="DN100" s="24">
        <v>6.9927990999999997E-3</v>
      </c>
      <c r="DO100" s="24">
        <v>2.8222627000000001E-4</v>
      </c>
      <c r="DP100" s="24">
        <v>-3.0988017999999999E-4</v>
      </c>
      <c r="DQ100" s="24">
        <v>1.3926822E-4</v>
      </c>
      <c r="DR100" s="24">
        <v>1</v>
      </c>
      <c r="DS100" s="24">
        <v>3.23</v>
      </c>
      <c r="DT100" s="24">
        <v>0.82577</v>
      </c>
      <c r="DU100" s="24">
        <v>5.3000000000000001E-5</v>
      </c>
      <c r="DV100" s="24">
        <v>13.5154</v>
      </c>
      <c r="DW100" s="24">
        <v>8.7394999999999997E-4</v>
      </c>
      <c r="DX100" s="24">
        <v>0.59455899999999995</v>
      </c>
      <c r="DY100" s="24">
        <v>1.099E-2</v>
      </c>
      <c r="DZ100" s="24">
        <v>0.59455899999999995</v>
      </c>
      <c r="EA100" s="24">
        <v>1.099E-2</v>
      </c>
      <c r="EB100" s="24">
        <v>8.6019000000000004E-4</v>
      </c>
      <c r="EC100" s="24">
        <v>1.8151999999999998E-5</v>
      </c>
      <c r="ED100" s="24">
        <v>1203.1199999999999</v>
      </c>
      <c r="EE100" s="24">
        <v>64.72</v>
      </c>
      <c r="EF100" s="24">
        <v>18.5274</v>
      </c>
      <c r="EG100" s="24">
        <v>0</v>
      </c>
      <c r="EH100" s="24">
        <v>5.6063707999999997E-3</v>
      </c>
      <c r="EI100" s="24">
        <v>1.3423705000000001E-4</v>
      </c>
      <c r="EJ100" s="24">
        <v>9.6888663000000005E-5</v>
      </c>
      <c r="EK100" s="24">
        <v>9.2509856E-5</v>
      </c>
      <c r="EL100" s="24">
        <v>1</v>
      </c>
      <c r="EM100" s="24">
        <v>3.23</v>
      </c>
      <c r="EN100" s="24">
        <v>0.80491100000000004</v>
      </c>
      <c r="EO100" s="24">
        <v>7.2999999999999999E-5</v>
      </c>
      <c r="EP100" s="24">
        <v>13.1739</v>
      </c>
      <c r="EQ100" s="24">
        <v>1.1869999999999999E-3</v>
      </c>
      <c r="ER100" s="24">
        <v>0.40912500000000002</v>
      </c>
      <c r="ES100" s="24">
        <v>9.9451000000000001E-3</v>
      </c>
      <c r="ET100" s="24">
        <v>0.40912500000000002</v>
      </c>
      <c r="EU100" s="24">
        <v>9.9451000000000001E-3</v>
      </c>
      <c r="EV100" s="24">
        <v>8.6019000000000004E-4</v>
      </c>
      <c r="EW100" s="24">
        <v>1.8151999999999998E-5</v>
      </c>
      <c r="EX100" s="24">
        <v>1374.91</v>
      </c>
      <c r="EY100" s="24">
        <v>93.66</v>
      </c>
      <c r="EZ100" s="24">
        <v>16.2087</v>
      </c>
      <c r="FA100" s="24">
        <v>0</v>
      </c>
      <c r="FB100" s="24">
        <v>5.8701980000000001E-3</v>
      </c>
      <c r="FC100" s="24">
        <v>1.8172111E-4</v>
      </c>
      <c r="FD100" s="24">
        <v>-2.3226985999999999E-4</v>
      </c>
      <c r="FE100" s="24">
        <v>1.1815009000000001E-4</v>
      </c>
      <c r="FF100" s="24">
        <v>1</v>
      </c>
      <c r="FG100" s="24">
        <v>1.1499999999999999</v>
      </c>
      <c r="FH100" s="24">
        <v>0.73494999999999999</v>
      </c>
      <c r="FI100" s="24">
        <v>5.1999999999999997E-5</v>
      </c>
      <c r="FJ100" s="24">
        <v>12.0288</v>
      </c>
      <c r="FK100" s="24">
        <v>8.5172000000000004E-4</v>
      </c>
      <c r="FL100" s="24">
        <v>0.27321200000000001</v>
      </c>
      <c r="FM100" s="24">
        <v>5.9547999999999997E-3</v>
      </c>
      <c r="FN100" s="24">
        <v>0.27321200000000001</v>
      </c>
      <c r="FO100" s="24">
        <v>5.9547999999999997E-3</v>
      </c>
      <c r="FP100" s="24">
        <v>9.368E-4</v>
      </c>
      <c r="FQ100" s="24">
        <v>1.9395E-5</v>
      </c>
      <c r="FR100" s="24">
        <v>993.346</v>
      </c>
      <c r="FS100" s="24">
        <v>57.97</v>
      </c>
      <c r="FT100" s="24">
        <v>11.119</v>
      </c>
      <c r="FU100" s="24">
        <v>0</v>
      </c>
      <c r="FV100" s="24">
        <v>4.9001909999999999E-3</v>
      </c>
      <c r="FW100" s="24">
        <v>1.3232483999999999E-4</v>
      </c>
      <c r="FX100" s="24">
        <v>1.7555296E-4</v>
      </c>
      <c r="FY100" s="24">
        <v>1.0703633000000001E-4</v>
      </c>
      <c r="FZ100" s="24">
        <v>1</v>
      </c>
      <c r="GA100" s="24">
        <v>1.05</v>
      </c>
      <c r="GB100" s="24">
        <v>0.69289800000000001</v>
      </c>
      <c r="GC100" s="24">
        <v>5.5999999999999999E-5</v>
      </c>
      <c r="GD100" s="24">
        <v>11.3405</v>
      </c>
      <c r="GE100" s="24">
        <v>9.1350000000000003E-4</v>
      </c>
      <c r="GF100" s="24">
        <v>0.29632599999999998</v>
      </c>
      <c r="GG100" s="24">
        <v>6.5535000000000003E-3</v>
      </c>
      <c r="GH100" s="24">
        <v>0.29632599999999998</v>
      </c>
      <c r="GI100" s="24">
        <v>6.5535000000000003E-3</v>
      </c>
      <c r="GJ100" s="24">
        <v>1.0104999999999999E-3</v>
      </c>
      <c r="GK100" s="24">
        <v>2.1100000000000001E-5</v>
      </c>
      <c r="GL100" s="24">
        <v>1143.45</v>
      </c>
      <c r="GM100" s="24">
        <v>66.900000000000006</v>
      </c>
      <c r="GN100" s="24">
        <v>13.074999999999999</v>
      </c>
      <c r="GO100" s="24">
        <v>0</v>
      </c>
      <c r="GP100" s="24">
        <v>5.2957606999999999E-3</v>
      </c>
      <c r="GQ100" s="24">
        <v>1.423331E-4</v>
      </c>
      <c r="GR100" s="24">
        <v>1.6599714000000001E-4</v>
      </c>
      <c r="GS100" s="24">
        <v>1.1432517E-4</v>
      </c>
    </row>
    <row r="101" spans="1:201">
      <c r="A101">
        <v>81340</v>
      </c>
      <c r="B101" s="24">
        <v>1</v>
      </c>
      <c r="C101" s="24">
        <v>7.0100002000000003</v>
      </c>
      <c r="D101" s="24">
        <v>2.0788350000000002</v>
      </c>
      <c r="E101" s="24">
        <v>1.3899999999999999E-4</v>
      </c>
      <c r="F101" s="24">
        <v>34.027700000000003</v>
      </c>
      <c r="G101" s="24">
        <v>2.2797999999999998E-3</v>
      </c>
      <c r="H101" s="24">
        <v>3.2069100000000001</v>
      </c>
      <c r="I101" s="24">
        <v>6.6378000000000006E-2</v>
      </c>
      <c r="J101" s="24">
        <v>3.2069100000000001</v>
      </c>
      <c r="K101" s="24">
        <v>6.6378000000000006E-2</v>
      </c>
      <c r="L101" s="24">
        <v>1.9254999999999999E-4</v>
      </c>
      <c r="M101" s="24">
        <v>2.2751999999999998E-5</v>
      </c>
      <c r="N101" s="24">
        <v>8121.37</v>
      </c>
      <c r="O101" s="24">
        <v>388.4</v>
      </c>
      <c r="P101" s="24">
        <v>39.489400000000003</v>
      </c>
      <c r="Q101" s="24">
        <v>0</v>
      </c>
      <c r="R101" s="24">
        <v>1.4270168999999999E-2</v>
      </c>
      <c r="S101" s="24">
        <v>3.1006513999999998E-4</v>
      </c>
      <c r="T101" s="24">
        <v>4.5238089999999998E-4</v>
      </c>
      <c r="U101" s="24">
        <v>9.3946087999999999E-5</v>
      </c>
      <c r="V101" s="24">
        <v>1</v>
      </c>
      <c r="W101" s="24">
        <v>5.0799998999999998</v>
      </c>
      <c r="X101" s="24">
        <v>1.800157</v>
      </c>
      <c r="Y101" s="24">
        <v>1.47E-4</v>
      </c>
      <c r="Z101" s="24">
        <v>29.465499999999999</v>
      </c>
      <c r="AA101" s="24">
        <v>2.4055999999999999E-3</v>
      </c>
      <c r="AB101" s="24">
        <v>1.0860300000000001</v>
      </c>
      <c r="AC101" s="24">
        <v>2.7053000000000001E-2</v>
      </c>
      <c r="AD101" s="24">
        <v>1.0860300000000001</v>
      </c>
      <c r="AE101" s="24">
        <v>2.7053000000000001E-2</v>
      </c>
      <c r="AF101" s="24">
        <v>2.4347999999999999E-4</v>
      </c>
      <c r="AG101" s="24">
        <v>1.5773999999999998E-5</v>
      </c>
      <c r="AH101" s="24">
        <v>5647.67</v>
      </c>
      <c r="AI101" s="24">
        <v>366.8</v>
      </c>
      <c r="AJ101" s="24">
        <v>40.401000000000003</v>
      </c>
      <c r="AK101" s="24">
        <v>0</v>
      </c>
      <c r="AL101" s="24">
        <v>1.2155768000000001E-2</v>
      </c>
      <c r="AM101" s="24">
        <v>3.5114221000000001E-4</v>
      </c>
      <c r="AN101" s="24">
        <v>5.5550741E-7</v>
      </c>
      <c r="AO101" s="24">
        <v>1.1706589E-4</v>
      </c>
      <c r="AP101" s="24">
        <v>1</v>
      </c>
      <c r="AQ101" s="24">
        <v>5.3499999000000003</v>
      </c>
      <c r="AR101" s="24">
        <v>1.2728090000000001</v>
      </c>
      <c r="AS101" s="24">
        <v>8.3999999999999995E-5</v>
      </c>
      <c r="AT101" s="24">
        <v>20.832799999999999</v>
      </c>
      <c r="AU101" s="24">
        <v>1.3706E-3</v>
      </c>
      <c r="AV101" s="24">
        <v>0.86529400000000001</v>
      </c>
      <c r="AW101" s="24">
        <v>1.6825E-2</v>
      </c>
      <c r="AX101" s="24">
        <v>0.86529400000000001</v>
      </c>
      <c r="AY101" s="24">
        <v>1.6825E-2</v>
      </c>
      <c r="AZ101" s="24">
        <v>3.7771000000000001E-4</v>
      </c>
      <c r="BA101" s="24">
        <v>1.6223E-5</v>
      </c>
      <c r="BB101" s="24">
        <v>3041.28</v>
      </c>
      <c r="BC101" s="24">
        <v>153.4</v>
      </c>
      <c r="BD101" s="24">
        <v>25.065999999999999</v>
      </c>
      <c r="BE101" s="24">
        <v>0</v>
      </c>
      <c r="BF101" s="24">
        <v>8.7631588000000003E-3</v>
      </c>
      <c r="BG101" s="24">
        <v>2.0011770999999999E-4</v>
      </c>
      <c r="BH101" s="24">
        <v>-1.1705021E-4</v>
      </c>
      <c r="BI101" s="24">
        <v>9.6705472999999997E-5</v>
      </c>
      <c r="BJ101" s="24">
        <v>1</v>
      </c>
      <c r="BK101" s="24">
        <v>4.2600002000000003</v>
      </c>
      <c r="BL101" s="24">
        <v>1.0855520000000001</v>
      </c>
      <c r="BM101" s="24">
        <v>5.8999999999999998E-5</v>
      </c>
      <c r="BN101" s="24">
        <v>17.767600000000002</v>
      </c>
      <c r="BO101" s="24">
        <v>9.6509000000000005E-4</v>
      </c>
      <c r="BP101" s="24">
        <v>0.92237899999999995</v>
      </c>
      <c r="BQ101" s="24">
        <v>1.4642000000000001E-2</v>
      </c>
      <c r="BR101" s="24">
        <v>0.92237899999999995</v>
      </c>
      <c r="BS101" s="24">
        <v>1.4642000000000001E-2</v>
      </c>
      <c r="BT101" s="24">
        <v>5.7377999999999997E-4</v>
      </c>
      <c r="BU101" s="24">
        <v>2.0329000000000001E-5</v>
      </c>
      <c r="BV101" s="24">
        <v>2335.1799999999998</v>
      </c>
      <c r="BW101" s="24">
        <v>96.89</v>
      </c>
      <c r="BX101" s="24">
        <v>20.776599999999998</v>
      </c>
      <c r="BY101" s="24">
        <v>0</v>
      </c>
      <c r="BZ101" s="24">
        <v>7.6384946999999998E-3</v>
      </c>
      <c r="CA101" s="24">
        <v>1.4424712E-4</v>
      </c>
      <c r="CB101" s="24">
        <v>-5.8952705000000003E-5</v>
      </c>
      <c r="CC101" s="24">
        <v>7.6856035000000007E-5</v>
      </c>
      <c r="CD101" s="24">
        <v>1</v>
      </c>
      <c r="CE101" s="24">
        <v>2.2599999999999998</v>
      </c>
      <c r="CF101" s="24">
        <v>1.0392790000000001</v>
      </c>
      <c r="CG101" s="24">
        <v>6.6000000000000005E-5</v>
      </c>
      <c r="CH101" s="24">
        <v>17.010200000000001</v>
      </c>
      <c r="CI101" s="24">
        <v>1.0811E-3</v>
      </c>
      <c r="CJ101" s="24">
        <v>0.39257900000000001</v>
      </c>
      <c r="CK101" s="24">
        <v>7.5455000000000001E-3</v>
      </c>
      <c r="CL101" s="24">
        <v>0.39257900000000001</v>
      </c>
      <c r="CM101" s="24">
        <v>7.5455000000000001E-3</v>
      </c>
      <c r="CN101" s="24">
        <v>5.1986000000000003E-4</v>
      </c>
      <c r="CO101" s="24">
        <v>1.3789E-5</v>
      </c>
      <c r="CP101" s="24">
        <v>2034.03</v>
      </c>
      <c r="CQ101" s="24">
        <v>101.2</v>
      </c>
      <c r="CR101" s="24">
        <v>15.8415</v>
      </c>
      <c r="CS101" s="24">
        <v>0</v>
      </c>
      <c r="CT101" s="24">
        <v>7.0096756999999997E-3</v>
      </c>
      <c r="CU101" s="24">
        <v>1.6143221000000001E-4</v>
      </c>
      <c r="CV101" s="24">
        <v>5.0733957999999995E-4</v>
      </c>
      <c r="CW101" s="24">
        <v>9.6205371999999995E-5</v>
      </c>
      <c r="CX101" s="24">
        <v>1</v>
      </c>
      <c r="CY101" s="24">
        <v>1.3</v>
      </c>
      <c r="CZ101" s="24">
        <v>0.90018299999999996</v>
      </c>
      <c r="DA101" s="24">
        <v>1.0399999999999999E-4</v>
      </c>
      <c r="DB101" s="24">
        <v>14.7334</v>
      </c>
      <c r="DC101" s="24">
        <v>1.7033E-3</v>
      </c>
      <c r="DD101" s="24">
        <v>0.137575</v>
      </c>
      <c r="DE101" s="24">
        <v>4.3509000000000004E-3</v>
      </c>
      <c r="DF101" s="24">
        <v>0.137575</v>
      </c>
      <c r="DG101" s="24">
        <v>4.3509000000000004E-3</v>
      </c>
      <c r="DH101" s="24">
        <v>6.9154999999999998E-4</v>
      </c>
      <c r="DI101" s="24">
        <v>1.0312999999999999E-5</v>
      </c>
      <c r="DJ101" s="24">
        <v>1760.3</v>
      </c>
      <c r="DK101" s="24">
        <v>156.19999999999999</v>
      </c>
      <c r="DL101" s="24">
        <v>16.706299999999999</v>
      </c>
      <c r="DM101" s="24">
        <v>0</v>
      </c>
      <c r="DN101" s="24">
        <v>6.5869754000000003E-3</v>
      </c>
      <c r="DO101" s="24">
        <v>2.6784037999999998E-4</v>
      </c>
      <c r="DP101" s="24">
        <v>-1.8326247E-4</v>
      </c>
      <c r="DQ101" s="24">
        <v>1.3447319E-4</v>
      </c>
      <c r="DR101" s="24">
        <v>1</v>
      </c>
      <c r="DS101" s="24">
        <v>2.8299998999999998</v>
      </c>
      <c r="DT101" s="24">
        <v>0.82569499999999996</v>
      </c>
      <c r="DU101" s="24">
        <v>5.5000000000000002E-5</v>
      </c>
      <c r="DV101" s="24">
        <v>13.514099999999999</v>
      </c>
      <c r="DW101" s="24">
        <v>8.9309000000000003E-4</v>
      </c>
      <c r="DX101" s="24">
        <v>0.51437500000000003</v>
      </c>
      <c r="DY101" s="24">
        <v>9.7444000000000003E-3</v>
      </c>
      <c r="DZ101" s="24">
        <v>0.51437500000000003</v>
      </c>
      <c r="EA101" s="24">
        <v>9.7444000000000003E-3</v>
      </c>
      <c r="EB101" s="24">
        <v>8.6883999999999996E-4</v>
      </c>
      <c r="EC101" s="24">
        <v>1.6986E-5</v>
      </c>
      <c r="ED101" s="24">
        <v>1195.02</v>
      </c>
      <c r="EE101" s="24">
        <v>66.11</v>
      </c>
      <c r="EF101" s="24">
        <v>18.2285</v>
      </c>
      <c r="EG101" s="24">
        <v>0</v>
      </c>
      <c r="EH101" s="24">
        <v>5.5793042999999999E-3</v>
      </c>
      <c r="EI101" s="24">
        <v>1.37584E-4</v>
      </c>
      <c r="EJ101" s="24">
        <v>6.0555414000000001E-6</v>
      </c>
      <c r="EK101" s="24">
        <v>9.4202401999999997E-5</v>
      </c>
      <c r="EL101" s="24">
        <v>1</v>
      </c>
      <c r="EM101" s="24">
        <v>2.8299998999999998</v>
      </c>
      <c r="EN101" s="24">
        <v>0.80506599999999995</v>
      </c>
      <c r="EO101" s="24">
        <v>6.0000000000000002E-5</v>
      </c>
      <c r="EP101" s="24">
        <v>13.176500000000001</v>
      </c>
      <c r="EQ101" s="24">
        <v>9.8185999999999998E-4</v>
      </c>
      <c r="ER101" s="24">
        <v>0.49015599999999998</v>
      </c>
      <c r="ES101" s="24">
        <v>9.8595000000000002E-3</v>
      </c>
      <c r="ET101" s="24">
        <v>0.49015599999999998</v>
      </c>
      <c r="EU101" s="24">
        <v>9.8595000000000002E-3</v>
      </c>
      <c r="EV101" s="24">
        <v>8.6883999999999996E-4</v>
      </c>
      <c r="EW101" s="24">
        <v>1.6986E-5</v>
      </c>
      <c r="EX101" s="24">
        <v>1356.9</v>
      </c>
      <c r="EY101" s="24">
        <v>76.290000000000006</v>
      </c>
      <c r="EZ101" s="24">
        <v>16.820399999999999</v>
      </c>
      <c r="FA101" s="24">
        <v>0</v>
      </c>
      <c r="FB101" s="24">
        <v>5.8560115000000001E-3</v>
      </c>
      <c r="FC101" s="24">
        <v>1.4899856E-4</v>
      </c>
      <c r="FD101" s="24">
        <v>-3.9746714000000002E-5</v>
      </c>
      <c r="FE101" s="24">
        <v>1.0627416E-4</v>
      </c>
      <c r="FF101" s="24">
        <v>1</v>
      </c>
      <c r="FG101" s="24">
        <v>1.86</v>
      </c>
      <c r="FH101" s="24">
        <v>0.73483500000000002</v>
      </c>
      <c r="FI101" s="24">
        <v>7.2000000000000002E-5</v>
      </c>
      <c r="FJ101" s="24">
        <v>12.026899999999999</v>
      </c>
      <c r="FK101" s="24">
        <v>1.1842000000000001E-3</v>
      </c>
      <c r="FL101" s="24">
        <v>0.26996300000000001</v>
      </c>
      <c r="FM101" s="24">
        <v>7.7270000000000004E-3</v>
      </c>
      <c r="FN101" s="24">
        <v>0.26996300000000001</v>
      </c>
      <c r="FO101" s="24">
        <v>7.7270000000000004E-3</v>
      </c>
      <c r="FP101" s="24">
        <v>9.1817999999999999E-4</v>
      </c>
      <c r="FQ101" s="24">
        <v>2.4284E-5</v>
      </c>
      <c r="FR101" s="24">
        <v>1127.98</v>
      </c>
      <c r="FS101" s="24">
        <v>86.74</v>
      </c>
      <c r="FT101" s="24">
        <v>12.752000000000001</v>
      </c>
      <c r="FU101" s="24">
        <v>0</v>
      </c>
      <c r="FV101" s="24">
        <v>5.2519526999999996E-3</v>
      </c>
      <c r="FW101" s="24">
        <v>1.8580486999999999E-4</v>
      </c>
      <c r="FX101" s="24">
        <v>1.9052258999999998E-5</v>
      </c>
      <c r="FY101" s="24">
        <v>1.2667941E-4</v>
      </c>
      <c r="FZ101" s="24">
        <v>1</v>
      </c>
      <c r="GA101" s="24">
        <v>1.22</v>
      </c>
      <c r="GB101" s="24">
        <v>0.69287100000000001</v>
      </c>
      <c r="GC101" s="24">
        <v>5.8E-5</v>
      </c>
      <c r="GD101" s="24">
        <v>11.3401</v>
      </c>
      <c r="GE101" s="24">
        <v>9.4351000000000005E-4</v>
      </c>
      <c r="GF101" s="24">
        <v>0.28029900000000002</v>
      </c>
      <c r="GG101" s="24">
        <v>6.7619000000000004E-3</v>
      </c>
      <c r="GH101" s="24">
        <v>0.28029900000000002</v>
      </c>
      <c r="GI101" s="24">
        <v>6.7619000000000004E-3</v>
      </c>
      <c r="GJ101" s="24">
        <v>9.8438999999999992E-4</v>
      </c>
      <c r="GK101" s="24">
        <v>2.2283E-5</v>
      </c>
      <c r="GL101" s="24">
        <v>998.28300000000002</v>
      </c>
      <c r="GM101" s="24">
        <v>63.99</v>
      </c>
      <c r="GN101" s="24">
        <v>11.767799999999999</v>
      </c>
      <c r="GO101" s="24">
        <v>0</v>
      </c>
      <c r="GP101" s="24">
        <v>4.9331299000000004E-3</v>
      </c>
      <c r="GQ101" s="24">
        <v>1.4570473000000001E-4</v>
      </c>
      <c r="GR101" s="24">
        <v>1.2702389999999999E-4</v>
      </c>
      <c r="GS101" s="24">
        <v>1.1638207E-4</v>
      </c>
    </row>
    <row r="102" spans="1:201">
      <c r="A102">
        <v>81341</v>
      </c>
      <c r="B102" s="24">
        <v>1</v>
      </c>
      <c r="C102" s="24">
        <v>7.0700002</v>
      </c>
      <c r="D102" s="24">
        <v>2.07843</v>
      </c>
      <c r="E102" s="24">
        <v>1.4300000000000001E-4</v>
      </c>
      <c r="F102" s="24">
        <v>34.021099999999997</v>
      </c>
      <c r="G102" s="24">
        <v>2.3395999999999998E-3</v>
      </c>
      <c r="H102" s="24">
        <v>2.5719799999999999</v>
      </c>
      <c r="I102" s="24">
        <v>5.9603000000000003E-2</v>
      </c>
      <c r="J102" s="24">
        <v>2.5719799999999999</v>
      </c>
      <c r="K102" s="24">
        <v>5.9603000000000003E-2</v>
      </c>
      <c r="L102" s="24">
        <v>1.762E-4</v>
      </c>
      <c r="M102" s="24">
        <v>2.1271E-5</v>
      </c>
      <c r="N102" s="24">
        <v>6539.04</v>
      </c>
      <c r="O102" s="24">
        <v>368.1</v>
      </c>
      <c r="P102" s="24">
        <v>39.0931</v>
      </c>
      <c r="Q102" s="24">
        <v>0</v>
      </c>
      <c r="R102" s="24">
        <v>1.2929334000000001E-2</v>
      </c>
      <c r="S102" s="24">
        <v>3.2748934999999999E-4</v>
      </c>
      <c r="T102" s="24">
        <v>2.5747211000000001E-4</v>
      </c>
      <c r="U102" s="24">
        <v>9.5317498999999994E-5</v>
      </c>
      <c r="V102" s="24">
        <v>1</v>
      </c>
      <c r="W102" s="24">
        <v>3.5599999000000002</v>
      </c>
      <c r="X102" s="24">
        <v>1.8002419999999999</v>
      </c>
      <c r="Y102" s="24">
        <v>1.4300000000000001E-4</v>
      </c>
      <c r="Z102" s="24">
        <v>29.466899999999999</v>
      </c>
      <c r="AA102" s="24">
        <v>2.3381000000000001E-3</v>
      </c>
      <c r="AB102" s="24">
        <v>0.93367299999999998</v>
      </c>
      <c r="AC102" s="24">
        <v>2.1271000000000002E-2</v>
      </c>
      <c r="AD102" s="24">
        <v>0.93367299999999998</v>
      </c>
      <c r="AE102" s="24">
        <v>2.1271000000000002E-2</v>
      </c>
      <c r="AF102" s="24">
        <v>2.3716000000000001E-4</v>
      </c>
      <c r="AG102" s="24">
        <v>1.2927E-5</v>
      </c>
      <c r="AH102" s="24">
        <v>6504.81</v>
      </c>
      <c r="AI102" s="24">
        <v>384.5</v>
      </c>
      <c r="AJ102" s="24">
        <v>41.996699999999997</v>
      </c>
      <c r="AK102" s="24">
        <v>0</v>
      </c>
      <c r="AL102" s="24">
        <v>1.2998630000000001E-2</v>
      </c>
      <c r="AM102" s="24">
        <v>3.429789E-4</v>
      </c>
      <c r="AN102" s="24">
        <v>4.7773637000000001E-5</v>
      </c>
      <c r="AO102" s="24">
        <v>1.1552975E-4</v>
      </c>
      <c r="AP102" s="24">
        <v>1</v>
      </c>
      <c r="AQ102" s="24">
        <v>12.9</v>
      </c>
      <c r="AR102" s="24">
        <v>1.2733220000000001</v>
      </c>
      <c r="AS102" s="24">
        <v>9.0000000000000006E-5</v>
      </c>
      <c r="AT102" s="24">
        <v>20.841200000000001</v>
      </c>
      <c r="AU102" s="24">
        <v>1.4733999999999999E-3</v>
      </c>
      <c r="AV102" s="24">
        <v>1.7256</v>
      </c>
      <c r="AW102" s="24">
        <v>3.5304000000000002E-2</v>
      </c>
      <c r="AX102" s="24">
        <v>1.7256</v>
      </c>
      <c r="AY102" s="24">
        <v>3.5304000000000002E-2</v>
      </c>
      <c r="AZ102" s="24">
        <v>3.6654999999999999E-4</v>
      </c>
      <c r="BA102" s="24">
        <v>2.5452999999999998E-5</v>
      </c>
      <c r="BB102" s="24">
        <v>3087.92</v>
      </c>
      <c r="BC102" s="24">
        <v>165</v>
      </c>
      <c r="BD102" s="24">
        <v>29.2484</v>
      </c>
      <c r="BE102" s="24">
        <v>0</v>
      </c>
      <c r="BF102" s="24">
        <v>8.9667702999999994E-3</v>
      </c>
      <c r="BG102" s="24">
        <v>2.1361871000000001E-4</v>
      </c>
      <c r="BH102" s="24">
        <v>2.8594816000000002E-4</v>
      </c>
      <c r="BI102" s="24">
        <v>1.0000127E-4</v>
      </c>
      <c r="BJ102" s="24">
        <v>1</v>
      </c>
      <c r="BK102" s="24">
        <v>4.6500000999999997</v>
      </c>
      <c r="BL102" s="24">
        <v>1.085583</v>
      </c>
      <c r="BM102" s="24">
        <v>5.5000000000000002E-5</v>
      </c>
      <c r="BN102" s="24">
        <v>17.7681</v>
      </c>
      <c r="BO102" s="24">
        <v>9.0815999999999998E-4</v>
      </c>
      <c r="BP102" s="24">
        <v>1.1093999999999999</v>
      </c>
      <c r="BQ102" s="24">
        <v>1.6476000000000001E-2</v>
      </c>
      <c r="BR102" s="24">
        <v>1.1093999999999999</v>
      </c>
      <c r="BS102" s="24">
        <v>1.6476000000000001E-2</v>
      </c>
      <c r="BT102" s="24">
        <v>5.3050000000000005E-4</v>
      </c>
      <c r="BU102" s="24">
        <v>2.086E-5</v>
      </c>
      <c r="BV102" s="24">
        <v>2374.8000000000002</v>
      </c>
      <c r="BW102" s="24">
        <v>90.87</v>
      </c>
      <c r="BX102" s="24">
        <v>20.7593</v>
      </c>
      <c r="BY102" s="24">
        <v>0</v>
      </c>
      <c r="BZ102" s="24">
        <v>7.6964978999999999E-3</v>
      </c>
      <c r="CA102" s="24">
        <v>1.3415144999999999E-4</v>
      </c>
      <c r="CB102" s="24">
        <v>-3.0397489000000002E-5</v>
      </c>
      <c r="CC102" s="24">
        <v>7.4297419999999999E-5</v>
      </c>
      <c r="CD102" s="24">
        <v>1</v>
      </c>
      <c r="CE102" s="24">
        <v>3.0899999</v>
      </c>
      <c r="CF102" s="24">
        <v>1.0390600000000001</v>
      </c>
      <c r="CG102" s="24">
        <v>7.8999999999999996E-5</v>
      </c>
      <c r="CH102" s="24">
        <v>17.006599999999999</v>
      </c>
      <c r="CI102" s="24">
        <v>1.2955E-3</v>
      </c>
      <c r="CJ102" s="24">
        <v>0.32971600000000001</v>
      </c>
      <c r="CK102" s="24">
        <v>8.1519000000000001E-3</v>
      </c>
      <c r="CL102" s="24">
        <v>0.32971600000000001</v>
      </c>
      <c r="CM102" s="24">
        <v>8.1519000000000001E-3</v>
      </c>
      <c r="CN102" s="24">
        <v>5.1623999999999995E-4</v>
      </c>
      <c r="CO102" s="24">
        <v>1.5951E-5</v>
      </c>
      <c r="CP102" s="24">
        <v>1705.28</v>
      </c>
      <c r="CQ102" s="24">
        <v>113</v>
      </c>
      <c r="CR102" s="24">
        <v>15.0282</v>
      </c>
      <c r="CS102" s="24">
        <v>0</v>
      </c>
      <c r="CT102" s="24">
        <v>6.4357438000000001E-3</v>
      </c>
      <c r="CU102" s="24">
        <v>1.9686519999999999E-4</v>
      </c>
      <c r="CV102" s="24">
        <v>2.9650966E-4</v>
      </c>
      <c r="CW102" s="24">
        <v>1.0488209E-4</v>
      </c>
      <c r="CX102" s="24">
        <v>1</v>
      </c>
      <c r="CY102" s="24">
        <v>1.26</v>
      </c>
      <c r="CZ102" s="24">
        <v>0.90011399999999997</v>
      </c>
      <c r="DA102" s="24">
        <v>1.2300000000000001E-4</v>
      </c>
      <c r="DB102" s="24">
        <v>14.732200000000001</v>
      </c>
      <c r="DC102" s="24">
        <v>2.0089999999999999E-3</v>
      </c>
      <c r="DD102" s="24">
        <v>0.110636</v>
      </c>
      <c r="DE102" s="24">
        <v>4.0777000000000001E-3</v>
      </c>
      <c r="DF102" s="24">
        <v>0.110636</v>
      </c>
      <c r="DG102" s="24">
        <v>4.0777000000000001E-3</v>
      </c>
      <c r="DH102" s="24">
        <v>6.5892000000000001E-4</v>
      </c>
      <c r="DI102" s="24">
        <v>9.9218000000000004E-6</v>
      </c>
      <c r="DJ102" s="24">
        <v>1868.66</v>
      </c>
      <c r="DK102" s="24">
        <v>189.3</v>
      </c>
      <c r="DL102" s="24">
        <v>15.453099999999999</v>
      </c>
      <c r="DM102" s="24">
        <v>0</v>
      </c>
      <c r="DN102" s="24">
        <v>6.7276788000000002E-3</v>
      </c>
      <c r="DO102" s="24">
        <v>3.150459E-4</v>
      </c>
      <c r="DP102" s="24">
        <v>-2.5989950999999998E-4</v>
      </c>
      <c r="DQ102" s="24">
        <v>1.5298003E-4</v>
      </c>
      <c r="DR102" s="24">
        <v>1</v>
      </c>
      <c r="DS102" s="24">
        <v>3.1700001000000002</v>
      </c>
      <c r="DT102" s="24">
        <v>0.82583899999999999</v>
      </c>
      <c r="DU102" s="24">
        <v>5.8999999999999998E-5</v>
      </c>
      <c r="DV102" s="24">
        <v>13.516500000000001</v>
      </c>
      <c r="DW102" s="24">
        <v>9.6338000000000001E-4</v>
      </c>
      <c r="DX102" s="24">
        <v>0.53221799999999997</v>
      </c>
      <c r="DY102" s="24">
        <v>1.0461E-2</v>
      </c>
      <c r="DZ102" s="24">
        <v>0.53221799999999997</v>
      </c>
      <c r="EA102" s="24">
        <v>1.0461E-2</v>
      </c>
      <c r="EB102" s="24">
        <v>8.2565000000000004E-4</v>
      </c>
      <c r="EC102" s="24">
        <v>1.7455000000000001E-5</v>
      </c>
      <c r="ED102" s="24">
        <v>1292.4100000000001</v>
      </c>
      <c r="EE102" s="24">
        <v>74.319999999999993</v>
      </c>
      <c r="EF102" s="24">
        <v>19.710100000000001</v>
      </c>
      <c r="EG102" s="24">
        <v>0</v>
      </c>
      <c r="EH102" s="24">
        <v>5.8282450999999997E-3</v>
      </c>
      <c r="EI102" s="24">
        <v>1.4872839999999999E-4</v>
      </c>
      <c r="EJ102" s="24">
        <v>1.8045512999999999E-4</v>
      </c>
      <c r="EK102" s="24">
        <v>9.7695924E-5</v>
      </c>
      <c r="EL102" s="24">
        <v>1</v>
      </c>
      <c r="EM102" s="24">
        <v>3.1700001000000002</v>
      </c>
      <c r="EN102" s="24">
        <v>0.80509200000000003</v>
      </c>
      <c r="EO102" s="24">
        <v>7.7000000000000001E-5</v>
      </c>
      <c r="EP102" s="24">
        <v>13.1769</v>
      </c>
      <c r="EQ102" s="24">
        <v>1.2611E-3</v>
      </c>
      <c r="ER102" s="24">
        <v>0.35165400000000002</v>
      </c>
      <c r="ES102" s="24">
        <v>9.2534999999999996E-3</v>
      </c>
      <c r="ET102" s="24">
        <v>0.35165400000000002</v>
      </c>
      <c r="EU102" s="24">
        <v>9.2534999999999996E-3</v>
      </c>
      <c r="EV102" s="24">
        <v>8.2565000000000004E-4</v>
      </c>
      <c r="EW102" s="24">
        <v>1.7455000000000001E-5</v>
      </c>
      <c r="EX102" s="24">
        <v>1311.83</v>
      </c>
      <c r="EY102" s="24">
        <v>96.67</v>
      </c>
      <c r="EZ102" s="24">
        <v>15.818300000000001</v>
      </c>
      <c r="FA102" s="24">
        <v>0</v>
      </c>
      <c r="FB102" s="24">
        <v>5.7334748E-3</v>
      </c>
      <c r="FC102" s="24">
        <v>1.9201772E-4</v>
      </c>
      <c r="FD102" s="24">
        <v>-7.4525088999999999E-6</v>
      </c>
      <c r="FE102" s="24">
        <v>1.2201512E-4</v>
      </c>
      <c r="FF102" s="24">
        <v>1</v>
      </c>
      <c r="FG102" s="24">
        <v>1.63</v>
      </c>
      <c r="FH102" s="24">
        <v>0.73480699999999999</v>
      </c>
      <c r="FI102" s="24">
        <v>6.0000000000000002E-5</v>
      </c>
      <c r="FJ102" s="24">
        <v>12.0265</v>
      </c>
      <c r="FK102" s="24">
        <v>9.8963999999999996E-4</v>
      </c>
      <c r="FL102" s="24">
        <v>0.28004099999999998</v>
      </c>
      <c r="FM102" s="24">
        <v>7.0226000000000004E-3</v>
      </c>
      <c r="FN102" s="24">
        <v>0.28004099999999998</v>
      </c>
      <c r="FO102" s="24">
        <v>7.0226000000000004E-3</v>
      </c>
      <c r="FP102" s="24">
        <v>8.9667000000000002E-4</v>
      </c>
      <c r="FQ102" s="24">
        <v>2.2311E-5</v>
      </c>
      <c r="FR102" s="24">
        <v>1018.43</v>
      </c>
      <c r="FS102" s="24">
        <v>67.239999999999995</v>
      </c>
      <c r="FT102" s="24">
        <v>10.678599999999999</v>
      </c>
      <c r="FU102" s="24">
        <v>0</v>
      </c>
      <c r="FV102" s="24">
        <v>4.9423391000000001E-3</v>
      </c>
      <c r="FW102" s="24">
        <v>1.5158298999999999E-4</v>
      </c>
      <c r="FX102" s="24">
        <v>-1.9052258999999998E-5</v>
      </c>
      <c r="FY102" s="24">
        <v>1.1451481E-4</v>
      </c>
      <c r="FZ102" s="24">
        <v>1</v>
      </c>
      <c r="GA102" s="24">
        <v>1.4</v>
      </c>
      <c r="GB102" s="24">
        <v>0.69284000000000001</v>
      </c>
      <c r="GC102" s="24">
        <v>5.5999999999999999E-5</v>
      </c>
      <c r="GD102" s="24">
        <v>11.339600000000001</v>
      </c>
      <c r="GE102" s="24">
        <v>9.1399000000000005E-4</v>
      </c>
      <c r="GF102" s="24">
        <v>0.33757599999999999</v>
      </c>
      <c r="GG102" s="24">
        <v>7.6314E-3</v>
      </c>
      <c r="GH102" s="24">
        <v>0.33757599999999999</v>
      </c>
      <c r="GI102" s="24">
        <v>7.6314E-3</v>
      </c>
      <c r="GJ102" s="24">
        <v>9.1124000000000001E-4</v>
      </c>
      <c r="GK102" s="24">
        <v>2.3336000000000002E-5</v>
      </c>
      <c r="GL102" s="24">
        <v>1088.46</v>
      </c>
      <c r="GM102" s="24">
        <v>63.47</v>
      </c>
      <c r="GN102" s="24">
        <v>11.726599999999999</v>
      </c>
      <c r="GO102" s="24">
        <v>0</v>
      </c>
      <c r="GP102" s="24">
        <v>5.1323488000000004E-3</v>
      </c>
      <c r="GQ102" s="24">
        <v>1.3840462999999999E-4</v>
      </c>
      <c r="GR102" s="24">
        <v>8.2276846000000004E-5</v>
      </c>
      <c r="GS102" s="24">
        <v>1.1432038E-4</v>
      </c>
    </row>
    <row r="103" spans="1:201">
      <c r="A103">
        <v>81342</v>
      </c>
      <c r="B103" s="24">
        <v>1</v>
      </c>
      <c r="C103" s="24">
        <v>4.3400002000000004</v>
      </c>
      <c r="D103" s="24">
        <v>2.0788410000000002</v>
      </c>
      <c r="E103" s="24">
        <v>1.3799999999999999E-4</v>
      </c>
      <c r="F103" s="24">
        <v>34.027799999999999</v>
      </c>
      <c r="G103" s="24">
        <v>2.2531000000000001E-3</v>
      </c>
      <c r="H103" s="24">
        <v>2.08487</v>
      </c>
      <c r="I103" s="24">
        <v>4.2598999999999998E-2</v>
      </c>
      <c r="J103" s="24">
        <v>2.08487</v>
      </c>
      <c r="K103" s="24">
        <v>4.2598999999999998E-2</v>
      </c>
      <c r="L103" s="24">
        <v>1.828E-4</v>
      </c>
      <c r="M103" s="24">
        <v>1.6918E-5</v>
      </c>
      <c r="N103" s="24">
        <v>8323.31</v>
      </c>
      <c r="O103" s="24">
        <v>384.9</v>
      </c>
      <c r="P103" s="24">
        <v>35.918300000000002</v>
      </c>
      <c r="Q103" s="24">
        <v>0</v>
      </c>
      <c r="R103" s="24">
        <v>1.4309459E-2</v>
      </c>
      <c r="S103" s="24">
        <v>3.0352065E-4</v>
      </c>
      <c r="T103" s="24">
        <v>4.5526843000000001E-4</v>
      </c>
      <c r="U103" s="24">
        <v>9.3604151E-5</v>
      </c>
      <c r="V103" s="24">
        <v>1</v>
      </c>
      <c r="W103" s="24">
        <v>4.1199998999999998</v>
      </c>
      <c r="X103" s="24">
        <v>1.800224</v>
      </c>
      <c r="Y103" s="24">
        <v>1.5200000000000001E-4</v>
      </c>
      <c r="Z103" s="24">
        <v>29.4666</v>
      </c>
      <c r="AA103" s="24">
        <v>2.4943000000000001E-3</v>
      </c>
      <c r="AB103" s="24">
        <v>0.87640300000000004</v>
      </c>
      <c r="AC103" s="24">
        <v>2.2121999999999999E-2</v>
      </c>
      <c r="AD103" s="24">
        <v>0.87640300000000004</v>
      </c>
      <c r="AE103" s="24">
        <v>2.2121999999999999E-2</v>
      </c>
      <c r="AF103" s="24">
        <v>2.2806000000000001E-4</v>
      </c>
      <c r="AG103" s="24">
        <v>1.3563E-5</v>
      </c>
      <c r="AH103" s="24">
        <v>5948.83</v>
      </c>
      <c r="AI103" s="24">
        <v>394.8</v>
      </c>
      <c r="AJ103" s="24">
        <v>40.834499999999998</v>
      </c>
      <c r="AK103" s="24">
        <v>0</v>
      </c>
      <c r="AL103" s="24">
        <v>1.2453909000000001E-2</v>
      </c>
      <c r="AM103" s="24">
        <v>3.6825592000000001E-4</v>
      </c>
      <c r="AN103" s="24">
        <v>3.7774504E-5</v>
      </c>
      <c r="AO103" s="24">
        <v>1.1902221E-4</v>
      </c>
      <c r="AP103" s="24">
        <v>1</v>
      </c>
      <c r="AQ103" s="24">
        <v>8.2200003000000006</v>
      </c>
      <c r="AR103" s="24">
        <v>1.2728870000000001</v>
      </c>
      <c r="AS103" s="24">
        <v>8.8999999999999995E-5</v>
      </c>
      <c r="AT103" s="24">
        <v>20.834099999999999</v>
      </c>
      <c r="AU103" s="24">
        <v>1.4518000000000001E-3</v>
      </c>
      <c r="AV103" s="24">
        <v>1.12463</v>
      </c>
      <c r="AW103" s="24">
        <v>2.3217999999999999E-2</v>
      </c>
      <c r="AX103" s="24">
        <v>1.12463</v>
      </c>
      <c r="AY103" s="24">
        <v>2.3217999999999999E-2</v>
      </c>
      <c r="AZ103" s="24">
        <v>3.5924999999999998E-4</v>
      </c>
      <c r="BA103" s="24">
        <v>1.9947000000000001E-5</v>
      </c>
      <c r="BB103" s="24">
        <v>2960.41</v>
      </c>
      <c r="BC103" s="24">
        <v>160.6</v>
      </c>
      <c r="BD103" s="24">
        <v>27.261099999999999</v>
      </c>
      <c r="BE103" s="24">
        <v>0</v>
      </c>
      <c r="BF103" s="24">
        <v>8.7323088999999993E-3</v>
      </c>
      <c r="BG103" s="24">
        <v>2.1235279E-4</v>
      </c>
      <c r="BH103" s="24">
        <v>-5.5775603000000003E-5</v>
      </c>
      <c r="BI103" s="24">
        <v>9.9430240000000005E-5</v>
      </c>
      <c r="BJ103" s="24">
        <v>1</v>
      </c>
      <c r="BK103" s="24">
        <v>3.1700001000000002</v>
      </c>
      <c r="BL103" s="24">
        <v>1.085528</v>
      </c>
      <c r="BM103" s="24">
        <v>5.1999999999999997E-5</v>
      </c>
      <c r="BN103" s="24">
        <v>17.767199999999999</v>
      </c>
      <c r="BO103" s="24">
        <v>8.5305999999999999E-4</v>
      </c>
      <c r="BP103" s="24">
        <v>0.88973999999999998</v>
      </c>
      <c r="BQ103" s="24">
        <v>1.2411999999999999E-2</v>
      </c>
      <c r="BR103" s="24">
        <v>0.88973999999999998</v>
      </c>
      <c r="BS103" s="24">
        <v>1.2411999999999999E-2</v>
      </c>
      <c r="BT103" s="24">
        <v>5.2897000000000003E-4</v>
      </c>
      <c r="BU103" s="24">
        <v>1.7014E-5</v>
      </c>
      <c r="BV103" s="24">
        <v>2410.64</v>
      </c>
      <c r="BW103" s="24">
        <v>85.45</v>
      </c>
      <c r="BX103" s="24">
        <v>19.470600000000001</v>
      </c>
      <c r="BY103" s="24">
        <v>0</v>
      </c>
      <c r="BZ103" s="24">
        <v>7.7056236000000002E-3</v>
      </c>
      <c r="CA103" s="24">
        <v>1.2520863E-4</v>
      </c>
      <c r="CB103" s="24">
        <v>-8.1059969999999998E-5</v>
      </c>
      <c r="CC103" s="24">
        <v>7.2439225999999994E-5</v>
      </c>
      <c r="CD103" s="24">
        <v>1</v>
      </c>
      <c r="CE103" s="24">
        <v>2.5899999</v>
      </c>
      <c r="CF103" s="24">
        <v>1.039418</v>
      </c>
      <c r="CG103" s="24">
        <v>8.6000000000000003E-5</v>
      </c>
      <c r="CH103" s="24">
        <v>17.0124</v>
      </c>
      <c r="CI103" s="24">
        <v>1.4135E-3</v>
      </c>
      <c r="CJ103" s="24">
        <v>0.29489700000000002</v>
      </c>
      <c r="CK103" s="24">
        <v>7.3467000000000003E-3</v>
      </c>
      <c r="CL103" s="24">
        <v>0.29489700000000002</v>
      </c>
      <c r="CM103" s="24">
        <v>7.3467000000000003E-3</v>
      </c>
      <c r="CN103" s="24">
        <v>4.9591999999999995E-4</v>
      </c>
      <c r="CO103" s="24">
        <v>1.4409999999999999E-5</v>
      </c>
      <c r="CP103" s="24">
        <v>2104.0700000000002</v>
      </c>
      <c r="CQ103" s="24">
        <v>135.9</v>
      </c>
      <c r="CR103" s="24">
        <v>15.569900000000001</v>
      </c>
      <c r="CS103" s="24">
        <v>0</v>
      </c>
      <c r="CT103" s="24">
        <v>7.1112624999999999E-3</v>
      </c>
      <c r="CU103" s="24">
        <v>2.1314627E-4</v>
      </c>
      <c r="CV103" s="24">
        <v>6.4115400000000001E-4</v>
      </c>
      <c r="CW103" s="24">
        <v>1.0988302000000001E-4</v>
      </c>
      <c r="CX103" s="24">
        <v>1</v>
      </c>
      <c r="CY103" s="24">
        <v>0.92600000000000005</v>
      </c>
      <c r="CZ103" s="24">
        <v>0.90013299999999996</v>
      </c>
      <c r="DA103" s="24">
        <v>1.0900000000000001E-4</v>
      </c>
      <c r="DB103" s="24">
        <v>14.7325</v>
      </c>
      <c r="DC103" s="24">
        <v>1.7822999999999999E-3</v>
      </c>
      <c r="DD103" s="24">
        <v>0.112066</v>
      </c>
      <c r="DE103" s="24">
        <v>3.5341999999999999E-3</v>
      </c>
      <c r="DF103" s="24">
        <v>0.112066</v>
      </c>
      <c r="DG103" s="24">
        <v>3.5341999999999999E-3</v>
      </c>
      <c r="DH103" s="24">
        <v>6.6841999999999997E-4</v>
      </c>
      <c r="DI103" s="24">
        <v>8.5817999999999997E-6</v>
      </c>
      <c r="DJ103" s="24">
        <v>2112.52</v>
      </c>
      <c r="DK103" s="24">
        <v>172.7</v>
      </c>
      <c r="DL103" s="24">
        <v>12.9605</v>
      </c>
      <c r="DM103" s="24">
        <v>0</v>
      </c>
      <c r="DN103" s="24">
        <v>7.0379173999999996E-3</v>
      </c>
      <c r="DO103" s="24">
        <v>2.7032131000000002E-4</v>
      </c>
      <c r="DP103" s="24">
        <v>-2.3879654999999999E-4</v>
      </c>
      <c r="DQ103" s="24">
        <v>1.3927064E-4</v>
      </c>
      <c r="DR103" s="24">
        <v>1</v>
      </c>
      <c r="DS103" s="24">
        <v>3.5</v>
      </c>
      <c r="DT103" s="24">
        <v>0.82587100000000002</v>
      </c>
      <c r="DU103" s="24">
        <v>5.3000000000000001E-5</v>
      </c>
      <c r="DV103" s="24">
        <v>13.516999999999999</v>
      </c>
      <c r="DW103" s="24">
        <v>8.7115000000000001E-4</v>
      </c>
      <c r="DX103" s="24">
        <v>0.63574900000000001</v>
      </c>
      <c r="DY103" s="24">
        <v>1.1651E-2</v>
      </c>
      <c r="DZ103" s="24">
        <v>0.63574900000000001</v>
      </c>
      <c r="EA103" s="24">
        <v>1.1651E-2</v>
      </c>
      <c r="EB103" s="24">
        <v>7.9250999999999996E-4</v>
      </c>
      <c r="EC103" s="24">
        <v>1.8080999999999998E-5</v>
      </c>
      <c r="ED103" s="24">
        <v>1206.0899999999999</v>
      </c>
      <c r="EE103" s="24">
        <v>64.819999999999993</v>
      </c>
      <c r="EF103" s="24">
        <v>19.223099999999999</v>
      </c>
      <c r="EG103" s="24">
        <v>0</v>
      </c>
      <c r="EH103" s="24">
        <v>5.6365775E-3</v>
      </c>
      <c r="EI103" s="24">
        <v>1.3427883000000001E-4</v>
      </c>
      <c r="EJ103" s="24">
        <v>2.192106E-4</v>
      </c>
      <c r="EK103" s="24">
        <v>9.2515723999999998E-5</v>
      </c>
      <c r="EL103" s="24">
        <v>1</v>
      </c>
      <c r="EM103" s="24">
        <v>3.5</v>
      </c>
      <c r="EN103" s="24">
        <v>0.80520599999999998</v>
      </c>
      <c r="EO103" s="24">
        <v>8.1000000000000004E-5</v>
      </c>
      <c r="EP103" s="24">
        <v>13.178800000000001</v>
      </c>
      <c r="EQ103" s="24">
        <v>1.3221999999999999E-3</v>
      </c>
      <c r="ER103" s="24">
        <v>0.33784999999999998</v>
      </c>
      <c r="ES103" s="24">
        <v>9.5206000000000006E-3</v>
      </c>
      <c r="ET103" s="24">
        <v>0.33784999999999998</v>
      </c>
      <c r="EU103" s="24">
        <v>9.5206000000000006E-3</v>
      </c>
      <c r="EV103" s="24">
        <v>7.9250999999999996E-4</v>
      </c>
      <c r="EW103" s="24">
        <v>1.8080999999999998E-5</v>
      </c>
      <c r="EX103" s="24">
        <v>1264.44</v>
      </c>
      <c r="EY103" s="24">
        <v>99.63</v>
      </c>
      <c r="EZ103" s="24">
        <v>14.8744</v>
      </c>
      <c r="FA103" s="24">
        <v>0</v>
      </c>
      <c r="FB103" s="24">
        <v>5.6067822999999999E-3</v>
      </c>
      <c r="FC103" s="24">
        <v>2.0157161999999999E-4</v>
      </c>
      <c r="FD103" s="24">
        <v>1.3414515999999999E-4</v>
      </c>
      <c r="FE103" s="24">
        <v>1.2595375999999999E-4</v>
      </c>
      <c r="FF103" s="24">
        <v>1</v>
      </c>
      <c r="FG103" s="24">
        <v>2.1400001</v>
      </c>
      <c r="FH103" s="24">
        <v>0.734931</v>
      </c>
      <c r="FI103" s="24">
        <v>6.7000000000000002E-5</v>
      </c>
      <c r="FJ103" s="24">
        <v>12.028499999999999</v>
      </c>
      <c r="FK103" s="24">
        <v>1.1019999999999999E-3</v>
      </c>
      <c r="FL103" s="24">
        <v>0.27411400000000002</v>
      </c>
      <c r="FM103" s="24">
        <v>7.8863000000000006E-3</v>
      </c>
      <c r="FN103" s="24">
        <v>0.27411400000000002</v>
      </c>
      <c r="FO103" s="24">
        <v>7.8863000000000006E-3</v>
      </c>
      <c r="FP103" s="24">
        <v>8.7191999999999999E-4</v>
      </c>
      <c r="FQ103" s="24">
        <v>2.5185E-5</v>
      </c>
      <c r="FR103" s="24">
        <v>937.11099999999999</v>
      </c>
      <c r="FS103" s="24">
        <v>71.709999999999994</v>
      </c>
      <c r="FT103" s="24">
        <v>10.7165</v>
      </c>
      <c r="FU103" s="24">
        <v>0</v>
      </c>
      <c r="FV103" s="24">
        <v>4.7566893000000002E-3</v>
      </c>
      <c r="FW103" s="24">
        <v>1.685282E-4</v>
      </c>
      <c r="FX103" s="24">
        <v>1.4969631999999999E-4</v>
      </c>
      <c r="FY103" s="24">
        <v>1.2149991999999999E-4</v>
      </c>
      <c r="FZ103" s="24">
        <v>1</v>
      </c>
      <c r="GA103" s="24">
        <v>0.85500001999999997</v>
      </c>
      <c r="GB103" s="24">
        <v>0.69294699999999998</v>
      </c>
      <c r="GC103" s="24">
        <v>4.3999999999999999E-5</v>
      </c>
      <c r="GD103" s="24">
        <v>11.3413</v>
      </c>
      <c r="GE103" s="24">
        <v>7.2506000000000003E-4</v>
      </c>
      <c r="GF103" s="24">
        <v>0.30822699999999997</v>
      </c>
      <c r="GG103" s="24">
        <v>5.7387999999999996E-3</v>
      </c>
      <c r="GH103" s="24">
        <v>0.30822699999999997</v>
      </c>
      <c r="GI103" s="24">
        <v>5.7387999999999996E-3</v>
      </c>
      <c r="GJ103" s="24">
        <v>9.4426000000000004E-4</v>
      </c>
      <c r="GK103" s="24">
        <v>1.8383999999999999E-5</v>
      </c>
      <c r="GL103" s="24">
        <v>1006.45</v>
      </c>
      <c r="GM103" s="24">
        <v>48.81</v>
      </c>
      <c r="GN103" s="24">
        <v>10.823399999999999</v>
      </c>
      <c r="GO103" s="24">
        <v>0</v>
      </c>
      <c r="GP103" s="24">
        <v>4.9201063000000001E-3</v>
      </c>
      <c r="GQ103" s="24">
        <v>1.1068814E-4</v>
      </c>
      <c r="GR103" s="24">
        <v>2.3672636000000001E-4</v>
      </c>
      <c r="GS103" s="24">
        <v>1.0281488E-4</v>
      </c>
    </row>
    <row r="104" spans="1:201">
      <c r="A104">
        <v>81343</v>
      </c>
      <c r="B104" s="24">
        <v>1</v>
      </c>
      <c r="C104" s="24">
        <v>6.71</v>
      </c>
      <c r="D104" s="24">
        <v>2.079612</v>
      </c>
      <c r="E104" s="24">
        <v>1.47E-4</v>
      </c>
      <c r="F104" s="24">
        <v>34.040399999999998</v>
      </c>
      <c r="G104" s="24">
        <v>2.4009999999999999E-3</v>
      </c>
      <c r="H104" s="24">
        <v>2.4031600000000002</v>
      </c>
      <c r="I104" s="24">
        <v>5.6473000000000002E-2</v>
      </c>
      <c r="J104" s="24">
        <v>2.4031600000000002</v>
      </c>
      <c r="K104" s="24">
        <v>5.6473000000000002E-2</v>
      </c>
      <c r="L104" s="24">
        <v>1.895E-4</v>
      </c>
      <c r="M104" s="24">
        <v>2.1186E-5</v>
      </c>
      <c r="N104" s="24">
        <v>6714.01</v>
      </c>
      <c r="O104" s="24">
        <v>380</v>
      </c>
      <c r="P104" s="24">
        <v>39.352800000000002</v>
      </c>
      <c r="Q104" s="24">
        <v>0</v>
      </c>
      <c r="R104" s="24">
        <v>1.3092288000000001E-2</v>
      </c>
      <c r="S104" s="24">
        <v>3.336422E-4</v>
      </c>
      <c r="T104" s="24">
        <v>8.2631702000000005E-4</v>
      </c>
      <c r="U104" s="24">
        <v>9.6742125000000005E-5</v>
      </c>
      <c r="V104" s="24">
        <v>1</v>
      </c>
      <c r="W104" s="24">
        <v>2.8199999</v>
      </c>
      <c r="X104" s="24">
        <v>1.8003070000000001</v>
      </c>
      <c r="Y104" s="24">
        <v>1.4300000000000001E-4</v>
      </c>
      <c r="Z104" s="24">
        <v>29.4679</v>
      </c>
      <c r="AA104" s="24">
        <v>2.3414E-3</v>
      </c>
      <c r="AB104" s="24">
        <v>0.73412100000000002</v>
      </c>
      <c r="AC104" s="24">
        <v>1.7021999999999999E-2</v>
      </c>
      <c r="AD104" s="24">
        <v>0.73412100000000002</v>
      </c>
      <c r="AE104" s="24">
        <v>1.7021999999999999E-2</v>
      </c>
      <c r="AF104" s="24">
        <v>2.4064999999999999E-4</v>
      </c>
      <c r="AG104" s="24">
        <v>1.1440000000000001E-5</v>
      </c>
      <c r="AH104" s="24">
        <v>6339.9</v>
      </c>
      <c r="AI104" s="24">
        <v>377.6</v>
      </c>
      <c r="AJ104" s="24">
        <v>39.409599999999998</v>
      </c>
      <c r="AK104" s="24">
        <v>0</v>
      </c>
      <c r="AL104" s="24">
        <v>1.2762310000000001E-2</v>
      </c>
      <c r="AM104" s="24">
        <v>3.4117653E-4</v>
      </c>
      <c r="AN104" s="24">
        <v>8.3881618999999999E-5</v>
      </c>
      <c r="AO104" s="24">
        <v>1.1553195E-4</v>
      </c>
      <c r="AP104" s="24">
        <v>1</v>
      </c>
      <c r="AQ104" s="24">
        <v>4.5599999000000002</v>
      </c>
      <c r="AR104" s="24">
        <v>1.272716</v>
      </c>
      <c r="AS104" s="24">
        <v>8.8999999999999995E-5</v>
      </c>
      <c r="AT104" s="24">
        <v>20.831299999999999</v>
      </c>
      <c r="AU104" s="24">
        <v>1.4524E-3</v>
      </c>
      <c r="AV104" s="24">
        <v>0.60570199999999996</v>
      </c>
      <c r="AW104" s="24">
        <v>1.3161000000000001E-2</v>
      </c>
      <c r="AX104" s="24">
        <v>0.60570199999999996</v>
      </c>
      <c r="AY104" s="24">
        <v>1.3161000000000001E-2</v>
      </c>
      <c r="AZ104" s="24">
        <v>3.5702999999999999E-4</v>
      </c>
      <c r="BA104" s="24">
        <v>1.4221E-5</v>
      </c>
      <c r="BB104" s="24">
        <v>2718.28</v>
      </c>
      <c r="BC104" s="24">
        <v>153.9</v>
      </c>
      <c r="BD104" s="24">
        <v>22.592099999999999</v>
      </c>
      <c r="BE104" s="24">
        <v>0</v>
      </c>
      <c r="BF104" s="24">
        <v>8.2472371000000006E-3</v>
      </c>
      <c r="BG104" s="24">
        <v>2.1236350999999999E-4</v>
      </c>
      <c r="BH104" s="24">
        <v>-1.9010838999999999E-4</v>
      </c>
      <c r="BI104" s="24">
        <v>9.9423487000000006E-5</v>
      </c>
      <c r="BJ104" s="24">
        <v>1</v>
      </c>
      <c r="BK104" s="24">
        <v>6.52</v>
      </c>
      <c r="BL104" s="24">
        <v>1.086166</v>
      </c>
      <c r="BM104" s="24">
        <v>6.3E-5</v>
      </c>
      <c r="BN104" s="24">
        <v>17.7776</v>
      </c>
      <c r="BO104" s="24">
        <v>1.0288000000000001E-3</v>
      </c>
      <c r="BP104" s="24">
        <v>1.2260599999999999</v>
      </c>
      <c r="BQ104" s="24">
        <v>2.0493000000000001E-2</v>
      </c>
      <c r="BR104" s="24">
        <v>1.2260599999999999</v>
      </c>
      <c r="BS104" s="24">
        <v>2.0493000000000001E-2</v>
      </c>
      <c r="BT104" s="24">
        <v>5.3085999999999997E-4</v>
      </c>
      <c r="BU104" s="24">
        <v>2.4842E-5</v>
      </c>
      <c r="BV104" s="24">
        <v>2406.7199999999998</v>
      </c>
      <c r="BW104" s="24">
        <v>103.5</v>
      </c>
      <c r="BX104" s="24">
        <v>21.335599999999999</v>
      </c>
      <c r="BY104" s="24">
        <v>0</v>
      </c>
      <c r="BZ104" s="24">
        <v>7.7628512000000004E-3</v>
      </c>
      <c r="CA104" s="24">
        <v>1.5178047999999999E-4</v>
      </c>
      <c r="CB104" s="24">
        <v>5.0662481000000002E-4</v>
      </c>
      <c r="CC104" s="24">
        <v>7.9525188999999999E-5</v>
      </c>
      <c r="CD104" s="24">
        <v>1</v>
      </c>
      <c r="CE104" s="24">
        <v>3.3099999000000002</v>
      </c>
      <c r="CF104" s="24">
        <v>1.0395650000000001</v>
      </c>
      <c r="CG104" s="24">
        <v>8.8999999999999995E-5</v>
      </c>
      <c r="CH104" s="24">
        <v>17.014800000000001</v>
      </c>
      <c r="CI104" s="24">
        <v>1.4499999999999999E-3</v>
      </c>
      <c r="CJ104" s="24">
        <v>0.30393500000000001</v>
      </c>
      <c r="CK104" s="24">
        <v>8.2550999999999996E-3</v>
      </c>
      <c r="CL104" s="24">
        <v>0.30393500000000001</v>
      </c>
      <c r="CM104" s="24">
        <v>8.2550999999999996E-3</v>
      </c>
      <c r="CN104" s="24">
        <v>4.8738999999999998E-4</v>
      </c>
      <c r="CO104" s="24">
        <v>1.6163000000000001E-5</v>
      </c>
      <c r="CP104" s="24">
        <v>1810.44</v>
      </c>
      <c r="CQ104" s="24">
        <v>128.9</v>
      </c>
      <c r="CR104" s="24">
        <v>14.5998</v>
      </c>
      <c r="CS104" s="24">
        <v>0</v>
      </c>
      <c r="CT104" s="24">
        <v>6.6016625999999997E-3</v>
      </c>
      <c r="CU104" s="24">
        <v>2.1794615999999999E-4</v>
      </c>
      <c r="CV104" s="24">
        <v>7.8266996999999997E-4</v>
      </c>
      <c r="CW104" s="24">
        <v>1.1208173E-4</v>
      </c>
      <c r="CX104" s="24">
        <v>1</v>
      </c>
      <c r="CY104" s="24">
        <v>0.87199998000000001</v>
      </c>
      <c r="CZ104" s="24">
        <v>0.90020599999999995</v>
      </c>
      <c r="DA104" s="24">
        <v>1.2E-4</v>
      </c>
      <c r="DB104" s="24">
        <v>14.733700000000001</v>
      </c>
      <c r="DC104" s="24">
        <v>1.9634000000000001E-3</v>
      </c>
      <c r="DD104" s="24">
        <v>9.1891219999999996E-2</v>
      </c>
      <c r="DE104" s="24">
        <v>3.2637999999999999E-3</v>
      </c>
      <c r="DF104" s="24">
        <v>9.1891219999999996E-2</v>
      </c>
      <c r="DG104" s="24">
        <v>3.2637999999999999E-3</v>
      </c>
      <c r="DH104" s="24">
        <v>6.4546000000000004E-4</v>
      </c>
      <c r="DI104" s="24">
        <v>8.1491999999999998E-6</v>
      </c>
      <c r="DJ104" s="24">
        <v>1975.03</v>
      </c>
      <c r="DK104" s="24">
        <v>188</v>
      </c>
      <c r="DL104" s="24">
        <v>14.3588</v>
      </c>
      <c r="DM104" s="24">
        <v>0</v>
      </c>
      <c r="DN104" s="24">
        <v>6.8655866999999997E-3</v>
      </c>
      <c r="DO104" s="24">
        <v>3.0434023000000001E-4</v>
      </c>
      <c r="DP104" s="24">
        <v>-1.5771679000000001E-4</v>
      </c>
      <c r="DQ104" s="24">
        <v>1.5001517999999999E-4</v>
      </c>
      <c r="DR104" s="24">
        <v>1</v>
      </c>
      <c r="DS104" s="24">
        <v>2.3299998999999998</v>
      </c>
      <c r="DT104" s="24">
        <v>0.82589699999999999</v>
      </c>
      <c r="DU104" s="24">
        <v>5.5999999999999999E-5</v>
      </c>
      <c r="DV104" s="24">
        <v>13.5174</v>
      </c>
      <c r="DW104" s="24">
        <v>9.1894000000000003E-4</v>
      </c>
      <c r="DX104" s="24">
        <v>0.41700900000000002</v>
      </c>
      <c r="DY104" s="24">
        <v>8.1176000000000009E-3</v>
      </c>
      <c r="DZ104" s="24">
        <v>0.41700900000000002</v>
      </c>
      <c r="EA104" s="24">
        <v>8.1176000000000009E-3</v>
      </c>
      <c r="EB104" s="24">
        <v>7.8554999999999999E-4</v>
      </c>
      <c r="EC104" s="24">
        <v>1.4746000000000001E-5</v>
      </c>
      <c r="ED104" s="24">
        <v>1227.17</v>
      </c>
      <c r="EE104" s="24">
        <v>68.709999999999994</v>
      </c>
      <c r="EF104" s="24">
        <v>17.130500000000001</v>
      </c>
      <c r="EG104" s="24">
        <v>0</v>
      </c>
      <c r="EH104" s="24">
        <v>5.6077523000000002E-3</v>
      </c>
      <c r="EI104" s="24">
        <v>1.4110939999999999E-4</v>
      </c>
      <c r="EJ104" s="24">
        <v>2.5069942000000001E-4</v>
      </c>
      <c r="EK104" s="24">
        <v>9.5074059E-5</v>
      </c>
      <c r="EL104" s="24">
        <v>1</v>
      </c>
      <c r="EM104" s="24">
        <v>2.3299998999999998</v>
      </c>
      <c r="EN104" s="24">
        <v>0.805114</v>
      </c>
      <c r="EO104" s="24">
        <v>6.3E-5</v>
      </c>
      <c r="EP104" s="24">
        <v>13.177300000000001</v>
      </c>
      <c r="EQ104" s="24">
        <v>1.0364E-3</v>
      </c>
      <c r="ER104" s="24">
        <v>0.40453899999999998</v>
      </c>
      <c r="ES104" s="24">
        <v>8.3233999999999999E-3</v>
      </c>
      <c r="ET104" s="24">
        <v>0.40453899999999998</v>
      </c>
      <c r="EU104" s="24">
        <v>8.3233999999999999E-3</v>
      </c>
      <c r="EV104" s="24">
        <v>7.8554999999999999E-4</v>
      </c>
      <c r="EW104" s="24">
        <v>1.4746000000000001E-5</v>
      </c>
      <c r="EX104" s="24">
        <v>1484.13</v>
      </c>
      <c r="EY104" s="24">
        <v>83.48</v>
      </c>
      <c r="EZ104" s="24">
        <v>16.3123</v>
      </c>
      <c r="FA104" s="24">
        <v>0</v>
      </c>
      <c r="FB104" s="24">
        <v>6.0810322000000002E-3</v>
      </c>
      <c r="FC104" s="24">
        <v>1.5589595E-4</v>
      </c>
      <c r="FD104" s="24">
        <v>1.9873357000000001E-5</v>
      </c>
      <c r="FE104" s="24">
        <v>1.0892275E-4</v>
      </c>
      <c r="FF104" s="24">
        <v>1</v>
      </c>
      <c r="FG104" s="24">
        <v>2</v>
      </c>
      <c r="FH104" s="24">
        <v>0.73489499999999996</v>
      </c>
      <c r="FI104" s="24">
        <v>5.8E-5</v>
      </c>
      <c r="FJ104" s="24">
        <v>12.027900000000001</v>
      </c>
      <c r="FK104" s="24">
        <v>9.4658999999999997E-4</v>
      </c>
      <c r="FL104" s="24">
        <v>0.37534099999999998</v>
      </c>
      <c r="FM104" s="24">
        <v>8.6219999999999995E-3</v>
      </c>
      <c r="FN104" s="24">
        <v>0.37534099999999998</v>
      </c>
      <c r="FO104" s="24">
        <v>8.6219999999999995E-3</v>
      </c>
      <c r="FP104" s="24">
        <v>9.0647000000000004E-4</v>
      </c>
      <c r="FQ104" s="24">
        <v>2.4896E-5</v>
      </c>
      <c r="FR104" s="24">
        <v>1086.04</v>
      </c>
      <c r="FS104" s="24">
        <v>66.88</v>
      </c>
      <c r="FT104" s="24">
        <v>13.0101</v>
      </c>
      <c r="FU104" s="24">
        <v>0</v>
      </c>
      <c r="FV104" s="24">
        <v>5.1700966999999997E-3</v>
      </c>
      <c r="FW104" s="24">
        <v>1.4600297999999999E-4</v>
      </c>
      <c r="FX104" s="24">
        <v>1.0070480000000001E-4</v>
      </c>
      <c r="FY104" s="24">
        <v>1.1259715E-4</v>
      </c>
      <c r="FZ104" s="24">
        <v>1</v>
      </c>
      <c r="GA104" s="24">
        <v>1.1299999999999999</v>
      </c>
      <c r="GB104" s="24">
        <v>0.69306299999999998</v>
      </c>
      <c r="GC104" s="24">
        <v>4.6999999999999997E-5</v>
      </c>
      <c r="GD104" s="24">
        <v>11.3432</v>
      </c>
      <c r="GE104" s="24">
        <v>7.7481000000000002E-4</v>
      </c>
      <c r="GF104" s="24">
        <v>0.33561200000000002</v>
      </c>
      <c r="GG104" s="24">
        <v>6.7241999999999996E-3</v>
      </c>
      <c r="GH104" s="24">
        <v>0.33561200000000002</v>
      </c>
      <c r="GI104" s="24">
        <v>6.7241999999999996E-3</v>
      </c>
      <c r="GJ104" s="24">
        <v>9.3170000000000004E-4</v>
      </c>
      <c r="GK104" s="24">
        <v>2.0925999999999999E-5</v>
      </c>
      <c r="GL104" s="24">
        <v>967.95799999999997</v>
      </c>
      <c r="GM104" s="24">
        <v>51.06</v>
      </c>
      <c r="GN104" s="24">
        <v>11.2986</v>
      </c>
      <c r="GO104" s="24">
        <v>0</v>
      </c>
      <c r="GP104" s="24">
        <v>4.8479476999999998E-3</v>
      </c>
      <c r="GQ104" s="24">
        <v>1.1807037E-4</v>
      </c>
      <c r="GR104" s="24">
        <v>4.0416695999999998E-4</v>
      </c>
      <c r="GS104" s="24">
        <v>1.055552E-4</v>
      </c>
    </row>
    <row r="105" spans="1:201">
      <c r="A105">
        <v>81344</v>
      </c>
      <c r="B105" s="24">
        <v>1</v>
      </c>
      <c r="C105" s="24">
        <v>6</v>
      </c>
      <c r="D105" s="24">
        <v>2.078703</v>
      </c>
      <c r="E105" s="24">
        <v>1.5799999999999999E-4</v>
      </c>
      <c r="F105" s="24">
        <v>34.025500000000001</v>
      </c>
      <c r="G105" s="24">
        <v>2.5939000000000001E-3</v>
      </c>
      <c r="H105" s="24">
        <v>2.0343900000000001</v>
      </c>
      <c r="I105" s="24">
        <v>4.9444000000000002E-2</v>
      </c>
      <c r="J105" s="24">
        <v>2.0343900000000001</v>
      </c>
      <c r="K105" s="24">
        <v>4.9444000000000002E-2</v>
      </c>
      <c r="L105" s="24">
        <v>2.1395E-4</v>
      </c>
      <c r="M105" s="24">
        <v>2.0687E-5</v>
      </c>
      <c r="N105" s="24">
        <v>7338.6</v>
      </c>
      <c r="O105" s="24">
        <v>433</v>
      </c>
      <c r="P105" s="24">
        <v>41.302300000000002</v>
      </c>
      <c r="Q105" s="24">
        <v>0</v>
      </c>
      <c r="R105" s="24">
        <v>1.3693182E-2</v>
      </c>
      <c r="S105" s="24">
        <v>3.6363832999999999E-4</v>
      </c>
      <c r="T105" s="24">
        <v>3.8885507000000001E-4</v>
      </c>
      <c r="U105" s="24">
        <v>1.0065921E-4</v>
      </c>
      <c r="V105" s="24">
        <v>1</v>
      </c>
      <c r="W105" s="24">
        <v>4.79</v>
      </c>
      <c r="X105" s="24">
        <v>1.8006880000000001</v>
      </c>
      <c r="Y105" s="24">
        <v>1.4100000000000001E-4</v>
      </c>
      <c r="Z105" s="24">
        <v>29.4742</v>
      </c>
      <c r="AA105" s="24">
        <v>2.3153000000000002E-3</v>
      </c>
      <c r="AB105" s="24">
        <v>1.0644800000000001</v>
      </c>
      <c r="AC105" s="24">
        <v>2.5919000000000001E-2</v>
      </c>
      <c r="AD105" s="24">
        <v>1.0644800000000001</v>
      </c>
      <c r="AE105" s="24">
        <v>2.5919000000000001E-2</v>
      </c>
      <c r="AF105" s="24">
        <v>2.4793999999999999E-4</v>
      </c>
      <c r="AG105" s="24">
        <v>1.5177999999999999E-5</v>
      </c>
      <c r="AH105" s="24">
        <v>5501.52</v>
      </c>
      <c r="AI105" s="24">
        <v>349.7</v>
      </c>
      <c r="AJ105" s="24">
        <v>39.1569</v>
      </c>
      <c r="AK105" s="24">
        <v>0</v>
      </c>
      <c r="AL105" s="24">
        <v>1.1972659E-2</v>
      </c>
      <c r="AM105" s="24">
        <v>3.3918970000000002E-4</v>
      </c>
      <c r="AN105" s="24">
        <v>2.9552993999999998E-4</v>
      </c>
      <c r="AO105" s="24">
        <v>1.1478384999999999E-4</v>
      </c>
      <c r="AP105" s="24">
        <v>1</v>
      </c>
      <c r="AQ105" s="24">
        <v>4.6599997999999996</v>
      </c>
      <c r="AR105" s="24">
        <v>1.2731950000000001</v>
      </c>
      <c r="AS105" s="24">
        <v>8.1000000000000004E-5</v>
      </c>
      <c r="AT105" s="24">
        <v>20.839099999999998</v>
      </c>
      <c r="AU105" s="24">
        <v>1.3328000000000001E-3</v>
      </c>
      <c r="AV105" s="24">
        <v>0.78176800000000002</v>
      </c>
      <c r="AW105" s="24">
        <v>1.4997E-2</v>
      </c>
      <c r="AX105" s="24">
        <v>0.78176800000000002</v>
      </c>
      <c r="AY105" s="24">
        <v>1.4997E-2</v>
      </c>
      <c r="AZ105" s="24">
        <v>3.8053000000000002E-4</v>
      </c>
      <c r="BA105" s="24">
        <v>1.4993E-5</v>
      </c>
      <c r="BB105" s="24">
        <v>2938.41</v>
      </c>
      <c r="BC105" s="24">
        <v>147.19999999999999</v>
      </c>
      <c r="BD105" s="24">
        <v>24.7697</v>
      </c>
      <c r="BE105" s="24">
        <v>0</v>
      </c>
      <c r="BF105" s="24">
        <v>8.6181437000000007E-3</v>
      </c>
      <c r="BG105" s="24">
        <v>1.9536194999999999E-4</v>
      </c>
      <c r="BH105" s="24">
        <v>1.8618053000000001E-4</v>
      </c>
      <c r="BI105" s="24">
        <v>9.5128882000000001E-5</v>
      </c>
      <c r="BJ105" s="24">
        <v>1</v>
      </c>
      <c r="BK105" s="24">
        <v>4.1900000999999998</v>
      </c>
      <c r="BL105" s="24">
        <v>1.0856710000000001</v>
      </c>
      <c r="BM105" s="24">
        <v>6.3999999999999997E-5</v>
      </c>
      <c r="BN105" s="24">
        <v>17.769500000000001</v>
      </c>
      <c r="BO105" s="24">
        <v>1.0425E-3</v>
      </c>
      <c r="BP105" s="24">
        <v>0.80776800000000004</v>
      </c>
      <c r="BQ105" s="24">
        <v>1.3736999999999999E-2</v>
      </c>
      <c r="BR105" s="24">
        <v>0.80776800000000004</v>
      </c>
      <c r="BS105" s="24">
        <v>1.3736999999999999E-2</v>
      </c>
      <c r="BT105" s="24">
        <v>5.2021999999999995E-4</v>
      </c>
      <c r="BU105" s="24">
        <v>1.9468999999999999E-5</v>
      </c>
      <c r="BV105" s="24">
        <v>2368.52</v>
      </c>
      <c r="BW105" s="24">
        <v>105.9</v>
      </c>
      <c r="BX105" s="24">
        <v>21.191299999999998</v>
      </c>
      <c r="BY105" s="24">
        <v>0</v>
      </c>
      <c r="BZ105" s="24">
        <v>7.7018685999999999E-3</v>
      </c>
      <c r="CA105" s="24">
        <v>1.5654737999999999E-4</v>
      </c>
      <c r="CB105" s="24">
        <v>5.0662481E-5</v>
      </c>
      <c r="CC105" s="24">
        <v>8.0183040000000004E-5</v>
      </c>
      <c r="CD105" s="24">
        <v>1</v>
      </c>
      <c r="CE105" s="24">
        <v>2.6600001</v>
      </c>
      <c r="CF105" s="24">
        <v>1.0390969999999999</v>
      </c>
      <c r="CG105" s="24">
        <v>9.2999999999999997E-5</v>
      </c>
      <c r="CH105" s="24">
        <v>17.007200000000001</v>
      </c>
      <c r="CI105" s="24">
        <v>1.5202E-3</v>
      </c>
      <c r="CJ105" s="24">
        <v>0.24904599999999999</v>
      </c>
      <c r="CK105" s="24">
        <v>7.012E-3</v>
      </c>
      <c r="CL105" s="24">
        <v>0.24904599999999999</v>
      </c>
      <c r="CM105" s="24">
        <v>7.012E-3</v>
      </c>
      <c r="CN105" s="24">
        <v>5.1267000000000001E-4</v>
      </c>
      <c r="CO105" s="24">
        <v>1.487E-5</v>
      </c>
      <c r="CP105" s="24">
        <v>1822.76</v>
      </c>
      <c r="CQ105" s="24">
        <v>139.30000000000001</v>
      </c>
      <c r="CR105" s="24">
        <v>16.598800000000001</v>
      </c>
      <c r="CS105" s="24">
        <v>0</v>
      </c>
      <c r="CT105" s="24">
        <v>6.6893248000000002E-3</v>
      </c>
      <c r="CU105" s="24">
        <v>2.3473332000000001E-4</v>
      </c>
      <c r="CV105" s="24">
        <v>3.3212931999999999E-4</v>
      </c>
      <c r="CW105" s="24">
        <v>1.1503177E-4</v>
      </c>
      <c r="CX105" s="24">
        <v>1</v>
      </c>
      <c r="CY105" s="24">
        <v>1.41</v>
      </c>
      <c r="CZ105" s="24">
        <v>0.90054999999999996</v>
      </c>
      <c r="DA105" s="24">
        <v>1.08E-4</v>
      </c>
      <c r="DB105" s="24">
        <v>14.7394</v>
      </c>
      <c r="DC105" s="24">
        <v>1.7646000000000001E-3</v>
      </c>
      <c r="DD105" s="24">
        <v>0.13600100000000001</v>
      </c>
      <c r="DE105" s="24">
        <v>4.4692000000000004E-3</v>
      </c>
      <c r="DF105" s="24">
        <v>0.13600100000000001</v>
      </c>
      <c r="DG105" s="24">
        <v>4.4692000000000004E-3</v>
      </c>
      <c r="DH105" s="24">
        <v>6.7484000000000001E-4</v>
      </c>
      <c r="DI105" s="24">
        <v>1.0597999999999999E-5</v>
      </c>
      <c r="DJ105" s="24">
        <v>1766.84</v>
      </c>
      <c r="DK105" s="24">
        <v>161.9</v>
      </c>
      <c r="DL105" s="24">
        <v>16.185199999999998</v>
      </c>
      <c r="DM105" s="24">
        <v>0</v>
      </c>
      <c r="DN105" s="24">
        <v>6.5806425E-3</v>
      </c>
      <c r="DO105" s="24">
        <v>2.7710004999999998E-4</v>
      </c>
      <c r="DP105" s="24">
        <v>2.2435768999999999E-4</v>
      </c>
      <c r="DQ105" s="24">
        <v>1.3832212E-4</v>
      </c>
      <c r="DR105" s="24">
        <v>1</v>
      </c>
      <c r="DS105" s="24">
        <v>2.4500000000000002</v>
      </c>
      <c r="DT105" s="24">
        <v>0.82583200000000001</v>
      </c>
      <c r="DU105" s="24">
        <v>5.7000000000000003E-5</v>
      </c>
      <c r="DV105" s="24">
        <v>13.516400000000001</v>
      </c>
      <c r="DW105" s="24">
        <v>9.3183999999999997E-4</v>
      </c>
      <c r="DX105" s="24">
        <v>0.44150499999999998</v>
      </c>
      <c r="DY105" s="24">
        <v>8.5719999999999998E-3</v>
      </c>
      <c r="DZ105" s="24">
        <v>0.44150499999999998</v>
      </c>
      <c r="EA105" s="24">
        <v>8.5719999999999998E-3</v>
      </c>
      <c r="EB105" s="24">
        <v>8.2405E-4</v>
      </c>
      <c r="EC105" s="24">
        <v>1.5396999999999998E-5</v>
      </c>
      <c r="ED105" s="24">
        <v>1270.96</v>
      </c>
      <c r="EE105" s="24">
        <v>70.83</v>
      </c>
      <c r="EF105" s="24">
        <v>17.5199</v>
      </c>
      <c r="EG105" s="24">
        <v>0</v>
      </c>
      <c r="EH105" s="24">
        <v>5.7098879999999998E-3</v>
      </c>
      <c r="EI105" s="24">
        <v>1.4293536000000001E-4</v>
      </c>
      <c r="EJ105" s="24">
        <v>1.7197738E-4</v>
      </c>
      <c r="EK105" s="24">
        <v>9.5938129000000002E-5</v>
      </c>
      <c r="EL105" s="24">
        <v>1</v>
      </c>
      <c r="EM105" s="24">
        <v>2.4500000000000002</v>
      </c>
      <c r="EN105" s="24">
        <v>0.805172</v>
      </c>
      <c r="EO105" s="24">
        <v>5.7000000000000003E-5</v>
      </c>
      <c r="EP105" s="24">
        <v>13.1782</v>
      </c>
      <c r="EQ105" s="24">
        <v>9.3075999999999999E-4</v>
      </c>
      <c r="ER105" s="24">
        <v>0.46293099999999998</v>
      </c>
      <c r="ES105" s="24">
        <v>8.9099000000000001E-3</v>
      </c>
      <c r="ET105" s="24">
        <v>0.46293099999999998</v>
      </c>
      <c r="EU105" s="24">
        <v>8.9099000000000001E-3</v>
      </c>
      <c r="EV105" s="24">
        <v>8.2405E-4</v>
      </c>
      <c r="EW105" s="24">
        <v>1.5396999999999998E-5</v>
      </c>
      <c r="EX105" s="24">
        <v>1319.25</v>
      </c>
      <c r="EY105" s="24">
        <v>71.8</v>
      </c>
      <c r="EZ105" s="24">
        <v>17.099599999999999</v>
      </c>
      <c r="FA105" s="24">
        <v>0</v>
      </c>
      <c r="FB105" s="24">
        <v>5.7917128999999999E-3</v>
      </c>
      <c r="FC105" s="24">
        <v>1.4221626000000001E-4</v>
      </c>
      <c r="FD105" s="24">
        <v>9.1914275999999996E-5</v>
      </c>
      <c r="FE105" s="24">
        <v>1.0370242999999999E-4</v>
      </c>
      <c r="FF105" s="24">
        <v>1</v>
      </c>
      <c r="FG105" s="24">
        <v>1.73</v>
      </c>
      <c r="FH105" s="24">
        <v>0.73483600000000004</v>
      </c>
      <c r="FI105" s="24">
        <v>6.6000000000000005E-5</v>
      </c>
      <c r="FJ105" s="24">
        <v>12.026899999999999</v>
      </c>
      <c r="FK105" s="24">
        <v>1.0801999999999999E-3</v>
      </c>
      <c r="FL105" s="24">
        <v>0.269536</v>
      </c>
      <c r="FM105" s="24">
        <v>7.2496000000000001E-3</v>
      </c>
      <c r="FN105" s="24">
        <v>0.269536</v>
      </c>
      <c r="FO105" s="24">
        <v>7.2496000000000001E-3</v>
      </c>
      <c r="FP105" s="24">
        <v>9.0299E-4</v>
      </c>
      <c r="FQ105" s="24">
        <v>2.3028999999999999E-5</v>
      </c>
      <c r="FR105" s="24">
        <v>1038.77</v>
      </c>
      <c r="FS105" s="24">
        <v>75.45</v>
      </c>
      <c r="FT105" s="24">
        <v>12.3598</v>
      </c>
      <c r="FU105" s="24">
        <v>0</v>
      </c>
      <c r="FV105" s="24">
        <v>5.0441002000000002E-3</v>
      </c>
      <c r="FW105" s="24">
        <v>1.6841777000000001E-4</v>
      </c>
      <c r="FX105" s="24">
        <v>2.0413134999999998E-5</v>
      </c>
      <c r="FY105" s="24">
        <v>1.2047509999999999E-4</v>
      </c>
      <c r="FZ105" s="24">
        <v>1</v>
      </c>
      <c r="GA105" s="24">
        <v>1.1200000000000001</v>
      </c>
      <c r="GB105" s="24">
        <v>0.69284199999999996</v>
      </c>
      <c r="GC105" s="24">
        <v>5.8E-5</v>
      </c>
      <c r="GD105" s="24">
        <v>11.339600000000001</v>
      </c>
      <c r="GE105" s="24">
        <v>9.4337999999999996E-4</v>
      </c>
      <c r="GF105" s="24">
        <v>0.271036</v>
      </c>
      <c r="GG105" s="24">
        <v>6.3883000000000004E-3</v>
      </c>
      <c r="GH105" s="24">
        <v>0.271036</v>
      </c>
      <c r="GI105" s="24">
        <v>6.3883000000000004E-3</v>
      </c>
      <c r="GJ105" s="24">
        <v>9.4014999999999995E-4</v>
      </c>
      <c r="GK105" s="24">
        <v>2.086E-5</v>
      </c>
      <c r="GL105" s="24">
        <v>1045.48</v>
      </c>
      <c r="GM105" s="24">
        <v>66.22</v>
      </c>
      <c r="GN105" s="24">
        <v>12.776</v>
      </c>
      <c r="GO105" s="24">
        <v>0</v>
      </c>
      <c r="GP105" s="24">
        <v>5.0730102000000003E-3</v>
      </c>
      <c r="GQ105" s="24">
        <v>1.4733967E-4</v>
      </c>
      <c r="GR105" s="24">
        <v>8.5163752999999997E-5</v>
      </c>
      <c r="GS105" s="24">
        <v>1.1637972E-4</v>
      </c>
    </row>
    <row r="106" spans="1:201">
      <c r="A106">
        <v>81345</v>
      </c>
      <c r="B106" s="24">
        <v>1</v>
      </c>
      <c r="C106" s="24">
        <v>10.3</v>
      </c>
      <c r="D106" s="24">
        <v>2.0790929999999999</v>
      </c>
      <c r="E106" s="24">
        <v>1.6699999999999999E-4</v>
      </c>
      <c r="F106" s="24">
        <v>34.0319</v>
      </c>
      <c r="G106" s="24">
        <v>2.7406000000000002E-3</v>
      </c>
      <c r="H106" s="24">
        <v>2.9948299999999999</v>
      </c>
      <c r="I106" s="24">
        <v>7.7835000000000001E-2</v>
      </c>
      <c r="J106" s="24">
        <v>2.9948299999999999</v>
      </c>
      <c r="K106" s="24">
        <v>7.7835000000000001E-2</v>
      </c>
      <c r="L106" s="24">
        <v>1.8772999999999999E-4</v>
      </c>
      <c r="M106" s="24">
        <v>2.7084E-5</v>
      </c>
      <c r="N106" s="24">
        <v>7000.68</v>
      </c>
      <c r="O106" s="24">
        <v>450.2</v>
      </c>
      <c r="P106" s="24">
        <v>43.789499999999997</v>
      </c>
      <c r="Q106" s="24">
        <v>0</v>
      </c>
      <c r="R106" s="24">
        <v>1.3492614999999999E-2</v>
      </c>
      <c r="S106" s="24">
        <v>3.8710051E-4</v>
      </c>
      <c r="T106" s="24">
        <v>5.7654500999999999E-4</v>
      </c>
      <c r="U106" s="24">
        <v>1.0397770000000001E-4</v>
      </c>
      <c r="V106" s="24">
        <v>1</v>
      </c>
      <c r="W106" s="24">
        <v>3.6800001</v>
      </c>
      <c r="X106" s="24">
        <v>1.8005040000000001</v>
      </c>
      <c r="Y106" s="24">
        <v>1.46E-4</v>
      </c>
      <c r="Z106" s="24">
        <v>29.4711</v>
      </c>
      <c r="AA106" s="24">
        <v>2.3906000000000001E-3</v>
      </c>
      <c r="AB106" s="24">
        <v>0.85146200000000005</v>
      </c>
      <c r="AC106" s="24">
        <v>2.0666E-2</v>
      </c>
      <c r="AD106" s="24">
        <v>0.85146200000000005</v>
      </c>
      <c r="AE106" s="24">
        <v>2.0666E-2</v>
      </c>
      <c r="AF106" s="24">
        <v>2.5284E-4</v>
      </c>
      <c r="AG106" s="24">
        <v>1.3233E-5</v>
      </c>
      <c r="AH106" s="24">
        <v>5965.16</v>
      </c>
      <c r="AI106" s="24">
        <v>372.7</v>
      </c>
      <c r="AJ106" s="24">
        <v>38.909799999999997</v>
      </c>
      <c r="AK106" s="24">
        <v>0</v>
      </c>
      <c r="AL106" s="24">
        <v>1.2402806000000001E-2</v>
      </c>
      <c r="AM106" s="24">
        <v>3.4716561999999999E-4</v>
      </c>
      <c r="AN106" s="24">
        <v>1.9331658E-4</v>
      </c>
      <c r="AO106" s="24">
        <v>1.166907E-4</v>
      </c>
      <c r="AP106" s="24">
        <v>1</v>
      </c>
      <c r="AQ106" s="24">
        <v>7.9499997999999996</v>
      </c>
      <c r="AR106" s="24">
        <v>1.2729969999999999</v>
      </c>
      <c r="AS106" s="24">
        <v>9.2999999999999997E-5</v>
      </c>
      <c r="AT106" s="24">
        <v>20.835899999999999</v>
      </c>
      <c r="AU106" s="24">
        <v>1.5234000000000001E-3</v>
      </c>
      <c r="AV106" s="24">
        <v>1.00928</v>
      </c>
      <c r="AW106" s="24">
        <v>2.1704000000000001E-2</v>
      </c>
      <c r="AX106" s="24">
        <v>1.00928</v>
      </c>
      <c r="AY106" s="24">
        <v>2.1704000000000001E-2</v>
      </c>
      <c r="AZ106" s="24">
        <v>3.8835999999999997E-4</v>
      </c>
      <c r="BA106" s="24">
        <v>2.0024E-5</v>
      </c>
      <c r="BB106" s="24">
        <v>3375.91</v>
      </c>
      <c r="BC106" s="24">
        <v>172.9</v>
      </c>
      <c r="BD106" s="24">
        <v>18.568899999999999</v>
      </c>
      <c r="BE106" s="24">
        <v>0</v>
      </c>
      <c r="BF106" s="24">
        <v>8.9692984000000007E-3</v>
      </c>
      <c r="BG106" s="24">
        <v>2.1408583E-4</v>
      </c>
      <c r="BH106" s="24">
        <v>3.0637303E-5</v>
      </c>
      <c r="BI106" s="24">
        <v>1.0166859E-4</v>
      </c>
      <c r="BJ106" s="24">
        <v>1</v>
      </c>
      <c r="BK106" s="24">
        <v>5.3800001000000002</v>
      </c>
      <c r="BL106" s="24">
        <v>1.0859220000000001</v>
      </c>
      <c r="BM106" s="24">
        <v>6.6000000000000005E-5</v>
      </c>
      <c r="BN106" s="24">
        <v>17.773599999999998</v>
      </c>
      <c r="BO106" s="24">
        <v>1.0803E-3</v>
      </c>
      <c r="BP106" s="24">
        <v>0.93043500000000001</v>
      </c>
      <c r="BQ106" s="24">
        <v>1.6372999999999999E-2</v>
      </c>
      <c r="BR106" s="24">
        <v>0.93043500000000001</v>
      </c>
      <c r="BS106" s="24">
        <v>1.6372999999999999E-2</v>
      </c>
      <c r="BT106" s="24">
        <v>5.9796000000000003E-4</v>
      </c>
      <c r="BU106" s="24">
        <v>2.3059999999999999E-5</v>
      </c>
      <c r="BV106" s="24">
        <v>2696.6</v>
      </c>
      <c r="BW106" s="24">
        <v>111.8</v>
      </c>
      <c r="BX106" s="24">
        <v>12.547499999999999</v>
      </c>
      <c r="BY106" s="24">
        <v>0</v>
      </c>
      <c r="BZ106" s="24">
        <v>7.8824823999999998E-3</v>
      </c>
      <c r="CA106" s="24">
        <v>1.5488947000000001E-4</v>
      </c>
      <c r="CB106" s="24">
        <v>2.8186762000000001E-4</v>
      </c>
      <c r="CC106" s="24">
        <v>8.1555464000000004E-5</v>
      </c>
      <c r="CD106" s="24">
        <v>1</v>
      </c>
      <c r="CE106" s="24">
        <v>4.1500000999999997</v>
      </c>
      <c r="CF106" s="24">
        <v>1.039223</v>
      </c>
      <c r="CG106" s="24">
        <v>7.7999999999999999E-5</v>
      </c>
      <c r="CH106" s="24">
        <v>17.0092</v>
      </c>
      <c r="CI106" s="24">
        <v>1.2794E-3</v>
      </c>
      <c r="CJ106" s="24">
        <v>0.42462800000000001</v>
      </c>
      <c r="CK106" s="24">
        <v>1.0351000000000001E-2</v>
      </c>
      <c r="CL106" s="24">
        <v>0.42462800000000001</v>
      </c>
      <c r="CM106" s="24">
        <v>1.0351000000000001E-2</v>
      </c>
      <c r="CN106" s="24">
        <v>5.1373E-4</v>
      </c>
      <c r="CO106" s="24">
        <v>1.8655999999999999E-5</v>
      </c>
      <c r="CP106" s="24">
        <v>1719.21</v>
      </c>
      <c r="CQ106" s="24">
        <v>109.7</v>
      </c>
      <c r="CR106" s="24">
        <v>14.5349</v>
      </c>
      <c r="CS106" s="24">
        <v>0</v>
      </c>
      <c r="CT106" s="24">
        <v>6.4434452E-3</v>
      </c>
      <c r="CU106" s="24">
        <v>1.9034020000000001E-4</v>
      </c>
      <c r="CV106" s="24">
        <v>4.5342872999999998E-4</v>
      </c>
      <c r="CW106" s="24">
        <v>1.0419398E-4</v>
      </c>
      <c r="CX106" s="24">
        <v>1</v>
      </c>
      <c r="CY106" s="24">
        <v>1.5599999</v>
      </c>
      <c r="CZ106" s="24">
        <v>0.90027199999999996</v>
      </c>
      <c r="DA106" s="24">
        <v>1.2400000000000001E-4</v>
      </c>
      <c r="DB106" s="24">
        <v>14.7348</v>
      </c>
      <c r="DC106" s="24">
        <v>2.0267000000000002E-3</v>
      </c>
      <c r="DD106" s="24">
        <v>0.10892300000000001</v>
      </c>
      <c r="DE106" s="24">
        <v>4.3762999999999996E-3</v>
      </c>
      <c r="DF106" s="24">
        <v>0.10892300000000001</v>
      </c>
      <c r="DG106" s="24">
        <v>4.3762999999999996E-3</v>
      </c>
      <c r="DH106" s="24">
        <v>6.5426999999999998E-4</v>
      </c>
      <c r="DI106" s="24">
        <v>1.1063999999999999E-5</v>
      </c>
      <c r="DJ106" s="24">
        <v>1561.9</v>
      </c>
      <c r="DK106" s="24">
        <v>174.7</v>
      </c>
      <c r="DL106" s="24">
        <v>13.599399999999999</v>
      </c>
      <c r="DM106" s="24">
        <v>0</v>
      </c>
      <c r="DN106" s="24">
        <v>6.1330895000000002E-3</v>
      </c>
      <c r="DO106" s="24">
        <v>3.1802016999999999E-4</v>
      </c>
      <c r="DP106" s="24">
        <v>-8.4411804999999997E-5</v>
      </c>
      <c r="DQ106" s="24">
        <v>1.5397809999999999E-4</v>
      </c>
      <c r="DR106" s="24">
        <v>1</v>
      </c>
      <c r="DS106" s="24">
        <v>2.8900001</v>
      </c>
      <c r="DT106" s="24">
        <v>0.82596000000000003</v>
      </c>
      <c r="DU106" s="24">
        <v>6.2000000000000003E-5</v>
      </c>
      <c r="DV106" s="24">
        <v>13.5185</v>
      </c>
      <c r="DW106" s="24">
        <v>1.0106E-3</v>
      </c>
      <c r="DX106" s="24">
        <v>0.45993499999999998</v>
      </c>
      <c r="DY106" s="24">
        <v>9.4899000000000008E-3</v>
      </c>
      <c r="DZ106" s="24">
        <v>0.45993499999999998</v>
      </c>
      <c r="EA106" s="24">
        <v>9.4899000000000008E-3</v>
      </c>
      <c r="EB106" s="24">
        <v>8.1366999999999995E-4</v>
      </c>
      <c r="EC106" s="24">
        <v>1.6733000000000001E-5</v>
      </c>
      <c r="ED106" s="24">
        <v>1298.51</v>
      </c>
      <c r="EE106" s="24">
        <v>78.36</v>
      </c>
      <c r="EF106" s="24">
        <v>19.340699999999998</v>
      </c>
      <c r="EG106" s="24">
        <v>0</v>
      </c>
      <c r="EH106" s="24">
        <v>5.8275918000000003E-3</v>
      </c>
      <c r="EI106" s="24">
        <v>1.5644444E-4</v>
      </c>
      <c r="EJ106" s="24">
        <v>3.2699923999999998E-4</v>
      </c>
      <c r="EK106" s="24">
        <v>1.0039041999999999E-4</v>
      </c>
      <c r="EL106" s="24">
        <v>1</v>
      </c>
      <c r="EM106" s="24">
        <v>2.8900001</v>
      </c>
      <c r="EN106" s="24">
        <v>0.80490499999999998</v>
      </c>
      <c r="EO106" s="24">
        <v>6.3999999999999997E-5</v>
      </c>
      <c r="EP106" s="24">
        <v>13.1738</v>
      </c>
      <c r="EQ106" s="24">
        <v>1.0422999999999999E-3</v>
      </c>
      <c r="ER106" s="24">
        <v>0.48170200000000002</v>
      </c>
      <c r="ES106" s="24">
        <v>9.9188000000000002E-3</v>
      </c>
      <c r="ET106" s="24">
        <v>0.48170200000000002</v>
      </c>
      <c r="EU106" s="24">
        <v>9.9188000000000002E-3</v>
      </c>
      <c r="EV106" s="24">
        <v>8.1366999999999995E-4</v>
      </c>
      <c r="EW106" s="24">
        <v>1.6733000000000001E-5</v>
      </c>
      <c r="EX106" s="24">
        <v>1447.64</v>
      </c>
      <c r="EY106" s="24">
        <v>84.43</v>
      </c>
      <c r="EZ106" s="24">
        <v>18.6389</v>
      </c>
      <c r="FA106" s="24">
        <v>0</v>
      </c>
      <c r="FB106" s="24">
        <v>6.0918272999999998E-3</v>
      </c>
      <c r="FC106" s="24">
        <v>1.5964483000000001E-4</v>
      </c>
      <c r="FD106" s="24">
        <v>-2.3972237000000001E-4</v>
      </c>
      <c r="FE106" s="24">
        <v>1.0980491E-4</v>
      </c>
      <c r="FF106" s="24">
        <v>1</v>
      </c>
      <c r="FG106" s="24">
        <v>1.5599999</v>
      </c>
      <c r="FH106" s="24">
        <v>0.73474700000000004</v>
      </c>
      <c r="FI106" s="24">
        <v>6.2000000000000003E-5</v>
      </c>
      <c r="FJ106" s="24">
        <v>12.025499999999999</v>
      </c>
      <c r="FK106" s="24">
        <v>1.0093000000000001E-3</v>
      </c>
      <c r="FL106" s="24">
        <v>0.263712</v>
      </c>
      <c r="FM106" s="24">
        <v>6.7692999999999998E-3</v>
      </c>
      <c r="FN106" s="24">
        <v>0.263712</v>
      </c>
      <c r="FO106" s="24">
        <v>6.7692999999999998E-3</v>
      </c>
      <c r="FP106" s="24">
        <v>9.1217999999999996E-4</v>
      </c>
      <c r="FQ106" s="24">
        <v>2.1880999999999999E-5</v>
      </c>
      <c r="FR106" s="24">
        <v>993.55700000000002</v>
      </c>
      <c r="FS106" s="24">
        <v>68.45</v>
      </c>
      <c r="FT106" s="24">
        <v>11.536799999999999</v>
      </c>
      <c r="FU106" s="24">
        <v>0</v>
      </c>
      <c r="FV106" s="24">
        <v>4.9146381999999999E-3</v>
      </c>
      <c r="FW106" s="24">
        <v>1.5623036000000001E-4</v>
      </c>
      <c r="FX106" s="24">
        <v>-1.0070480000000001E-4</v>
      </c>
      <c r="FY106" s="24">
        <v>1.1646662E-4</v>
      </c>
      <c r="FZ106" s="24">
        <v>1</v>
      </c>
      <c r="GA106" s="24">
        <v>1.77</v>
      </c>
      <c r="GB106" s="24">
        <v>0.69291899999999995</v>
      </c>
      <c r="GC106" s="24">
        <v>5.3000000000000001E-5</v>
      </c>
      <c r="GD106" s="24">
        <v>11.3409</v>
      </c>
      <c r="GE106" s="24">
        <v>8.6720000000000005E-4</v>
      </c>
      <c r="GF106" s="24">
        <v>0.39327499999999999</v>
      </c>
      <c r="GG106" s="24">
        <v>8.8634999999999999E-3</v>
      </c>
      <c r="GH106" s="24">
        <v>0.39327499999999999</v>
      </c>
      <c r="GI106" s="24">
        <v>8.8634999999999999E-3</v>
      </c>
      <c r="GJ106" s="24">
        <v>9.9792000000000001E-4</v>
      </c>
      <c r="GK106" s="24">
        <v>2.692E-5</v>
      </c>
      <c r="GL106" s="24">
        <v>933.18700000000001</v>
      </c>
      <c r="GM106" s="24">
        <v>56.48</v>
      </c>
      <c r="GN106" s="24">
        <v>12.417999999999999</v>
      </c>
      <c r="GO106" s="24">
        <v>0</v>
      </c>
      <c r="GP106" s="24">
        <v>4.8045351E-3</v>
      </c>
      <c r="GQ106" s="24">
        <v>1.3301442000000001E-4</v>
      </c>
      <c r="GR106" s="24">
        <v>1.9630967000000001E-4</v>
      </c>
      <c r="GS106" s="24">
        <v>1.1130731E-4</v>
      </c>
    </row>
    <row r="107" spans="1:201">
      <c r="A107">
        <v>81346</v>
      </c>
      <c r="B107" s="24">
        <v>1</v>
      </c>
      <c r="C107" s="24">
        <v>6.9000000999999997</v>
      </c>
      <c r="D107" s="24">
        <v>2.0798939999999999</v>
      </c>
      <c r="E107" s="24">
        <v>1.55E-4</v>
      </c>
      <c r="F107" s="24">
        <v>34.045000000000002</v>
      </c>
      <c r="G107" s="24">
        <v>2.5441000000000001E-3</v>
      </c>
      <c r="H107" s="24">
        <v>2.4864000000000002</v>
      </c>
      <c r="I107" s="24">
        <v>5.8495999999999999E-2</v>
      </c>
      <c r="J107" s="24">
        <v>2.4864000000000002</v>
      </c>
      <c r="K107" s="24">
        <v>5.8495999999999999E-2</v>
      </c>
      <c r="L107" s="24">
        <v>2.0436E-4</v>
      </c>
      <c r="M107" s="24">
        <v>2.2283E-5</v>
      </c>
      <c r="N107" s="24">
        <v>7593.8</v>
      </c>
      <c r="O107" s="24">
        <v>429.6</v>
      </c>
      <c r="P107" s="24">
        <v>41.483199999999997</v>
      </c>
      <c r="Q107" s="24">
        <v>0</v>
      </c>
      <c r="R107" s="24">
        <v>1.3911091E-2</v>
      </c>
      <c r="S107" s="24">
        <v>3.5466886000000002E-4</v>
      </c>
      <c r="T107" s="24">
        <v>9.6203129000000005E-4</v>
      </c>
      <c r="U107" s="24">
        <v>9.9598109999999998E-5</v>
      </c>
      <c r="V107" s="24">
        <v>1</v>
      </c>
      <c r="W107" s="24">
        <v>2.54</v>
      </c>
      <c r="X107" s="24">
        <v>1.8009010000000001</v>
      </c>
      <c r="Y107" s="24">
        <v>1.3100000000000001E-4</v>
      </c>
      <c r="Z107" s="24">
        <v>29.477599999999999</v>
      </c>
      <c r="AA107" s="24">
        <v>2.1413000000000001E-3</v>
      </c>
      <c r="AB107" s="24">
        <v>0.75173599999999996</v>
      </c>
      <c r="AC107" s="24">
        <v>1.6337000000000001E-2</v>
      </c>
      <c r="AD107" s="24">
        <v>0.75173599999999996</v>
      </c>
      <c r="AE107" s="24">
        <v>1.6337000000000001E-2</v>
      </c>
      <c r="AF107" s="24">
        <v>2.5459000000000001E-4</v>
      </c>
      <c r="AG107" s="24">
        <v>1.1078E-5</v>
      </c>
      <c r="AH107" s="24">
        <v>6184.74</v>
      </c>
      <c r="AI107" s="24">
        <v>335.9</v>
      </c>
      <c r="AJ107" s="24">
        <v>35.0413</v>
      </c>
      <c r="AK107" s="24">
        <v>0</v>
      </c>
      <c r="AL107" s="24">
        <v>1.2472723E-2</v>
      </c>
      <c r="AM107" s="24">
        <v>3.0728237000000002E-4</v>
      </c>
      <c r="AN107" s="24">
        <v>4.1385302000000002E-4</v>
      </c>
      <c r="AO107" s="24">
        <v>1.1107492E-4</v>
      </c>
      <c r="AP107" s="24">
        <v>1</v>
      </c>
      <c r="AQ107" s="24">
        <v>6.3400002000000004</v>
      </c>
      <c r="AR107" s="24">
        <v>1.2727269999999999</v>
      </c>
      <c r="AS107" s="24">
        <v>9.0000000000000006E-5</v>
      </c>
      <c r="AT107" s="24">
        <v>20.831499999999998</v>
      </c>
      <c r="AU107" s="24">
        <v>1.4783000000000001E-3</v>
      </c>
      <c r="AV107" s="24">
        <v>0.86935300000000004</v>
      </c>
      <c r="AW107" s="24">
        <v>1.8318000000000001E-2</v>
      </c>
      <c r="AX107" s="24">
        <v>0.86935300000000004</v>
      </c>
      <c r="AY107" s="24">
        <v>1.8318000000000001E-2</v>
      </c>
      <c r="AZ107" s="24">
        <v>3.8391E-4</v>
      </c>
      <c r="BA107" s="24">
        <v>1.7615E-5</v>
      </c>
      <c r="BB107" s="24">
        <v>2956.91</v>
      </c>
      <c r="BC107" s="24">
        <v>165.2</v>
      </c>
      <c r="BD107" s="24">
        <v>26.417400000000001</v>
      </c>
      <c r="BE107" s="24">
        <v>0</v>
      </c>
      <c r="BF107" s="24">
        <v>8.6987885000000004E-3</v>
      </c>
      <c r="BG107" s="24">
        <v>2.1856436999999999E-4</v>
      </c>
      <c r="BH107" s="24">
        <v>-1.814671E-4</v>
      </c>
      <c r="BI107" s="24">
        <v>9.9977904000000001E-5</v>
      </c>
      <c r="BJ107" s="24">
        <v>1</v>
      </c>
      <c r="BK107" s="24">
        <v>3.02</v>
      </c>
      <c r="BL107" s="24">
        <v>1.0854820000000001</v>
      </c>
      <c r="BM107" s="24">
        <v>5.7000000000000003E-5</v>
      </c>
      <c r="BN107" s="24">
        <v>17.766400000000001</v>
      </c>
      <c r="BO107" s="24">
        <v>9.3143000000000002E-4</v>
      </c>
      <c r="BP107" s="24">
        <v>0.73008899999999999</v>
      </c>
      <c r="BQ107" s="24">
        <v>1.1220000000000001E-2</v>
      </c>
      <c r="BR107" s="24">
        <v>0.73008899999999999</v>
      </c>
      <c r="BS107" s="24">
        <v>1.1220000000000001E-2</v>
      </c>
      <c r="BT107" s="24">
        <v>6.0059999999999996E-4</v>
      </c>
      <c r="BU107" s="24">
        <v>1.721E-5</v>
      </c>
      <c r="BV107" s="24">
        <v>2360.54</v>
      </c>
      <c r="BW107" s="24">
        <v>93.26</v>
      </c>
      <c r="BX107" s="24">
        <v>18.909500000000001</v>
      </c>
      <c r="BY107" s="24">
        <v>0</v>
      </c>
      <c r="BZ107" s="24">
        <v>7.6131044999999996E-3</v>
      </c>
      <c r="CA107" s="24">
        <v>1.3809504E-4</v>
      </c>
      <c r="CB107" s="24">
        <v>-1.2343223000000001E-4</v>
      </c>
      <c r="CC107" s="24">
        <v>7.5562021999999999E-5</v>
      </c>
      <c r="CD107" s="24">
        <v>1</v>
      </c>
      <c r="CE107" s="24">
        <v>1.77</v>
      </c>
      <c r="CF107" s="24">
        <v>1.039636</v>
      </c>
      <c r="CG107" s="24">
        <v>6.6000000000000005E-5</v>
      </c>
      <c r="CH107" s="24">
        <v>17.015999999999998</v>
      </c>
      <c r="CI107" s="24">
        <v>1.0831E-3</v>
      </c>
      <c r="CJ107" s="24">
        <v>0.31764100000000001</v>
      </c>
      <c r="CK107" s="24">
        <v>6.254E-3</v>
      </c>
      <c r="CL107" s="24">
        <v>0.31764100000000001</v>
      </c>
      <c r="CM107" s="24">
        <v>6.254E-3</v>
      </c>
      <c r="CN107" s="24">
        <v>5.2141999999999998E-4</v>
      </c>
      <c r="CO107" s="24">
        <v>1.2213E-5</v>
      </c>
      <c r="CP107" s="24">
        <v>1958.59</v>
      </c>
      <c r="CQ107" s="24">
        <v>100.4</v>
      </c>
      <c r="CR107" s="24">
        <v>14.864699999999999</v>
      </c>
      <c r="CS107" s="24">
        <v>0</v>
      </c>
      <c r="CT107" s="24">
        <v>6.8557757000000004E-3</v>
      </c>
      <c r="CU107" s="24">
        <v>1.6321133E-4</v>
      </c>
      <c r="CV107" s="24">
        <v>8.5102123000000004E-4</v>
      </c>
      <c r="CW107" s="24">
        <v>9.6224007000000005E-5</v>
      </c>
      <c r="CX107" s="24">
        <v>1</v>
      </c>
      <c r="CY107" s="24">
        <v>1.0599999</v>
      </c>
      <c r="CZ107" s="24">
        <v>0.90075799999999995</v>
      </c>
      <c r="DA107" s="24">
        <v>1.27E-4</v>
      </c>
      <c r="DB107" s="24">
        <v>14.742800000000001</v>
      </c>
      <c r="DC107" s="24">
        <v>2.0714000000000002E-3</v>
      </c>
      <c r="DD107" s="24">
        <v>9.1900129999999997E-2</v>
      </c>
      <c r="DE107" s="24">
        <v>3.6056E-3</v>
      </c>
      <c r="DF107" s="24">
        <v>9.1900129999999997E-2</v>
      </c>
      <c r="DG107" s="24">
        <v>3.6056E-3</v>
      </c>
      <c r="DH107" s="24">
        <v>6.8077999999999997E-4</v>
      </c>
      <c r="DI107" s="24">
        <v>9.2348000000000001E-6</v>
      </c>
      <c r="DJ107" s="24">
        <v>1811.76</v>
      </c>
      <c r="DK107" s="24">
        <v>192.3</v>
      </c>
      <c r="DL107" s="24">
        <v>12.7235</v>
      </c>
      <c r="DM107" s="24">
        <v>0</v>
      </c>
      <c r="DN107" s="24">
        <v>6.5415476000000002E-3</v>
      </c>
      <c r="DO107" s="24">
        <v>3.2502540999999999E-4</v>
      </c>
      <c r="DP107" s="24">
        <v>4.5537947999999998E-4</v>
      </c>
      <c r="DQ107" s="24">
        <v>1.569818E-4</v>
      </c>
      <c r="DR107" s="24">
        <v>1</v>
      </c>
      <c r="DS107" s="24">
        <v>2.75</v>
      </c>
      <c r="DT107" s="24">
        <v>0.82574999999999998</v>
      </c>
      <c r="DU107" s="24">
        <v>5.7000000000000003E-5</v>
      </c>
      <c r="DV107" s="24">
        <v>13.515000000000001</v>
      </c>
      <c r="DW107" s="24">
        <v>9.2666000000000005E-4</v>
      </c>
      <c r="DX107" s="24">
        <v>0.50231400000000004</v>
      </c>
      <c r="DY107" s="24">
        <v>9.5598000000000002E-3</v>
      </c>
      <c r="DZ107" s="24">
        <v>0.50231400000000004</v>
      </c>
      <c r="EA107" s="24">
        <v>9.5598000000000002E-3</v>
      </c>
      <c r="EB107" s="24">
        <v>8.3564999999999996E-4</v>
      </c>
      <c r="EC107" s="24">
        <v>1.6572E-5</v>
      </c>
      <c r="ED107" s="24">
        <v>1288.22</v>
      </c>
      <c r="EE107" s="24">
        <v>71.23</v>
      </c>
      <c r="EF107" s="24">
        <v>18.931999999999999</v>
      </c>
      <c r="EG107" s="24">
        <v>0</v>
      </c>
      <c r="EH107" s="24">
        <v>5.7929937000000004E-3</v>
      </c>
      <c r="EI107" s="24">
        <v>1.4277636E-4</v>
      </c>
      <c r="EJ107" s="24">
        <v>7.2666497000000005E-5</v>
      </c>
      <c r="EK107" s="24">
        <v>9.5933534999999995E-5</v>
      </c>
      <c r="EL107" s="24">
        <v>1</v>
      </c>
      <c r="EM107" s="24">
        <v>2.75</v>
      </c>
      <c r="EN107" s="24">
        <v>0.804956</v>
      </c>
      <c r="EO107" s="24">
        <v>6.3E-5</v>
      </c>
      <c r="EP107" s="24">
        <v>13.1747</v>
      </c>
      <c r="EQ107" s="24">
        <v>1.0334000000000001E-3</v>
      </c>
      <c r="ER107" s="24">
        <v>0.50439999999999996</v>
      </c>
      <c r="ES107" s="24">
        <v>9.9401000000000003E-3</v>
      </c>
      <c r="ET107" s="24">
        <v>0.50439999999999996</v>
      </c>
      <c r="EU107" s="24">
        <v>9.9401000000000003E-3</v>
      </c>
      <c r="EV107" s="24">
        <v>8.3564999999999996E-4</v>
      </c>
      <c r="EW107" s="24">
        <v>1.6572E-5</v>
      </c>
      <c r="EX107" s="24">
        <v>1571.12</v>
      </c>
      <c r="EY107" s="24">
        <v>86.12</v>
      </c>
      <c r="EZ107" s="24">
        <v>19.073599999999999</v>
      </c>
      <c r="FA107" s="24">
        <v>0</v>
      </c>
      <c r="FB107" s="24">
        <v>6.3345527999999996E-3</v>
      </c>
      <c r="FC107" s="24">
        <v>1.5631034E-4</v>
      </c>
      <c r="FD107" s="24">
        <v>-1.7637604000000001E-4</v>
      </c>
      <c r="FE107" s="24">
        <v>1.0891241000000001E-4</v>
      </c>
      <c r="FF107" s="24">
        <v>1</v>
      </c>
      <c r="FG107" s="24">
        <v>1.1299999999999999</v>
      </c>
      <c r="FH107" s="24">
        <v>0.73499199999999998</v>
      </c>
      <c r="FI107" s="24">
        <v>5.0000000000000002E-5</v>
      </c>
      <c r="FJ107" s="24">
        <v>12.029500000000001</v>
      </c>
      <c r="FK107" s="24">
        <v>8.2072999999999998E-4</v>
      </c>
      <c r="FL107" s="24">
        <v>0.29241800000000001</v>
      </c>
      <c r="FM107" s="24">
        <v>5.9538000000000004E-3</v>
      </c>
      <c r="FN107" s="24">
        <v>0.29241800000000001</v>
      </c>
      <c r="FO107" s="24">
        <v>5.9538000000000004E-3</v>
      </c>
      <c r="FP107" s="24">
        <v>8.9391999999999998E-4</v>
      </c>
      <c r="FQ107" s="24">
        <v>1.8510999999999999E-5</v>
      </c>
      <c r="FR107" s="24">
        <v>1141.48</v>
      </c>
      <c r="FS107" s="24">
        <v>57.65</v>
      </c>
      <c r="FT107" s="24">
        <v>7.9990500000000004</v>
      </c>
      <c r="FU107" s="24">
        <v>0</v>
      </c>
      <c r="FV107" s="24">
        <v>5.1230718999999997E-3</v>
      </c>
      <c r="FW107" s="24">
        <v>1.2275905E-4</v>
      </c>
      <c r="FX107" s="24">
        <v>2.3270973000000001E-4</v>
      </c>
      <c r="FY107" s="24">
        <v>1.0526019E-4</v>
      </c>
      <c r="FZ107" s="24">
        <v>1</v>
      </c>
      <c r="GA107" s="24">
        <v>1.6</v>
      </c>
      <c r="GB107" s="24">
        <v>0.69322799999999996</v>
      </c>
      <c r="GC107" s="24">
        <v>7.2999999999999999E-5</v>
      </c>
      <c r="GD107" s="24">
        <v>11.3459</v>
      </c>
      <c r="GE107" s="24">
        <v>1.1919999999999999E-3</v>
      </c>
      <c r="GF107" s="24">
        <v>0.24628800000000001</v>
      </c>
      <c r="GG107" s="24">
        <v>7.4406999999999997E-3</v>
      </c>
      <c r="GH107" s="24">
        <v>0.24628800000000001</v>
      </c>
      <c r="GI107" s="24">
        <v>7.4406999999999997E-3</v>
      </c>
      <c r="GJ107" s="24">
        <v>9.9342000000000007E-4</v>
      </c>
      <c r="GK107" s="24">
        <v>2.5278000000000001E-5</v>
      </c>
      <c r="GL107" s="24">
        <v>1030.24</v>
      </c>
      <c r="GM107" s="24">
        <v>83.21</v>
      </c>
      <c r="GN107" s="24">
        <v>11.9023</v>
      </c>
      <c r="GO107" s="24">
        <v>0</v>
      </c>
      <c r="GP107" s="24">
        <v>5.0097131999999999E-3</v>
      </c>
      <c r="GQ107" s="24">
        <v>1.8650681000000001E-4</v>
      </c>
      <c r="GR107" s="24">
        <v>6.4233678E-4</v>
      </c>
      <c r="GS107" s="24">
        <v>1.3283716999999999E-4</v>
      </c>
    </row>
    <row r="108" spans="1:201">
      <c r="A108">
        <v>81347</v>
      </c>
      <c r="B108" s="24">
        <v>1</v>
      </c>
      <c r="C108" s="24">
        <v>5.7800001999999999</v>
      </c>
      <c r="D108" s="24">
        <v>2.0780509999999999</v>
      </c>
      <c r="E108" s="24">
        <v>1.4300000000000001E-4</v>
      </c>
      <c r="F108" s="24">
        <v>34.014899999999997</v>
      </c>
      <c r="G108" s="24">
        <v>2.3463999999999998E-3</v>
      </c>
      <c r="H108" s="24">
        <v>2.4052500000000001</v>
      </c>
      <c r="I108" s="24">
        <v>5.2609999999999997E-2</v>
      </c>
      <c r="J108" s="24">
        <v>2.4052500000000001</v>
      </c>
      <c r="K108" s="24">
        <v>5.2609999999999997E-2</v>
      </c>
      <c r="L108" s="24">
        <v>2.1630999999999999E-4</v>
      </c>
      <c r="M108" s="24">
        <v>2.1246999999999998E-5</v>
      </c>
      <c r="N108" s="24">
        <v>7589.42</v>
      </c>
      <c r="O108" s="24">
        <v>392.2</v>
      </c>
      <c r="P108" s="24">
        <v>38.974600000000002</v>
      </c>
      <c r="Q108" s="24">
        <v>0</v>
      </c>
      <c r="R108" s="24">
        <v>1.3822062E-2</v>
      </c>
      <c r="S108" s="24">
        <v>3.2388562000000001E-4</v>
      </c>
      <c r="T108" s="24">
        <v>7.5075978000000004E-5</v>
      </c>
      <c r="U108" s="24">
        <v>9.5309178999999995E-5</v>
      </c>
      <c r="V108" s="24">
        <v>1</v>
      </c>
      <c r="W108" s="24">
        <v>3.5</v>
      </c>
      <c r="X108" s="24">
        <v>1.8004629999999999</v>
      </c>
      <c r="Y108" s="24">
        <v>1.46E-4</v>
      </c>
      <c r="Z108" s="24">
        <v>29.470500000000001</v>
      </c>
      <c r="AA108" s="24">
        <v>2.3947E-3</v>
      </c>
      <c r="AB108" s="24">
        <v>0.76124800000000004</v>
      </c>
      <c r="AC108" s="24">
        <v>1.9279999999999999E-2</v>
      </c>
      <c r="AD108" s="24">
        <v>0.76124800000000004</v>
      </c>
      <c r="AE108" s="24">
        <v>1.9279999999999999E-2</v>
      </c>
      <c r="AF108" s="24">
        <v>2.7474999999999998E-4</v>
      </c>
      <c r="AG108" s="24">
        <v>1.3570000000000001E-5</v>
      </c>
      <c r="AH108" s="24">
        <v>5585.22</v>
      </c>
      <c r="AI108" s="24">
        <v>356.2</v>
      </c>
      <c r="AJ108" s="24">
        <v>34.054900000000004</v>
      </c>
      <c r="AK108" s="24">
        <v>0</v>
      </c>
      <c r="AL108" s="24">
        <v>1.1878456000000001E-2</v>
      </c>
      <c r="AM108" s="24">
        <v>3.4289577999999999E-4</v>
      </c>
      <c r="AN108" s="24">
        <v>1.7054078E-4</v>
      </c>
      <c r="AO108" s="24">
        <v>1.1668932E-4</v>
      </c>
      <c r="AP108" s="24">
        <v>1</v>
      </c>
      <c r="AQ108" s="24">
        <v>5.9099997999999996</v>
      </c>
      <c r="AR108" s="24">
        <v>1.2728710000000001</v>
      </c>
      <c r="AS108" s="24">
        <v>8.7000000000000001E-5</v>
      </c>
      <c r="AT108" s="24">
        <v>20.8338</v>
      </c>
      <c r="AU108" s="24">
        <v>1.4293000000000001E-3</v>
      </c>
      <c r="AV108" s="24">
        <v>0.98692500000000005</v>
      </c>
      <c r="AW108" s="24">
        <v>1.8905000000000002E-2</v>
      </c>
      <c r="AX108" s="24">
        <v>0.98692500000000005</v>
      </c>
      <c r="AY108" s="24">
        <v>1.8905000000000002E-2</v>
      </c>
      <c r="AZ108" s="24">
        <v>3.9348999999999997E-4</v>
      </c>
      <c r="BA108" s="24">
        <v>1.7496E-5</v>
      </c>
      <c r="BB108" s="24">
        <v>3409.09</v>
      </c>
      <c r="BC108" s="24">
        <v>169.4</v>
      </c>
      <c r="BD108" s="24">
        <v>27.837700000000002</v>
      </c>
      <c r="BE108" s="24">
        <v>0</v>
      </c>
      <c r="BF108" s="24">
        <v>9.3222185999999995E-3</v>
      </c>
      <c r="BG108" s="24">
        <v>2.0872887999999999E-4</v>
      </c>
      <c r="BH108" s="24">
        <v>-6.8344752999999995E-5</v>
      </c>
      <c r="BI108" s="24">
        <v>9.8331173000000004E-5</v>
      </c>
      <c r="BJ108" s="24">
        <v>1</v>
      </c>
      <c r="BK108" s="24">
        <v>3.2</v>
      </c>
      <c r="BL108" s="24">
        <v>1.0852649999999999</v>
      </c>
      <c r="BM108" s="24">
        <v>5.8E-5</v>
      </c>
      <c r="BN108" s="24">
        <v>17.762899999999998</v>
      </c>
      <c r="BO108" s="24">
        <v>9.4883000000000001E-4</v>
      </c>
      <c r="BP108" s="24">
        <v>0.83637099999999998</v>
      </c>
      <c r="BQ108" s="24">
        <v>1.2409E-2</v>
      </c>
      <c r="BR108" s="24">
        <v>0.83637099999999998</v>
      </c>
      <c r="BS108" s="24">
        <v>1.2409E-2</v>
      </c>
      <c r="BT108" s="24">
        <v>5.8250999999999995E-4</v>
      </c>
      <c r="BU108" s="24">
        <v>1.791E-5</v>
      </c>
      <c r="BV108" s="24">
        <v>2647.6</v>
      </c>
      <c r="BW108" s="24">
        <v>101</v>
      </c>
      <c r="BX108" s="24">
        <v>21.320900000000002</v>
      </c>
      <c r="BY108" s="24">
        <v>0</v>
      </c>
      <c r="BZ108" s="24">
        <v>8.1063274000000001E-3</v>
      </c>
      <c r="CA108" s="24">
        <v>1.4121589E-4</v>
      </c>
      <c r="CB108" s="24">
        <v>-3.2331873999999998E-4</v>
      </c>
      <c r="CC108" s="24">
        <v>7.6197211999999996E-5</v>
      </c>
      <c r="CD108" s="24">
        <v>1</v>
      </c>
      <c r="CE108" s="24">
        <v>2.6300001000000002</v>
      </c>
      <c r="CF108" s="24">
        <v>1.0388809999999999</v>
      </c>
      <c r="CG108" s="24">
        <v>8.1000000000000004E-5</v>
      </c>
      <c r="CH108" s="24">
        <v>17.003599999999999</v>
      </c>
      <c r="CI108" s="24">
        <v>1.3309999999999999E-3</v>
      </c>
      <c r="CJ108" s="24">
        <v>0.29980499999999999</v>
      </c>
      <c r="CK108" s="24">
        <v>7.4514999999999998E-3</v>
      </c>
      <c r="CL108" s="24">
        <v>0.29980499999999999</v>
      </c>
      <c r="CM108" s="24">
        <v>7.4514999999999998E-3</v>
      </c>
      <c r="CN108" s="24">
        <v>5.4215999999999997E-4</v>
      </c>
      <c r="CO108" s="24">
        <v>1.5321000000000001E-5</v>
      </c>
      <c r="CP108" s="24">
        <v>1812.27</v>
      </c>
      <c r="CQ108" s="24">
        <v>119.7</v>
      </c>
      <c r="CR108" s="24">
        <v>15.1068</v>
      </c>
      <c r="CS108" s="24">
        <v>0</v>
      </c>
      <c r="CT108" s="24">
        <v>6.6216712999999996E-3</v>
      </c>
      <c r="CU108" s="24">
        <v>2.0228843999999999E-4</v>
      </c>
      <c r="CV108" s="24">
        <v>1.2418748999999999E-4</v>
      </c>
      <c r="CW108" s="24">
        <v>1.0627806000000001E-4</v>
      </c>
      <c r="CX108" s="24">
        <v>1</v>
      </c>
      <c r="CY108" s="24">
        <v>1.1000000000000001</v>
      </c>
      <c r="CZ108" s="24">
        <v>0.90034899999999995</v>
      </c>
      <c r="DA108" s="24">
        <v>1.22E-4</v>
      </c>
      <c r="DB108" s="24">
        <v>14.7361</v>
      </c>
      <c r="DC108" s="24">
        <v>1.9922E-3</v>
      </c>
      <c r="DD108" s="24">
        <v>9.4797389999999995E-2</v>
      </c>
      <c r="DE108" s="24">
        <v>3.6809999999999998E-3</v>
      </c>
      <c r="DF108" s="24">
        <v>9.4797389999999995E-2</v>
      </c>
      <c r="DG108" s="24">
        <v>3.6809999999999998E-3</v>
      </c>
      <c r="DH108" s="24">
        <v>7.0034000000000003E-4</v>
      </c>
      <c r="DI108" s="24">
        <v>9.5837999999999996E-6</v>
      </c>
      <c r="DJ108" s="24">
        <v>1659.9</v>
      </c>
      <c r="DK108" s="24">
        <v>176.4</v>
      </c>
      <c r="DL108" s="24">
        <v>13.0351</v>
      </c>
      <c r="DM108" s="24">
        <v>0</v>
      </c>
      <c r="DN108" s="24">
        <v>6.2898054999999996E-3</v>
      </c>
      <c r="DO108" s="24">
        <v>3.1149135000000001E-4</v>
      </c>
      <c r="DP108" s="24">
        <v>1.1106816E-6</v>
      </c>
      <c r="DQ108" s="24">
        <v>1.5199713000000001E-4</v>
      </c>
      <c r="DR108" s="24">
        <v>1</v>
      </c>
      <c r="DS108" s="24">
        <v>2.99</v>
      </c>
      <c r="DT108" s="24">
        <v>0.82581899999999997</v>
      </c>
      <c r="DU108" s="24">
        <v>5.3000000000000001E-5</v>
      </c>
      <c r="DV108" s="24">
        <v>13.5162</v>
      </c>
      <c r="DW108" s="24">
        <v>8.6795000000000004E-4</v>
      </c>
      <c r="DX108" s="24">
        <v>0.53120400000000001</v>
      </c>
      <c r="DY108" s="24">
        <v>1.0064999999999999E-2</v>
      </c>
      <c r="DZ108" s="24">
        <v>0.53120400000000001</v>
      </c>
      <c r="EA108" s="24">
        <v>1.0064999999999999E-2</v>
      </c>
      <c r="EB108" s="24">
        <v>8.5665999999999997E-4</v>
      </c>
      <c r="EC108" s="24">
        <v>1.7354999999999999E-5</v>
      </c>
      <c r="ED108" s="24">
        <v>1136.1400000000001</v>
      </c>
      <c r="EE108" s="24">
        <v>62.22</v>
      </c>
      <c r="EF108" s="24">
        <v>16.982399999999998</v>
      </c>
      <c r="EG108" s="24">
        <v>0</v>
      </c>
      <c r="EH108" s="24">
        <v>5.4128824999999997E-3</v>
      </c>
      <c r="EI108" s="24">
        <v>1.3280133999999999E-4</v>
      </c>
      <c r="EJ108" s="24">
        <v>1.5623296999999999E-4</v>
      </c>
      <c r="EK108" s="24">
        <v>9.2512702999999994E-5</v>
      </c>
      <c r="EL108" s="24">
        <v>1</v>
      </c>
      <c r="EM108" s="24">
        <v>2.99</v>
      </c>
      <c r="EN108" s="24">
        <v>0.80516699999999997</v>
      </c>
      <c r="EO108" s="24">
        <v>7.8999999999999996E-5</v>
      </c>
      <c r="EP108" s="24">
        <v>13.178100000000001</v>
      </c>
      <c r="EQ108" s="24">
        <v>1.2982E-3</v>
      </c>
      <c r="ER108" s="24">
        <v>0.35161900000000001</v>
      </c>
      <c r="ES108" s="24">
        <v>9.1567000000000003E-3</v>
      </c>
      <c r="ET108" s="24">
        <v>0.35161900000000001</v>
      </c>
      <c r="EU108" s="24">
        <v>9.1567000000000003E-3</v>
      </c>
      <c r="EV108" s="24">
        <v>8.5665999999999997E-4</v>
      </c>
      <c r="EW108" s="24">
        <v>1.7354999999999999E-5</v>
      </c>
      <c r="EX108" s="24">
        <v>1430.77</v>
      </c>
      <c r="EY108" s="24">
        <v>104.8</v>
      </c>
      <c r="EZ108" s="24">
        <v>16.864799999999999</v>
      </c>
      <c r="FA108" s="24">
        <v>0</v>
      </c>
      <c r="FB108" s="24">
        <v>5.9994560999999998E-3</v>
      </c>
      <c r="FC108" s="24">
        <v>1.9932635999999999E-4</v>
      </c>
      <c r="FD108" s="24">
        <v>8.5703852E-5</v>
      </c>
      <c r="FE108" s="24">
        <v>1.2397623000000001E-4</v>
      </c>
      <c r="FF108" s="24">
        <v>1</v>
      </c>
      <c r="FG108" s="24">
        <v>2.25</v>
      </c>
      <c r="FH108" s="24">
        <v>0.73483699999999996</v>
      </c>
      <c r="FI108" s="24">
        <v>5.8E-5</v>
      </c>
      <c r="FJ108" s="24">
        <v>12.026999999999999</v>
      </c>
      <c r="FK108" s="24">
        <v>9.4600999999999995E-4</v>
      </c>
      <c r="FL108" s="24">
        <v>0.38698900000000003</v>
      </c>
      <c r="FM108" s="24">
        <v>9.2627999999999999E-3</v>
      </c>
      <c r="FN108" s="24">
        <v>0.38698900000000003</v>
      </c>
      <c r="FO108" s="24">
        <v>9.2627999999999999E-3</v>
      </c>
      <c r="FP108" s="24">
        <v>9.5662000000000004E-4</v>
      </c>
      <c r="FQ108" s="24">
        <v>2.7583999999999999E-5</v>
      </c>
      <c r="FR108" s="24">
        <v>986.07899999999995</v>
      </c>
      <c r="FS108" s="24">
        <v>63.77</v>
      </c>
      <c r="FT108" s="24">
        <v>12.2469</v>
      </c>
      <c r="FU108" s="24">
        <v>0</v>
      </c>
      <c r="FV108" s="24">
        <v>4.9213789000000004E-3</v>
      </c>
      <c r="FW108" s="24">
        <v>1.4609957000000001E-4</v>
      </c>
      <c r="FX108" s="24">
        <v>2.1774009999999999E-5</v>
      </c>
      <c r="FY108" s="24">
        <v>1.1259263E-4</v>
      </c>
      <c r="FZ108" s="24">
        <v>1</v>
      </c>
      <c r="GA108" s="24">
        <v>1.34</v>
      </c>
      <c r="GB108" s="24">
        <v>0.69289000000000001</v>
      </c>
      <c r="GC108" s="24">
        <v>7.1000000000000005E-5</v>
      </c>
      <c r="GD108" s="24">
        <v>11.340400000000001</v>
      </c>
      <c r="GE108" s="24">
        <v>1.1597999999999999E-3</v>
      </c>
      <c r="GF108" s="24">
        <v>0.24579599999999999</v>
      </c>
      <c r="GG108" s="24">
        <v>6.9680999999999996E-3</v>
      </c>
      <c r="GH108" s="24">
        <v>0.24579599999999999</v>
      </c>
      <c r="GI108" s="24">
        <v>6.9680999999999996E-3</v>
      </c>
      <c r="GJ108" s="24">
        <v>9.5874000000000003E-4</v>
      </c>
      <c r="GK108" s="24">
        <v>2.3167999999999999E-5</v>
      </c>
      <c r="GL108" s="24">
        <v>1116.46</v>
      </c>
      <c r="GM108" s="24">
        <v>84.3</v>
      </c>
      <c r="GN108" s="24">
        <v>12.954499999999999</v>
      </c>
      <c r="GO108" s="24">
        <v>0</v>
      </c>
      <c r="GP108" s="24">
        <v>5.2340533999999999E-3</v>
      </c>
      <c r="GQ108" s="24">
        <v>1.8150741000000001E-4</v>
      </c>
      <c r="GR108" s="24">
        <v>1.5444952000000001E-4</v>
      </c>
      <c r="GS108" s="24">
        <v>1.3053456000000001E-4</v>
      </c>
    </row>
    <row r="109" spans="1:201">
      <c r="A109">
        <v>81348</v>
      </c>
      <c r="B109" s="24">
        <v>1</v>
      </c>
      <c r="C109" s="24">
        <v>7.9299998</v>
      </c>
      <c r="D109" s="24">
        <v>2.078058</v>
      </c>
      <c r="E109" s="24">
        <v>1.46E-4</v>
      </c>
      <c r="F109" s="24">
        <v>34.015000000000001</v>
      </c>
      <c r="G109" s="24">
        <v>2.3852999999999999E-3</v>
      </c>
      <c r="H109" s="24">
        <v>3.3042699999999998</v>
      </c>
      <c r="I109" s="24">
        <v>7.1765999999999996E-2</v>
      </c>
      <c r="J109" s="24">
        <v>3.3042699999999998</v>
      </c>
      <c r="K109" s="24">
        <v>7.1765999999999996E-2</v>
      </c>
      <c r="L109" s="24">
        <v>2.1589999999999999E-4</v>
      </c>
      <c r="M109" s="24">
        <v>2.5663000000000001E-5</v>
      </c>
      <c r="N109" s="24">
        <v>8068.6</v>
      </c>
      <c r="O109" s="24">
        <v>406.9</v>
      </c>
      <c r="P109" s="24">
        <v>39.355400000000003</v>
      </c>
      <c r="Q109" s="24">
        <v>0</v>
      </c>
      <c r="R109" s="24">
        <v>1.4223545000000001E-2</v>
      </c>
      <c r="S109" s="24">
        <v>3.2589445000000001E-4</v>
      </c>
      <c r="T109" s="24">
        <v>7.8444772000000002E-5</v>
      </c>
      <c r="U109" s="24">
        <v>9.6357006000000002E-5</v>
      </c>
      <c r="V109" s="24">
        <v>1</v>
      </c>
      <c r="W109" s="24">
        <v>6.3499999000000003</v>
      </c>
      <c r="X109" s="24">
        <v>1.799472</v>
      </c>
      <c r="Y109" s="24">
        <v>1.3999999999999999E-4</v>
      </c>
      <c r="Z109" s="24">
        <v>29.4542</v>
      </c>
      <c r="AA109" s="24">
        <v>2.2970999999999998E-3</v>
      </c>
      <c r="AB109" s="24">
        <v>1.5048299999999999</v>
      </c>
      <c r="AC109" s="24">
        <v>3.5261000000000001E-2</v>
      </c>
      <c r="AD109" s="24">
        <v>1.5048299999999999</v>
      </c>
      <c r="AE109" s="24">
        <v>3.5261000000000001E-2</v>
      </c>
      <c r="AF109" s="24">
        <v>2.6864E-4</v>
      </c>
      <c r="AG109" s="24">
        <v>1.8644999999999999E-5</v>
      </c>
      <c r="AH109" s="24">
        <v>5665.74</v>
      </c>
      <c r="AI109" s="24">
        <v>356.4</v>
      </c>
      <c r="AJ109" s="24">
        <v>44.103099999999998</v>
      </c>
      <c r="AK109" s="24">
        <v>0</v>
      </c>
      <c r="AL109" s="24">
        <v>1.2301581000000001E-2</v>
      </c>
      <c r="AM109" s="24">
        <v>3.4064164999999998E-4</v>
      </c>
      <c r="AN109" s="24">
        <v>-3.7996706999999998E-4</v>
      </c>
      <c r="AO109" s="24">
        <v>1.1436396E-4</v>
      </c>
      <c r="AP109" s="24">
        <v>1</v>
      </c>
      <c r="AQ109" s="24">
        <v>7.9699998000000001</v>
      </c>
      <c r="AR109" s="24">
        <v>1.272686</v>
      </c>
      <c r="AS109" s="24">
        <v>9.1000000000000003E-5</v>
      </c>
      <c r="AT109" s="24">
        <v>20.8308</v>
      </c>
      <c r="AU109" s="24">
        <v>1.4959000000000001E-3</v>
      </c>
      <c r="AV109" s="24">
        <v>1.0528900000000001</v>
      </c>
      <c r="AW109" s="24">
        <v>2.2203000000000001E-2</v>
      </c>
      <c r="AX109" s="24">
        <v>1.0528900000000001</v>
      </c>
      <c r="AY109" s="24">
        <v>2.2203000000000001E-2</v>
      </c>
      <c r="AZ109" s="24">
        <v>4.2646999999999997E-4</v>
      </c>
      <c r="BA109" s="24">
        <v>2.0735000000000001E-5</v>
      </c>
      <c r="BB109" s="24">
        <v>3405.14</v>
      </c>
      <c r="BC109" s="24">
        <v>170.3</v>
      </c>
      <c r="BD109" s="24">
        <v>18.0092</v>
      </c>
      <c r="BE109" s="24">
        <v>0</v>
      </c>
      <c r="BF109" s="24">
        <v>8.9868045000000008E-3</v>
      </c>
      <c r="BG109" s="24">
        <v>2.0995949999999999E-4</v>
      </c>
      <c r="BH109" s="24">
        <v>-2.1367555E-4</v>
      </c>
      <c r="BI109" s="24">
        <v>1.0053337000000001E-4</v>
      </c>
      <c r="BJ109" s="24">
        <v>1</v>
      </c>
      <c r="BK109" s="24">
        <v>3.3299998999999998</v>
      </c>
      <c r="BL109" s="24">
        <v>1.0853200000000001</v>
      </c>
      <c r="BM109" s="24">
        <v>5.5999999999999999E-5</v>
      </c>
      <c r="BN109" s="24">
        <v>17.7638</v>
      </c>
      <c r="BO109" s="24">
        <v>9.0910999999999997E-4</v>
      </c>
      <c r="BP109" s="24">
        <v>0.89452399999999999</v>
      </c>
      <c r="BQ109" s="24">
        <v>1.2957E-2</v>
      </c>
      <c r="BR109" s="24">
        <v>0.89452399999999999</v>
      </c>
      <c r="BS109" s="24">
        <v>1.2957E-2</v>
      </c>
      <c r="BT109" s="24">
        <v>6.1384999999999999E-4</v>
      </c>
      <c r="BU109" s="24">
        <v>1.8723E-5</v>
      </c>
      <c r="BV109" s="24">
        <v>2576.15</v>
      </c>
      <c r="BW109" s="24">
        <v>94.2</v>
      </c>
      <c r="BX109" s="24">
        <v>19.5185</v>
      </c>
      <c r="BY109" s="24">
        <v>0</v>
      </c>
      <c r="BZ109" s="24">
        <v>7.9452793000000001E-3</v>
      </c>
      <c r="CA109" s="24">
        <v>1.3352226999999999E-4</v>
      </c>
      <c r="CB109" s="24">
        <v>-2.7265626000000002E-4</v>
      </c>
      <c r="CC109" s="24">
        <v>7.4919011000000002E-5</v>
      </c>
      <c r="CD109" s="24">
        <v>1</v>
      </c>
      <c r="CE109" s="24">
        <v>3.26</v>
      </c>
      <c r="CF109" s="24">
        <v>1.0389980000000001</v>
      </c>
      <c r="CG109" s="24">
        <v>7.4999999999999993E-5</v>
      </c>
      <c r="CH109" s="24">
        <v>17.005600000000001</v>
      </c>
      <c r="CI109" s="24">
        <v>1.2305E-3</v>
      </c>
      <c r="CJ109" s="24">
        <v>0.41493099999999999</v>
      </c>
      <c r="CK109" s="24">
        <v>9.3234000000000008E-3</v>
      </c>
      <c r="CL109" s="24">
        <v>0.41493099999999999</v>
      </c>
      <c r="CM109" s="24">
        <v>9.3234000000000008E-3</v>
      </c>
      <c r="CN109" s="24">
        <v>5.8544000000000001E-4</v>
      </c>
      <c r="CO109" s="24">
        <v>1.7469000000000002E-5</v>
      </c>
      <c r="CP109" s="24">
        <v>1892.37</v>
      </c>
      <c r="CQ109" s="24">
        <v>111.9</v>
      </c>
      <c r="CR109" s="24">
        <v>15.849</v>
      </c>
      <c r="CS109" s="24">
        <v>0</v>
      </c>
      <c r="CT109" s="24">
        <v>6.7801952999999998E-3</v>
      </c>
      <c r="CU109" s="24">
        <v>1.8506122E-4</v>
      </c>
      <c r="CV109" s="24">
        <v>2.3682265000000001E-4</v>
      </c>
      <c r="CW109" s="24">
        <v>1.0212118000000001E-4</v>
      </c>
      <c r="CX109" s="24">
        <v>1</v>
      </c>
      <c r="CY109" s="24">
        <v>0.95099997999999997</v>
      </c>
      <c r="CZ109" s="24">
        <v>0.89976599999999995</v>
      </c>
      <c r="DA109" s="24">
        <v>6.8999999999999997E-5</v>
      </c>
      <c r="DB109" s="24">
        <v>14.7265</v>
      </c>
      <c r="DC109" s="24">
        <v>1.1360999999999999E-3</v>
      </c>
      <c r="DD109" s="24">
        <v>0.19426399999999999</v>
      </c>
      <c r="DE109" s="24">
        <v>4.0921999999999998E-3</v>
      </c>
      <c r="DF109" s="24">
        <v>0.19426399999999999</v>
      </c>
      <c r="DG109" s="24">
        <v>4.0921999999999998E-3</v>
      </c>
      <c r="DH109" s="24">
        <v>7.4768000000000002E-4</v>
      </c>
      <c r="DI109" s="24">
        <v>9.1954000000000001E-6</v>
      </c>
      <c r="DJ109" s="24">
        <v>1757.87</v>
      </c>
      <c r="DK109" s="24">
        <v>102.5</v>
      </c>
      <c r="DL109" s="24">
        <v>16.347899999999999</v>
      </c>
      <c r="DM109" s="24">
        <v>0</v>
      </c>
      <c r="DN109" s="24">
        <v>6.5707633E-3</v>
      </c>
      <c r="DO109" s="24">
        <v>1.7588097E-4</v>
      </c>
      <c r="DP109" s="24">
        <v>-6.4641671999999997E-4</v>
      </c>
      <c r="DQ109" s="24">
        <v>1.0300057E-4</v>
      </c>
      <c r="DR109" s="24">
        <v>1</v>
      </c>
      <c r="DS109" s="24">
        <v>3.21</v>
      </c>
      <c r="DT109" s="24">
        <v>0.82600499999999999</v>
      </c>
      <c r="DU109" s="24">
        <v>5.1E-5</v>
      </c>
      <c r="DV109" s="24">
        <v>13.5192</v>
      </c>
      <c r="DW109" s="24">
        <v>8.4223999999999996E-4</v>
      </c>
      <c r="DX109" s="24">
        <v>0.68004299999999995</v>
      </c>
      <c r="DY109" s="24">
        <v>1.1660999999999999E-2</v>
      </c>
      <c r="DZ109" s="24">
        <v>0.68004299999999995</v>
      </c>
      <c r="EA109" s="24">
        <v>1.1660999999999999E-2</v>
      </c>
      <c r="EB109" s="24">
        <v>8.9353999999999996E-4</v>
      </c>
      <c r="EC109" s="24">
        <v>1.8419000000000001E-5</v>
      </c>
      <c r="ED109" s="24">
        <v>1309.44</v>
      </c>
      <c r="EE109" s="24">
        <v>64.72</v>
      </c>
      <c r="EF109" s="24">
        <v>19.558199999999999</v>
      </c>
      <c r="EG109" s="24">
        <v>0</v>
      </c>
      <c r="EH109" s="24">
        <v>5.8567790000000003E-3</v>
      </c>
      <c r="EI109" s="24">
        <v>1.2867200999999999E-4</v>
      </c>
      <c r="EJ109" s="24">
        <v>3.8149910999999998E-4</v>
      </c>
      <c r="EK109" s="24">
        <v>9.0859831000000005E-5</v>
      </c>
      <c r="EL109" s="24">
        <v>1</v>
      </c>
      <c r="EM109" s="24">
        <v>3.21</v>
      </c>
      <c r="EN109" s="24">
        <v>0.80489100000000002</v>
      </c>
      <c r="EO109" s="24">
        <v>7.4999999999999993E-5</v>
      </c>
      <c r="EP109" s="24">
        <v>13.1736</v>
      </c>
      <c r="EQ109" s="24">
        <v>1.2356999999999999E-3</v>
      </c>
      <c r="ER109" s="24">
        <v>0.39738099999999998</v>
      </c>
      <c r="ES109" s="24">
        <v>9.9434999999999992E-3</v>
      </c>
      <c r="ET109" s="24">
        <v>0.39738099999999998</v>
      </c>
      <c r="EU109" s="24">
        <v>9.9434999999999992E-3</v>
      </c>
      <c r="EV109" s="24">
        <v>8.9353999999999996E-4</v>
      </c>
      <c r="EW109" s="24">
        <v>1.8419000000000001E-5</v>
      </c>
      <c r="EX109" s="24">
        <v>1396.98</v>
      </c>
      <c r="EY109" s="24">
        <v>98.69</v>
      </c>
      <c r="EZ109" s="24">
        <v>16.847300000000001</v>
      </c>
      <c r="FA109" s="24">
        <v>0</v>
      </c>
      <c r="FB109" s="24">
        <v>5.9343992E-3</v>
      </c>
      <c r="FC109" s="24">
        <v>1.8996186E-4</v>
      </c>
      <c r="FD109" s="24">
        <v>-2.5711156000000001E-4</v>
      </c>
      <c r="FE109" s="24">
        <v>1.2006590000000001E-4</v>
      </c>
      <c r="FF109" s="24">
        <v>1</v>
      </c>
      <c r="FG109" s="24">
        <v>1.21</v>
      </c>
      <c r="FH109" s="24">
        <v>0.73497699999999999</v>
      </c>
      <c r="FI109" s="24">
        <v>4.8999999999999998E-5</v>
      </c>
      <c r="FJ109" s="24">
        <v>12.029299999999999</v>
      </c>
      <c r="FK109" s="24">
        <v>8.0228999999999999E-4</v>
      </c>
      <c r="FL109" s="24">
        <v>0.32667000000000002</v>
      </c>
      <c r="FM109" s="24">
        <v>6.5325000000000001E-3</v>
      </c>
      <c r="FN109" s="24">
        <v>0.32667000000000002</v>
      </c>
      <c r="FO109" s="24">
        <v>6.5325000000000001E-3</v>
      </c>
      <c r="FP109" s="24">
        <v>9.7636000000000001E-4</v>
      </c>
      <c r="FQ109" s="24">
        <v>2.0160999999999999E-5</v>
      </c>
      <c r="FR109" s="24">
        <v>1063.98</v>
      </c>
      <c r="FS109" s="24">
        <v>55.58</v>
      </c>
      <c r="FT109" s="24">
        <v>10.770200000000001</v>
      </c>
      <c r="FU109" s="24">
        <v>0</v>
      </c>
      <c r="FV109" s="24">
        <v>5.0468424000000003E-3</v>
      </c>
      <c r="FW109" s="24">
        <v>1.2258580000000001E-4</v>
      </c>
      <c r="FX109" s="24">
        <v>2.1229659999999999E-4</v>
      </c>
      <c r="FY109" s="24">
        <v>1.0438437999999999E-4</v>
      </c>
      <c r="FZ109" s="24">
        <v>1</v>
      </c>
      <c r="GA109" s="24">
        <v>1.34</v>
      </c>
      <c r="GB109" s="24">
        <v>0.69282200000000005</v>
      </c>
      <c r="GC109" s="24">
        <v>6.3E-5</v>
      </c>
      <c r="GD109" s="24">
        <v>11.3393</v>
      </c>
      <c r="GE109" s="24">
        <v>1.0267E-3</v>
      </c>
      <c r="GF109" s="24">
        <v>0.260264</v>
      </c>
      <c r="GG109" s="24">
        <v>6.9376999999999998E-3</v>
      </c>
      <c r="GH109" s="24">
        <v>0.260264</v>
      </c>
      <c r="GI109" s="24">
        <v>6.9376999999999998E-3</v>
      </c>
      <c r="GJ109" s="24">
        <v>1.0378E-3</v>
      </c>
      <c r="GK109" s="24">
        <v>2.3745999999999999E-5</v>
      </c>
      <c r="GL109" s="24">
        <v>960.46500000000003</v>
      </c>
      <c r="GM109" s="24">
        <v>69.260000000000005</v>
      </c>
      <c r="GN109" s="24">
        <v>11.911099999999999</v>
      </c>
      <c r="GO109" s="24">
        <v>0</v>
      </c>
      <c r="GP109" s="24">
        <v>4.8511396000000002E-3</v>
      </c>
      <c r="GQ109" s="24">
        <v>1.6077927999999999E-4</v>
      </c>
      <c r="GR109" s="24">
        <v>5.6294683999999998E-5</v>
      </c>
      <c r="GS109" s="24">
        <v>1.2167339E-4</v>
      </c>
    </row>
    <row r="110" spans="1:201">
      <c r="A110">
        <v>81349</v>
      </c>
      <c r="B110" s="24">
        <v>1</v>
      </c>
      <c r="C110" s="24">
        <v>9.0399999999999991</v>
      </c>
      <c r="D110" s="24">
        <v>2.0783520000000002</v>
      </c>
      <c r="E110" s="24">
        <v>1.54E-4</v>
      </c>
      <c r="F110" s="24">
        <v>34.019799999999996</v>
      </c>
      <c r="G110" s="24">
        <v>2.5135000000000001E-3</v>
      </c>
      <c r="H110" s="24">
        <v>3.17624</v>
      </c>
      <c r="I110" s="24">
        <v>7.5035000000000004E-2</v>
      </c>
      <c r="J110" s="24">
        <v>3.17624</v>
      </c>
      <c r="K110" s="24">
        <v>7.5035000000000004E-2</v>
      </c>
      <c r="L110" s="24">
        <v>2.1473E-4</v>
      </c>
      <c r="M110" s="24">
        <v>2.6948999999999999E-5</v>
      </c>
      <c r="N110" s="24">
        <v>7411.64</v>
      </c>
      <c r="O110" s="24">
        <v>413.3</v>
      </c>
      <c r="P110" s="24">
        <v>40.039900000000003</v>
      </c>
      <c r="Q110" s="24">
        <v>0</v>
      </c>
      <c r="R110" s="24">
        <v>1.3711071999999999E-2</v>
      </c>
      <c r="S110" s="24">
        <v>3.4537955000000001E-4</v>
      </c>
      <c r="T110" s="24">
        <v>2.1993412000000001E-4</v>
      </c>
      <c r="U110" s="24">
        <v>9.9205650999999997E-5</v>
      </c>
      <c r="V110" s="24">
        <v>1</v>
      </c>
      <c r="W110" s="24">
        <v>6.54</v>
      </c>
      <c r="X110" s="24">
        <v>1.7997259999999999</v>
      </c>
      <c r="Y110" s="24">
        <v>1.4999999999999999E-4</v>
      </c>
      <c r="Z110" s="24">
        <v>29.458400000000001</v>
      </c>
      <c r="AA110" s="24">
        <v>2.4486999999999998E-3</v>
      </c>
      <c r="AB110" s="24">
        <v>1.3631800000000001</v>
      </c>
      <c r="AC110" s="24">
        <v>3.4211999999999999E-2</v>
      </c>
      <c r="AD110" s="24">
        <v>1.3631800000000001</v>
      </c>
      <c r="AE110" s="24">
        <v>3.4211999999999999E-2</v>
      </c>
      <c r="AF110" s="24">
        <v>2.8154999999999999E-4</v>
      </c>
      <c r="AG110" s="24">
        <v>1.914E-5</v>
      </c>
      <c r="AH110" s="24">
        <v>5591.91</v>
      </c>
      <c r="AI110" s="24">
        <v>379.2</v>
      </c>
      <c r="AJ110" s="24">
        <v>44.2226</v>
      </c>
      <c r="AK110" s="24">
        <v>0</v>
      </c>
      <c r="AL110" s="24">
        <v>1.2235414999999999E-2</v>
      </c>
      <c r="AM110" s="24">
        <v>3.6481829000000002E-4</v>
      </c>
      <c r="AN110" s="24">
        <v>-2.3886818999999999E-4</v>
      </c>
      <c r="AO110" s="24">
        <v>1.1822016E-4</v>
      </c>
      <c r="AP110" s="24">
        <v>1</v>
      </c>
      <c r="AQ110" s="24">
        <v>8.8000001999999995</v>
      </c>
      <c r="AR110" s="24">
        <v>1.272796</v>
      </c>
      <c r="AS110" s="24">
        <v>8.5000000000000006E-5</v>
      </c>
      <c r="AT110" s="24">
        <v>20.832599999999999</v>
      </c>
      <c r="AU110" s="24">
        <v>1.3881E-3</v>
      </c>
      <c r="AV110" s="24">
        <v>1.2937399999999999</v>
      </c>
      <c r="AW110" s="24">
        <v>2.5738E-2</v>
      </c>
      <c r="AX110" s="24">
        <v>1.2937399999999999</v>
      </c>
      <c r="AY110" s="24">
        <v>2.5738E-2</v>
      </c>
      <c r="AZ110" s="24">
        <v>4.1843000000000002E-4</v>
      </c>
      <c r="BA110" s="24">
        <v>2.1953000000000001E-5</v>
      </c>
      <c r="BB110" s="24">
        <v>2907.39</v>
      </c>
      <c r="BC110" s="24">
        <v>152.19999999999999</v>
      </c>
      <c r="BD110" s="24">
        <v>26.9512</v>
      </c>
      <c r="BE110" s="24">
        <v>0</v>
      </c>
      <c r="BF110" s="24">
        <v>8.6515398999999996E-3</v>
      </c>
      <c r="BG110" s="24">
        <v>2.0307262000000001E-4</v>
      </c>
      <c r="BH110" s="24">
        <v>-1.2726263999999999E-4</v>
      </c>
      <c r="BI110" s="24">
        <v>9.7242688000000004E-5</v>
      </c>
      <c r="BJ110" s="24">
        <v>1</v>
      </c>
      <c r="BK110" s="24">
        <v>3.9200001000000002</v>
      </c>
      <c r="BL110" s="24">
        <v>1.0855429999999999</v>
      </c>
      <c r="BM110" s="24">
        <v>5.5000000000000002E-5</v>
      </c>
      <c r="BN110" s="24">
        <v>17.767399999999999</v>
      </c>
      <c r="BO110" s="24">
        <v>8.9990999999999997E-4</v>
      </c>
      <c r="BP110" s="24">
        <v>1.0245200000000001</v>
      </c>
      <c r="BQ110" s="24">
        <v>1.4827999999999999E-2</v>
      </c>
      <c r="BR110" s="24">
        <v>1.0245200000000001</v>
      </c>
      <c r="BS110" s="24">
        <v>1.4827999999999999E-2</v>
      </c>
      <c r="BT110" s="24">
        <v>5.9157000000000003E-4</v>
      </c>
      <c r="BU110" s="24">
        <v>2.0054000000000001E-5</v>
      </c>
      <c r="BV110" s="24">
        <v>2491.1</v>
      </c>
      <c r="BW110" s="24">
        <v>91.96</v>
      </c>
      <c r="BX110" s="24">
        <v>20.3384</v>
      </c>
      <c r="BY110" s="24">
        <v>0</v>
      </c>
      <c r="BZ110" s="24">
        <v>7.8515341999999995E-3</v>
      </c>
      <c r="CA110" s="24">
        <v>1.3255367E-4</v>
      </c>
      <c r="CB110" s="24">
        <v>-6.7242929000000006E-5</v>
      </c>
      <c r="CC110" s="24">
        <v>7.4295954999999998E-5</v>
      </c>
      <c r="CD110" s="24">
        <v>1</v>
      </c>
      <c r="CE110" s="24">
        <v>3.29</v>
      </c>
      <c r="CF110" s="24">
        <v>1.0390999999999999</v>
      </c>
      <c r="CG110" s="24">
        <v>7.8999999999999996E-5</v>
      </c>
      <c r="CH110" s="24">
        <v>17.007200000000001</v>
      </c>
      <c r="CI110" s="24">
        <v>1.2859E-3</v>
      </c>
      <c r="CJ110" s="24">
        <v>0.410111</v>
      </c>
      <c r="CK110" s="24">
        <v>9.3518000000000004E-3</v>
      </c>
      <c r="CL110" s="24">
        <v>0.410111</v>
      </c>
      <c r="CM110" s="24">
        <v>9.3518000000000004E-3</v>
      </c>
      <c r="CN110" s="24">
        <v>5.5214000000000001E-4</v>
      </c>
      <c r="CO110" s="24">
        <v>1.7193999999999998E-5</v>
      </c>
      <c r="CP110" s="24">
        <v>2028.73</v>
      </c>
      <c r="CQ110" s="24">
        <v>120.9</v>
      </c>
      <c r="CR110" s="24">
        <v>16.499700000000001</v>
      </c>
      <c r="CS110" s="24">
        <v>0</v>
      </c>
      <c r="CT110" s="24">
        <v>7.0232278000000002E-3</v>
      </c>
      <c r="CU110" s="24">
        <v>1.9310901E-4</v>
      </c>
      <c r="CV110" s="24">
        <v>3.3501741E-4</v>
      </c>
      <c r="CW110" s="24">
        <v>1.0488400999999999E-4</v>
      </c>
      <c r="CX110" s="24">
        <v>1</v>
      </c>
      <c r="CY110" s="24">
        <v>1.41</v>
      </c>
      <c r="CZ110" s="24">
        <v>0.89981500000000003</v>
      </c>
      <c r="DA110" s="24">
        <v>7.8999999999999996E-5</v>
      </c>
      <c r="DB110" s="24">
        <v>14.7273</v>
      </c>
      <c r="DC110" s="24">
        <v>1.2902E-3</v>
      </c>
      <c r="DD110" s="24">
        <v>0.20155200000000001</v>
      </c>
      <c r="DE110" s="24">
        <v>4.9699999999999996E-3</v>
      </c>
      <c r="DF110" s="24">
        <v>0.20155200000000001</v>
      </c>
      <c r="DG110" s="24">
        <v>4.9699999999999996E-3</v>
      </c>
      <c r="DH110" s="24">
        <v>7.4441000000000004E-4</v>
      </c>
      <c r="DI110" s="24">
        <v>1.113E-5</v>
      </c>
      <c r="DJ110" s="24">
        <v>1636.19</v>
      </c>
      <c r="DK110" s="24">
        <v>113.6</v>
      </c>
      <c r="DL110" s="24">
        <v>16.120799999999999</v>
      </c>
      <c r="DM110" s="24">
        <v>0</v>
      </c>
      <c r="DN110" s="24">
        <v>6.3510019999999997E-3</v>
      </c>
      <c r="DO110" s="24">
        <v>2.0204580000000001E-4</v>
      </c>
      <c r="DP110" s="24">
        <v>-5.9199331999999999E-4</v>
      </c>
      <c r="DQ110" s="24">
        <v>1.1151404000000001E-4</v>
      </c>
      <c r="DR110" s="24">
        <v>1</v>
      </c>
      <c r="DS110" s="24">
        <v>3.04</v>
      </c>
      <c r="DT110" s="24">
        <v>0.82580299999999995</v>
      </c>
      <c r="DU110" s="24">
        <v>5.3000000000000001E-5</v>
      </c>
      <c r="DV110" s="24">
        <v>13.5159</v>
      </c>
      <c r="DW110" s="24">
        <v>8.7429999999999995E-4</v>
      </c>
      <c r="DX110" s="24">
        <v>0.58772000000000002</v>
      </c>
      <c r="DY110" s="24">
        <v>1.0694E-2</v>
      </c>
      <c r="DZ110" s="24">
        <v>0.58772000000000002</v>
      </c>
      <c r="EA110" s="24">
        <v>1.0694E-2</v>
      </c>
      <c r="EB110" s="24">
        <v>8.7489999999999996E-4</v>
      </c>
      <c r="EC110" s="24">
        <v>1.7747000000000001E-5</v>
      </c>
      <c r="ED110" s="24">
        <v>1234.04</v>
      </c>
      <c r="EE110" s="24">
        <v>66.27</v>
      </c>
      <c r="EF110" s="24">
        <v>19.459800000000001</v>
      </c>
      <c r="EG110" s="24">
        <v>0</v>
      </c>
      <c r="EH110" s="24">
        <v>5.7020431E-3</v>
      </c>
      <c r="EI110" s="24">
        <v>1.3571901999999999E-4</v>
      </c>
      <c r="EJ110" s="24">
        <v>1.3685524000000001E-4</v>
      </c>
      <c r="EK110" s="24">
        <v>9.2511772999999997E-5</v>
      </c>
      <c r="EL110" s="24">
        <v>1</v>
      </c>
      <c r="EM110" s="24">
        <v>3.04</v>
      </c>
      <c r="EN110" s="24">
        <v>0.80499900000000002</v>
      </c>
      <c r="EO110" s="24">
        <v>7.6000000000000004E-5</v>
      </c>
      <c r="EP110" s="24">
        <v>13.1754</v>
      </c>
      <c r="EQ110" s="24">
        <v>1.2492E-3</v>
      </c>
      <c r="ER110" s="24">
        <v>0.37940200000000002</v>
      </c>
      <c r="ES110" s="24">
        <v>9.5171000000000006E-3</v>
      </c>
      <c r="ET110" s="24">
        <v>0.37940200000000002</v>
      </c>
      <c r="EU110" s="24">
        <v>9.5171000000000006E-3</v>
      </c>
      <c r="EV110" s="24">
        <v>8.7489999999999996E-4</v>
      </c>
      <c r="EW110" s="24">
        <v>1.7747000000000001E-5</v>
      </c>
      <c r="EX110" s="24">
        <v>1414</v>
      </c>
      <c r="EY110" s="24">
        <v>100.4</v>
      </c>
      <c r="EZ110" s="24">
        <v>17.240200000000002</v>
      </c>
      <c r="FA110" s="24">
        <v>0</v>
      </c>
      <c r="FB110" s="24">
        <v>5.9803217999999997E-3</v>
      </c>
      <c r="FC110" s="24">
        <v>1.9208672999999999E-4</v>
      </c>
      <c r="FD110" s="24">
        <v>-1.2296639999999999E-4</v>
      </c>
      <c r="FE110" s="24">
        <v>1.210385E-4</v>
      </c>
      <c r="FF110" s="24">
        <v>1</v>
      </c>
      <c r="FG110" s="24">
        <v>1.38</v>
      </c>
      <c r="FH110" s="24">
        <v>0.73491700000000004</v>
      </c>
      <c r="FI110" s="24">
        <v>5.7000000000000003E-5</v>
      </c>
      <c r="FJ110" s="24">
        <v>12.0283</v>
      </c>
      <c r="FK110" s="24">
        <v>9.2754000000000003E-4</v>
      </c>
      <c r="FL110" s="24">
        <v>0.31949</v>
      </c>
      <c r="FM110" s="24">
        <v>7.0637E-3</v>
      </c>
      <c r="FN110" s="24">
        <v>0.31949</v>
      </c>
      <c r="FO110" s="24">
        <v>7.0637E-3</v>
      </c>
      <c r="FP110" s="24">
        <v>9.7769000000000003E-4</v>
      </c>
      <c r="FQ110" s="24">
        <v>2.1855E-5</v>
      </c>
      <c r="FR110" s="24">
        <v>1180.49</v>
      </c>
      <c r="FS110" s="24">
        <v>68.33</v>
      </c>
      <c r="FT110" s="24">
        <v>12.1266</v>
      </c>
      <c r="FU110" s="24">
        <v>0</v>
      </c>
      <c r="FV110" s="24">
        <v>5.3420565000000001E-3</v>
      </c>
      <c r="FW110" s="24">
        <v>1.4307661000000001E-4</v>
      </c>
      <c r="FX110" s="24">
        <v>1.3064406E-4</v>
      </c>
      <c r="FY110" s="24">
        <v>1.1164912E-4</v>
      </c>
      <c r="FZ110" s="24">
        <v>1</v>
      </c>
      <c r="GA110" s="24">
        <v>1.45</v>
      </c>
      <c r="GB110" s="24">
        <v>0.69291899999999995</v>
      </c>
      <c r="GC110" s="24">
        <v>6.0000000000000002E-5</v>
      </c>
      <c r="GD110" s="24">
        <v>11.3409</v>
      </c>
      <c r="GE110" s="24">
        <v>9.8006000000000005E-4</v>
      </c>
      <c r="GF110" s="24">
        <v>0.28406799999999999</v>
      </c>
      <c r="GG110" s="24">
        <v>7.3445000000000003E-3</v>
      </c>
      <c r="GH110" s="24">
        <v>0.28406799999999999</v>
      </c>
      <c r="GI110" s="24">
        <v>7.3445000000000003E-3</v>
      </c>
      <c r="GJ110" s="24">
        <v>1.0108000000000001E-3</v>
      </c>
      <c r="GK110" s="24">
        <v>2.4640000000000001E-5</v>
      </c>
      <c r="GL110" s="24">
        <v>949.94600000000003</v>
      </c>
      <c r="GM110" s="24">
        <v>64.569999999999993</v>
      </c>
      <c r="GN110" s="24">
        <v>10.3696</v>
      </c>
      <c r="GO110" s="24">
        <v>0</v>
      </c>
      <c r="GP110" s="24">
        <v>4.7751488000000002E-3</v>
      </c>
      <c r="GQ110" s="24">
        <v>1.5071959000000001E-4</v>
      </c>
      <c r="GR110" s="24">
        <v>1.9630967000000001E-4</v>
      </c>
      <c r="GS110" s="24">
        <v>1.1847958E-4</v>
      </c>
    </row>
    <row r="111" spans="1:201">
      <c r="A111">
        <v>81350</v>
      </c>
      <c r="B111" s="24">
        <v>1</v>
      </c>
      <c r="C111" s="24">
        <v>8.9899997999999997</v>
      </c>
      <c r="D111" s="24">
        <v>2.078481</v>
      </c>
      <c r="E111" s="24">
        <v>1.4999999999999999E-4</v>
      </c>
      <c r="F111" s="24">
        <v>34.021900000000002</v>
      </c>
      <c r="G111" s="24">
        <v>2.4501000000000002E-3</v>
      </c>
      <c r="H111" s="24">
        <v>3.1730100000000001</v>
      </c>
      <c r="I111" s="24">
        <v>7.4684E-2</v>
      </c>
      <c r="J111" s="24">
        <v>3.1730100000000001</v>
      </c>
      <c r="K111" s="24">
        <v>7.4684E-2</v>
      </c>
      <c r="L111" s="24">
        <v>2.1264999999999999E-4</v>
      </c>
      <c r="M111" s="24">
        <v>2.671E-5</v>
      </c>
      <c r="N111" s="24">
        <v>7137.41</v>
      </c>
      <c r="O111" s="24">
        <v>394.4</v>
      </c>
      <c r="P111" s="24">
        <v>38.264899999999997</v>
      </c>
      <c r="Q111" s="24">
        <v>0</v>
      </c>
      <c r="R111" s="24">
        <v>1.3420064000000001E-2</v>
      </c>
      <c r="S111" s="24">
        <v>3.3585742000000001E-4</v>
      </c>
      <c r="T111" s="24">
        <v>2.8201617999999999E-4</v>
      </c>
      <c r="U111" s="24">
        <v>9.7778658999999994E-5</v>
      </c>
      <c r="V111" s="24">
        <v>1</v>
      </c>
      <c r="W111" s="24">
        <v>6.0300001999999999</v>
      </c>
      <c r="X111" s="24">
        <v>1.8003400000000001</v>
      </c>
      <c r="Y111" s="24">
        <v>1.36E-4</v>
      </c>
      <c r="Z111" s="24">
        <v>29.468499999999999</v>
      </c>
      <c r="AA111" s="24">
        <v>2.2204E-3</v>
      </c>
      <c r="AB111" s="24">
        <v>1.4744900000000001</v>
      </c>
      <c r="AC111" s="24">
        <v>3.3895000000000002E-2</v>
      </c>
      <c r="AD111" s="24">
        <v>1.4744900000000001</v>
      </c>
      <c r="AE111" s="24">
        <v>3.3895000000000002E-2</v>
      </c>
      <c r="AF111" s="24">
        <v>2.6822E-4</v>
      </c>
      <c r="AG111" s="24">
        <v>1.8014000000000001E-5</v>
      </c>
      <c r="AH111" s="24">
        <v>5625.69</v>
      </c>
      <c r="AI111" s="24">
        <v>335.2</v>
      </c>
      <c r="AJ111" s="24">
        <v>41.083300000000001</v>
      </c>
      <c r="AK111" s="24">
        <v>0</v>
      </c>
      <c r="AL111" s="24">
        <v>1.2158426999999999E-2</v>
      </c>
      <c r="AM111" s="24">
        <v>3.2151739999999998E-4</v>
      </c>
      <c r="AN111" s="24">
        <v>1.0221336E-4</v>
      </c>
      <c r="AO111" s="24">
        <v>1.1289472E-4</v>
      </c>
      <c r="AP111" s="24">
        <v>1</v>
      </c>
      <c r="AQ111" s="24">
        <v>6.5799998999999998</v>
      </c>
      <c r="AR111" s="24">
        <v>1.272813</v>
      </c>
      <c r="AS111" s="24">
        <v>8.7000000000000001E-5</v>
      </c>
      <c r="AT111" s="24">
        <v>20.832899999999999</v>
      </c>
      <c r="AU111" s="24">
        <v>1.4239000000000001E-3</v>
      </c>
      <c r="AV111" s="24">
        <v>1.1235900000000001</v>
      </c>
      <c r="AW111" s="24">
        <v>2.1121999999999998E-2</v>
      </c>
      <c r="AX111" s="24">
        <v>1.1235900000000001</v>
      </c>
      <c r="AY111" s="24">
        <v>2.1121999999999998E-2</v>
      </c>
      <c r="AZ111" s="24">
        <v>4.0100999999999998E-4</v>
      </c>
      <c r="BA111" s="24">
        <v>1.8737E-5</v>
      </c>
      <c r="BB111" s="24">
        <v>3566.82</v>
      </c>
      <c r="BC111" s="24">
        <v>169.2</v>
      </c>
      <c r="BD111" s="24">
        <v>27.1965</v>
      </c>
      <c r="BE111" s="24">
        <v>0</v>
      </c>
      <c r="BF111" s="24">
        <v>9.4918853000000008E-3</v>
      </c>
      <c r="BG111" s="24">
        <v>2.0382062E-4</v>
      </c>
      <c r="BH111" s="24">
        <v>-1.1390792E-4</v>
      </c>
      <c r="BI111" s="24">
        <v>9.8328857000000002E-5</v>
      </c>
      <c r="BJ111" s="24">
        <v>1</v>
      </c>
      <c r="BK111" s="24">
        <v>3.4000001000000002</v>
      </c>
      <c r="BL111" s="24">
        <v>1.0855840000000001</v>
      </c>
      <c r="BM111" s="24">
        <v>5.1999999999999997E-5</v>
      </c>
      <c r="BN111" s="24">
        <v>17.7681</v>
      </c>
      <c r="BO111" s="24">
        <v>8.5379E-4</v>
      </c>
      <c r="BP111" s="24">
        <v>1.01295</v>
      </c>
      <c r="BQ111" s="24">
        <v>1.3776999999999999E-2</v>
      </c>
      <c r="BR111" s="24">
        <v>1.01295</v>
      </c>
      <c r="BS111" s="24">
        <v>1.3776999999999999E-2</v>
      </c>
      <c r="BT111" s="24">
        <v>5.8303999999999995E-4</v>
      </c>
      <c r="BU111" s="24">
        <v>1.8646000000000001E-5</v>
      </c>
      <c r="BV111" s="24">
        <v>2565.35</v>
      </c>
      <c r="BW111" s="24">
        <v>87.86</v>
      </c>
      <c r="BX111" s="24">
        <v>19.8413</v>
      </c>
      <c r="BY111" s="24">
        <v>0</v>
      </c>
      <c r="BZ111" s="24">
        <v>7.9408266000000009E-3</v>
      </c>
      <c r="CA111" s="24">
        <v>1.2479761000000001E-4</v>
      </c>
      <c r="CB111" s="24">
        <v>-2.9476352999999999E-5</v>
      </c>
      <c r="CC111" s="24">
        <v>7.2441329000000007E-5</v>
      </c>
      <c r="CD111" s="24">
        <v>1</v>
      </c>
      <c r="CE111" s="24">
        <v>2.6099999</v>
      </c>
      <c r="CF111" s="24">
        <v>1.0390870000000001</v>
      </c>
      <c r="CG111" s="24">
        <v>7.2000000000000002E-5</v>
      </c>
      <c r="CH111" s="24">
        <v>17.007000000000001</v>
      </c>
      <c r="CI111" s="24">
        <v>1.1747999999999999E-3</v>
      </c>
      <c r="CJ111" s="24">
        <v>0.38435200000000003</v>
      </c>
      <c r="CK111" s="24">
        <v>8.1203000000000004E-3</v>
      </c>
      <c r="CL111" s="24">
        <v>0.38435200000000003</v>
      </c>
      <c r="CM111" s="24">
        <v>8.1203000000000004E-3</v>
      </c>
      <c r="CN111" s="24">
        <v>5.5648000000000004E-4</v>
      </c>
      <c r="CO111" s="24">
        <v>1.5313000000000001E-5</v>
      </c>
      <c r="CP111" s="24">
        <v>1974.35</v>
      </c>
      <c r="CQ111" s="24">
        <v>108.9</v>
      </c>
      <c r="CR111" s="24">
        <v>15.7089</v>
      </c>
      <c r="CS111" s="24">
        <v>0</v>
      </c>
      <c r="CT111" s="24">
        <v>6.9094656000000003E-3</v>
      </c>
      <c r="CU111" s="24">
        <v>1.7632105E-4</v>
      </c>
      <c r="CV111" s="24">
        <v>3.2250239000000002E-4</v>
      </c>
      <c r="CW111" s="24">
        <v>1.0010454E-4</v>
      </c>
      <c r="CX111" s="24">
        <v>1</v>
      </c>
      <c r="CY111" s="24">
        <v>1.2</v>
      </c>
      <c r="CZ111" s="24">
        <v>0.90026700000000004</v>
      </c>
      <c r="DA111" s="24">
        <v>8.3999999999999995E-5</v>
      </c>
      <c r="DB111" s="24">
        <v>14.7347</v>
      </c>
      <c r="DC111" s="24">
        <v>1.3680999999999999E-3</v>
      </c>
      <c r="DD111" s="24">
        <v>0.17588899999999999</v>
      </c>
      <c r="DE111" s="24">
        <v>4.4475000000000001E-3</v>
      </c>
      <c r="DF111" s="24">
        <v>0.17588899999999999</v>
      </c>
      <c r="DG111" s="24">
        <v>4.4475000000000001E-3</v>
      </c>
      <c r="DH111" s="24">
        <v>7.1250999999999997E-4</v>
      </c>
      <c r="DI111" s="24">
        <v>1.0077E-5</v>
      </c>
      <c r="DJ111" s="24">
        <v>1829.6</v>
      </c>
      <c r="DK111" s="24">
        <v>124.8</v>
      </c>
      <c r="DL111" s="24">
        <v>14.5549</v>
      </c>
      <c r="DM111" s="24">
        <v>0</v>
      </c>
      <c r="DN111" s="24">
        <v>6.6324386999999999E-3</v>
      </c>
      <c r="DO111" s="24">
        <v>2.0990601000000001E-4</v>
      </c>
      <c r="DP111" s="24">
        <v>-8.9965212999999999E-5</v>
      </c>
      <c r="DQ111" s="24">
        <v>1.1595489E-4</v>
      </c>
      <c r="DR111" s="24">
        <v>1</v>
      </c>
      <c r="DS111" s="24">
        <v>2.9100001</v>
      </c>
      <c r="DT111" s="24">
        <v>0.82584199999999996</v>
      </c>
      <c r="DU111" s="24">
        <v>5.1999999999999997E-5</v>
      </c>
      <c r="DV111" s="24">
        <v>13.516500000000001</v>
      </c>
      <c r="DW111" s="24">
        <v>8.5755E-4</v>
      </c>
      <c r="DX111" s="24">
        <v>0.57063399999999997</v>
      </c>
      <c r="DY111" s="24">
        <v>1.0262E-2</v>
      </c>
      <c r="DZ111" s="24">
        <v>0.57063399999999997</v>
      </c>
      <c r="EA111" s="24">
        <v>1.0262E-2</v>
      </c>
      <c r="EB111" s="24">
        <v>8.6233000000000002E-4</v>
      </c>
      <c r="EC111" s="24">
        <v>1.7161999999999999E-5</v>
      </c>
      <c r="ED111" s="24">
        <v>1235.94</v>
      </c>
      <c r="EE111" s="24">
        <v>64.069999999999993</v>
      </c>
      <c r="EF111" s="24">
        <v>18.272600000000001</v>
      </c>
      <c r="EG111" s="24">
        <v>0</v>
      </c>
      <c r="EH111" s="24">
        <v>5.6648760999999997E-3</v>
      </c>
      <c r="EI111" s="24">
        <v>1.3111258999999999E-4</v>
      </c>
      <c r="EJ111" s="24">
        <v>1.8408846000000001E-4</v>
      </c>
      <c r="EK111" s="24">
        <v>9.1677887999999999E-5</v>
      </c>
      <c r="EL111" s="24">
        <v>1</v>
      </c>
      <c r="EM111" s="24">
        <v>2.9100001</v>
      </c>
      <c r="EN111" s="24">
        <v>0.80495700000000003</v>
      </c>
      <c r="EO111" s="24">
        <v>6.9999999999999994E-5</v>
      </c>
      <c r="EP111" s="24">
        <v>13.1747</v>
      </c>
      <c r="EQ111" s="24">
        <v>1.15E-3</v>
      </c>
      <c r="ER111" s="24">
        <v>0.38607200000000003</v>
      </c>
      <c r="ES111" s="24">
        <v>9.2151999999999998E-3</v>
      </c>
      <c r="ET111" s="24">
        <v>0.38607200000000003</v>
      </c>
      <c r="EU111" s="24">
        <v>9.2151999999999998E-3</v>
      </c>
      <c r="EV111" s="24">
        <v>8.6233000000000002E-4</v>
      </c>
      <c r="EW111" s="24">
        <v>1.7161999999999999E-5</v>
      </c>
      <c r="EX111" s="24">
        <v>1340.52</v>
      </c>
      <c r="EY111" s="24">
        <v>89.65</v>
      </c>
      <c r="EZ111" s="24">
        <v>15.6866</v>
      </c>
      <c r="FA111" s="24">
        <v>0</v>
      </c>
      <c r="FB111" s="24">
        <v>5.7855461000000004E-3</v>
      </c>
      <c r="FC111" s="24">
        <v>1.7615784999999999E-4</v>
      </c>
      <c r="FD111" s="24">
        <v>-1.7513395999999999E-4</v>
      </c>
      <c r="FE111" s="24">
        <v>1.1531804E-4</v>
      </c>
      <c r="FF111" s="24">
        <v>1</v>
      </c>
      <c r="FG111" s="24">
        <v>1.78</v>
      </c>
      <c r="FH111" s="24">
        <v>0.734823</v>
      </c>
      <c r="FI111" s="24">
        <v>6.3E-5</v>
      </c>
      <c r="FJ111" s="24">
        <v>12.0267</v>
      </c>
      <c r="FK111" s="24">
        <v>1.0329E-3</v>
      </c>
      <c r="FL111" s="24">
        <v>0.28661399999999998</v>
      </c>
      <c r="FM111" s="24">
        <v>7.5296E-3</v>
      </c>
      <c r="FN111" s="24">
        <v>0.28661399999999998</v>
      </c>
      <c r="FO111" s="24">
        <v>7.5296E-3</v>
      </c>
      <c r="FP111" s="24">
        <v>9.4043000000000002E-4</v>
      </c>
      <c r="FQ111" s="24">
        <v>2.3784000000000001E-5</v>
      </c>
      <c r="FR111" s="24">
        <v>988.59</v>
      </c>
      <c r="FS111" s="24">
        <v>70.069999999999993</v>
      </c>
      <c r="FT111" s="24">
        <v>11.775600000000001</v>
      </c>
      <c r="FU111" s="24">
        <v>0</v>
      </c>
      <c r="FV111" s="24">
        <v>4.9113022000000003E-3</v>
      </c>
      <c r="FW111" s="24">
        <v>1.6032911000000001E-4</v>
      </c>
      <c r="FX111" s="24">
        <v>2.7217512999999999E-6</v>
      </c>
      <c r="FY111" s="24">
        <v>1.1746193E-4</v>
      </c>
      <c r="FZ111" s="24">
        <v>1</v>
      </c>
      <c r="GA111" s="24">
        <v>1.1799999000000001</v>
      </c>
      <c r="GB111" s="24">
        <v>0.69280399999999998</v>
      </c>
      <c r="GC111" s="24">
        <v>6.0000000000000002E-5</v>
      </c>
      <c r="GD111" s="24">
        <v>11.339</v>
      </c>
      <c r="GE111" s="24">
        <v>9.8949999999999993E-4</v>
      </c>
      <c r="GF111" s="24">
        <v>0.24015800000000001</v>
      </c>
      <c r="GG111" s="24">
        <v>6.2710999999999999E-3</v>
      </c>
      <c r="GH111" s="24">
        <v>0.24015800000000001</v>
      </c>
      <c r="GI111" s="24">
        <v>6.2710999999999999E-3</v>
      </c>
      <c r="GJ111" s="24">
        <v>9.8583000000000004E-4</v>
      </c>
      <c r="GK111" s="24">
        <v>2.1776E-5</v>
      </c>
      <c r="GL111" s="24">
        <v>926.65700000000004</v>
      </c>
      <c r="GM111" s="24">
        <v>64.94</v>
      </c>
      <c r="GN111" s="24">
        <v>11.3071</v>
      </c>
      <c r="GO111" s="24">
        <v>0</v>
      </c>
      <c r="GP111" s="24">
        <v>4.7518344999999997E-3</v>
      </c>
      <c r="GQ111" s="24">
        <v>1.5347624000000001E-4</v>
      </c>
      <c r="GR111" s="24">
        <v>3.0312521999999998E-5</v>
      </c>
      <c r="GS111" s="24">
        <v>1.1847042E-4</v>
      </c>
    </row>
    <row r="112" spans="1:201">
      <c r="A112">
        <v>81351</v>
      </c>
      <c r="B112" s="24">
        <v>1</v>
      </c>
      <c r="C112" s="24">
        <v>8.9600000000000009</v>
      </c>
      <c r="D112" s="24">
        <v>2.0787369999999998</v>
      </c>
      <c r="E112" s="24">
        <v>1.5100000000000001E-4</v>
      </c>
      <c r="F112" s="24">
        <v>34.0261</v>
      </c>
      <c r="G112" s="24">
        <v>2.4726000000000001E-3</v>
      </c>
      <c r="H112" s="24">
        <v>3.1345700000000001</v>
      </c>
      <c r="I112" s="24">
        <v>7.4079000000000006E-2</v>
      </c>
      <c r="J112" s="24">
        <v>3.1345700000000001</v>
      </c>
      <c r="K112" s="24">
        <v>7.4079000000000006E-2</v>
      </c>
      <c r="L112" s="24">
        <v>2.0026000000000001E-4</v>
      </c>
      <c r="M112" s="24">
        <v>2.5709999999999999E-5</v>
      </c>
      <c r="N112" s="24">
        <v>7087.09</v>
      </c>
      <c r="O112" s="24">
        <v>400.9</v>
      </c>
      <c r="P112" s="24">
        <v>40.405500000000004</v>
      </c>
      <c r="Q112" s="24">
        <v>0</v>
      </c>
      <c r="R112" s="24">
        <v>1.3450238E-2</v>
      </c>
      <c r="S112" s="24">
        <v>3.4260243999999999E-4</v>
      </c>
      <c r="T112" s="24">
        <v>4.0521778000000001E-4</v>
      </c>
      <c r="U112" s="24">
        <v>9.8139958999999993E-5</v>
      </c>
      <c r="V112" s="24">
        <v>1</v>
      </c>
      <c r="W112" s="24">
        <v>3.48</v>
      </c>
      <c r="X112" s="24">
        <v>1.800211</v>
      </c>
      <c r="Y112" s="24">
        <v>1.37E-4</v>
      </c>
      <c r="Z112" s="24">
        <v>29.4663</v>
      </c>
      <c r="AA112" s="24">
        <v>2.2415E-3</v>
      </c>
      <c r="AB112" s="24">
        <v>0.84347799999999995</v>
      </c>
      <c r="AC112" s="24">
        <v>2.0001000000000001E-2</v>
      </c>
      <c r="AD112" s="24">
        <v>0.84347799999999995</v>
      </c>
      <c r="AE112" s="24">
        <v>2.0001000000000001E-2</v>
      </c>
      <c r="AF112" s="24">
        <v>2.6360000000000001E-4</v>
      </c>
      <c r="AG112" s="24">
        <v>1.3179E-5</v>
      </c>
      <c r="AH112" s="24">
        <v>5502.95</v>
      </c>
      <c r="AI112" s="24">
        <v>335.6</v>
      </c>
      <c r="AJ112" s="24">
        <v>36.6252</v>
      </c>
      <c r="AK112" s="24">
        <v>0</v>
      </c>
      <c r="AL112" s="24">
        <v>1.1886989000000001E-2</v>
      </c>
      <c r="AM112" s="24">
        <v>3.2547118000000001E-4</v>
      </c>
      <c r="AN112" s="24">
        <v>3.0552907999999999E-5</v>
      </c>
      <c r="AO112" s="24">
        <v>1.1326276E-4</v>
      </c>
      <c r="AP112" s="24">
        <v>1</v>
      </c>
      <c r="AQ112" s="24">
        <v>6.6999997999999996</v>
      </c>
      <c r="AR112" s="24">
        <v>1.272445</v>
      </c>
      <c r="AS112" s="24">
        <v>8.1000000000000004E-5</v>
      </c>
      <c r="AT112" s="24">
        <v>20.826799999999999</v>
      </c>
      <c r="AU112" s="24">
        <v>1.3227E-3</v>
      </c>
      <c r="AV112" s="24">
        <v>1.11778</v>
      </c>
      <c r="AW112" s="24">
        <v>2.0983000000000002E-2</v>
      </c>
      <c r="AX112" s="24">
        <v>1.11778</v>
      </c>
      <c r="AY112" s="24">
        <v>2.0983000000000002E-2</v>
      </c>
      <c r="AZ112" s="24">
        <v>4.0453E-4</v>
      </c>
      <c r="BA112" s="24">
        <v>1.8649999999999999E-5</v>
      </c>
      <c r="BB112" s="24">
        <v>3015.98</v>
      </c>
      <c r="BC112" s="24">
        <v>145.80000000000001</v>
      </c>
      <c r="BD112" s="24">
        <v>25.7028</v>
      </c>
      <c r="BE112" s="24">
        <v>0</v>
      </c>
      <c r="BF112" s="24">
        <v>8.7518730000000003E-3</v>
      </c>
      <c r="BG112" s="24">
        <v>1.9099925E-4</v>
      </c>
      <c r="BH112" s="24">
        <v>-4.0299836999999999E-4</v>
      </c>
      <c r="BI112" s="24">
        <v>9.5097920999999994E-5</v>
      </c>
      <c r="BJ112" s="24">
        <v>1</v>
      </c>
      <c r="BK112" s="24">
        <v>3.8699998999999998</v>
      </c>
      <c r="BL112" s="24">
        <v>1.085683</v>
      </c>
      <c r="BM112" s="24">
        <v>5.8E-5</v>
      </c>
      <c r="BN112" s="24">
        <v>17.7697</v>
      </c>
      <c r="BO112" s="24">
        <v>9.5403999999999997E-4</v>
      </c>
      <c r="BP112" s="24">
        <v>0.84565400000000002</v>
      </c>
      <c r="BQ112" s="24">
        <v>1.3455E-2</v>
      </c>
      <c r="BR112" s="24">
        <v>0.84565400000000002</v>
      </c>
      <c r="BS112" s="24">
        <v>1.3455E-2</v>
      </c>
      <c r="BT112" s="24">
        <v>5.7629999999999997E-4</v>
      </c>
      <c r="BU112" s="24">
        <v>1.9337000000000001E-5</v>
      </c>
      <c r="BV112" s="24">
        <v>2302.2199999999998</v>
      </c>
      <c r="BW112" s="24">
        <v>93.9</v>
      </c>
      <c r="BX112" s="24">
        <v>19.0242</v>
      </c>
      <c r="BY112" s="24">
        <v>0</v>
      </c>
      <c r="BZ112" s="24">
        <v>7.5302294000000004E-3</v>
      </c>
      <c r="CA112" s="24">
        <v>1.4079283000000001E-4</v>
      </c>
      <c r="CB112" s="24">
        <v>6.1716112999999999E-5</v>
      </c>
      <c r="CC112" s="24">
        <v>7.6212134000000001E-5</v>
      </c>
      <c r="CD112" s="24">
        <v>1</v>
      </c>
      <c r="CE112" s="24">
        <v>3.54</v>
      </c>
      <c r="CF112" s="24">
        <v>1.039261</v>
      </c>
      <c r="CG112" s="24">
        <v>7.4999999999999993E-5</v>
      </c>
      <c r="CH112" s="24">
        <v>17.009899999999998</v>
      </c>
      <c r="CI112" s="24">
        <v>1.2228E-3</v>
      </c>
      <c r="CJ112" s="24">
        <v>0.42379699999999998</v>
      </c>
      <c r="CK112" s="24">
        <v>9.6179999999999998E-3</v>
      </c>
      <c r="CL112" s="24">
        <v>0.42379699999999998</v>
      </c>
      <c r="CM112" s="24">
        <v>9.6179999999999998E-3</v>
      </c>
      <c r="CN112" s="24">
        <v>5.3257000000000001E-4</v>
      </c>
      <c r="CO112" s="24">
        <v>1.7430000000000001E-5</v>
      </c>
      <c r="CP112" s="24">
        <v>1822.21</v>
      </c>
      <c r="CQ112" s="24">
        <v>108.5</v>
      </c>
      <c r="CR112" s="24">
        <v>15.4595</v>
      </c>
      <c r="CS112" s="24">
        <v>0</v>
      </c>
      <c r="CT112" s="24">
        <v>6.6502113999999998E-3</v>
      </c>
      <c r="CU112" s="24">
        <v>1.8286007000000001E-4</v>
      </c>
      <c r="CV112" s="24">
        <v>4.9001109000000001E-4</v>
      </c>
      <c r="CW112" s="24">
        <v>1.0213411E-4</v>
      </c>
      <c r="CX112" s="24">
        <v>1</v>
      </c>
      <c r="CY112" s="24">
        <v>1.05</v>
      </c>
      <c r="CZ112" s="24">
        <v>0.900146</v>
      </c>
      <c r="DA112" s="24">
        <v>1.21E-4</v>
      </c>
      <c r="DB112" s="24">
        <v>14.732799999999999</v>
      </c>
      <c r="DC112" s="24">
        <v>1.9878000000000001E-3</v>
      </c>
      <c r="DD112" s="24">
        <v>0.108862</v>
      </c>
      <c r="DE112" s="24">
        <v>3.7992E-3</v>
      </c>
      <c r="DF112" s="24">
        <v>0.108862</v>
      </c>
      <c r="DG112" s="24">
        <v>3.7992E-3</v>
      </c>
      <c r="DH112" s="24">
        <v>6.8521999999999995E-4</v>
      </c>
      <c r="DI112" s="24">
        <v>9.2199999999999998E-6</v>
      </c>
      <c r="DJ112" s="24">
        <v>2077.67</v>
      </c>
      <c r="DK112" s="24">
        <v>198.4</v>
      </c>
      <c r="DL112" s="24">
        <v>16.580200000000001</v>
      </c>
      <c r="DM112" s="24">
        <v>0</v>
      </c>
      <c r="DN112" s="24">
        <v>7.1035094999999998E-3</v>
      </c>
      <c r="DO112" s="24">
        <v>3.1314230999999999E-4</v>
      </c>
      <c r="DP112" s="24">
        <v>-2.2435768999999999E-4</v>
      </c>
      <c r="DQ112" s="24">
        <v>1.5100074000000001E-4</v>
      </c>
      <c r="DR112" s="24">
        <v>1</v>
      </c>
      <c r="DS112" s="24">
        <v>3.6400001</v>
      </c>
      <c r="DT112" s="24">
        <v>0.82590200000000003</v>
      </c>
      <c r="DU112" s="24">
        <v>6.2000000000000003E-5</v>
      </c>
      <c r="DV112" s="24">
        <v>13.5175</v>
      </c>
      <c r="DW112" s="24">
        <v>1.0223999999999999E-3</v>
      </c>
      <c r="DX112" s="24">
        <v>0.52866900000000006</v>
      </c>
      <c r="DY112" s="24">
        <v>1.1197E-2</v>
      </c>
      <c r="DZ112" s="24">
        <v>0.52866900000000006</v>
      </c>
      <c r="EA112" s="24">
        <v>1.1197E-2</v>
      </c>
      <c r="EB112" s="24">
        <v>8.1769000000000004E-4</v>
      </c>
      <c r="EC112" s="24">
        <v>1.8834E-5</v>
      </c>
      <c r="ED112" s="24">
        <v>1238.1199999999999</v>
      </c>
      <c r="EE112" s="24">
        <v>77.599999999999994</v>
      </c>
      <c r="EF112" s="24">
        <v>19.728300000000001</v>
      </c>
      <c r="EG112" s="24">
        <v>0</v>
      </c>
      <c r="EH112" s="24">
        <v>5.7196657999999999E-3</v>
      </c>
      <c r="EI112" s="24">
        <v>1.5866046000000001E-4</v>
      </c>
      <c r="EJ112" s="24">
        <v>2.5675496E-4</v>
      </c>
      <c r="EK112" s="24">
        <v>1.0038731999999999E-4</v>
      </c>
      <c r="EL112" s="24">
        <v>1</v>
      </c>
      <c r="EM112" s="24">
        <v>3.6400001</v>
      </c>
      <c r="EN112" s="24">
        <v>0.80488300000000002</v>
      </c>
      <c r="EO112" s="24">
        <v>6.0000000000000002E-5</v>
      </c>
      <c r="EP112" s="24">
        <v>13.173500000000001</v>
      </c>
      <c r="EQ112" s="24">
        <v>9.8849000000000007E-4</v>
      </c>
      <c r="ER112" s="24">
        <v>0.58671200000000001</v>
      </c>
      <c r="ES112" s="24">
        <v>1.187E-2</v>
      </c>
      <c r="ET112" s="24">
        <v>0.58671200000000001</v>
      </c>
      <c r="EU112" s="24">
        <v>1.187E-2</v>
      </c>
      <c r="EV112" s="24">
        <v>8.1769000000000004E-4</v>
      </c>
      <c r="EW112" s="24">
        <v>1.8834E-5</v>
      </c>
      <c r="EX112" s="24">
        <v>1316.53</v>
      </c>
      <c r="EY112" s="24">
        <v>76.28</v>
      </c>
      <c r="EZ112" s="24">
        <v>18.766400000000001</v>
      </c>
      <c r="FA112" s="24">
        <v>0</v>
      </c>
      <c r="FB112" s="24">
        <v>5.8434636000000003E-3</v>
      </c>
      <c r="FC112" s="24">
        <v>1.5124592E-4</v>
      </c>
      <c r="FD112" s="24">
        <v>-2.6704824E-4</v>
      </c>
      <c r="FE112" s="24">
        <v>1.0626188E-4</v>
      </c>
      <c r="FF112" s="24">
        <v>1</v>
      </c>
      <c r="FG112" s="24">
        <v>1.4299999000000001</v>
      </c>
      <c r="FH112" s="24">
        <v>0.73499300000000001</v>
      </c>
      <c r="FI112" s="24">
        <v>6.3E-5</v>
      </c>
      <c r="FJ112" s="24">
        <v>12.029500000000001</v>
      </c>
      <c r="FK112" s="24">
        <v>1.0241E-3</v>
      </c>
      <c r="FL112" s="24">
        <v>0.24671399999999999</v>
      </c>
      <c r="FM112" s="24">
        <v>6.4264999999999999E-3</v>
      </c>
      <c r="FN112" s="24">
        <v>0.24671399999999999</v>
      </c>
      <c r="FO112" s="24">
        <v>6.4264999999999999E-3</v>
      </c>
      <c r="FP112" s="24">
        <v>9.2579999999999995E-4</v>
      </c>
      <c r="FQ112" s="24">
        <v>2.105E-5</v>
      </c>
      <c r="FR112" s="24">
        <v>1010.67</v>
      </c>
      <c r="FS112" s="24">
        <v>70.209999999999994</v>
      </c>
      <c r="FT112" s="24">
        <v>10.9771</v>
      </c>
      <c r="FU112" s="24">
        <v>0</v>
      </c>
      <c r="FV112" s="24">
        <v>4.9347790999999998E-3</v>
      </c>
      <c r="FW112" s="24">
        <v>1.5888491E-4</v>
      </c>
      <c r="FX112" s="24">
        <v>2.3407060999999999E-4</v>
      </c>
      <c r="FY112" s="24">
        <v>1.1747463E-4</v>
      </c>
      <c r="FZ112" s="24">
        <v>1</v>
      </c>
      <c r="GA112" s="24">
        <v>1.1799999000000001</v>
      </c>
      <c r="GB112" s="24">
        <v>0.69287399999999999</v>
      </c>
      <c r="GC112" s="24">
        <v>5.1E-5</v>
      </c>
      <c r="GD112" s="24">
        <v>11.3401</v>
      </c>
      <c r="GE112" s="24">
        <v>8.2841999999999996E-4</v>
      </c>
      <c r="GF112" s="24">
        <v>0.31287900000000002</v>
      </c>
      <c r="GG112" s="24">
        <v>6.7350999999999999E-3</v>
      </c>
      <c r="GH112" s="24">
        <v>0.31287900000000002</v>
      </c>
      <c r="GI112" s="24">
        <v>6.7350999999999999E-3</v>
      </c>
      <c r="GJ112" s="24">
        <v>9.6449999999999997E-4</v>
      </c>
      <c r="GK112" s="24">
        <v>2.1804E-5</v>
      </c>
      <c r="GL112" s="24">
        <v>975.86099999999999</v>
      </c>
      <c r="GM112" s="24">
        <v>54.65</v>
      </c>
      <c r="GN112" s="24">
        <v>10.632899999999999</v>
      </c>
      <c r="GO112" s="24">
        <v>0</v>
      </c>
      <c r="GP112" s="24">
        <v>4.8439360999999997E-3</v>
      </c>
      <c r="GQ112" s="24">
        <v>1.2585908000000001E-4</v>
      </c>
      <c r="GR112" s="24">
        <v>1.3135425999999999E-4</v>
      </c>
      <c r="GS112" s="24">
        <v>1.0933932E-4</v>
      </c>
    </row>
    <row r="113" spans="1:201">
      <c r="A113">
        <v>81352</v>
      </c>
      <c r="B113" s="24">
        <v>1</v>
      </c>
      <c r="C113" s="24">
        <v>4.6700001000000002</v>
      </c>
      <c r="D113" s="24">
        <v>2.0790459999999999</v>
      </c>
      <c r="E113" s="24">
        <v>1.35E-4</v>
      </c>
      <c r="F113" s="24">
        <v>34.031199999999998</v>
      </c>
      <c r="G113" s="24">
        <v>2.2117999999999999E-3</v>
      </c>
      <c r="H113" s="24">
        <v>2.1772800000000001</v>
      </c>
      <c r="I113" s="24">
        <v>4.4949999999999997E-2</v>
      </c>
      <c r="J113" s="24">
        <v>2.1772800000000001</v>
      </c>
      <c r="K113" s="24">
        <v>4.4949999999999997E-2</v>
      </c>
      <c r="L113" s="24">
        <v>2.0280999999999999E-4</v>
      </c>
      <c r="M113" s="24">
        <v>1.7997000000000001E-5</v>
      </c>
      <c r="N113" s="24">
        <v>7675.12</v>
      </c>
      <c r="O113" s="24">
        <v>367.7</v>
      </c>
      <c r="P113" s="24">
        <v>37.2986</v>
      </c>
      <c r="Q113" s="24">
        <v>0</v>
      </c>
      <c r="R113" s="24">
        <v>1.3835648000000001E-2</v>
      </c>
      <c r="S113" s="24">
        <v>3.0195303999999999E-4</v>
      </c>
      <c r="T113" s="24">
        <v>5.5392596999999995E-4</v>
      </c>
      <c r="U113" s="24">
        <v>9.2590002999999994E-5</v>
      </c>
      <c r="V113" s="24">
        <v>1</v>
      </c>
      <c r="W113" s="24">
        <v>3.8499998999999998</v>
      </c>
      <c r="X113" s="24">
        <v>1.7998730000000001</v>
      </c>
      <c r="Y113" s="24">
        <v>1.4999999999999999E-4</v>
      </c>
      <c r="Z113" s="24">
        <v>29.460799999999999</v>
      </c>
      <c r="AA113" s="24">
        <v>2.4635999999999998E-3</v>
      </c>
      <c r="AB113" s="24">
        <v>0.85772300000000001</v>
      </c>
      <c r="AC113" s="24">
        <v>2.1299999999999999E-2</v>
      </c>
      <c r="AD113" s="24">
        <v>0.85772300000000001</v>
      </c>
      <c r="AE113" s="24">
        <v>2.1299999999999999E-2</v>
      </c>
      <c r="AF113" s="24">
        <v>2.4446E-4</v>
      </c>
      <c r="AG113" s="24">
        <v>1.3512999999999999E-5</v>
      </c>
      <c r="AH113" s="24">
        <v>6021.55</v>
      </c>
      <c r="AI113" s="24">
        <v>390</v>
      </c>
      <c r="AJ113" s="24">
        <v>40.238700000000001</v>
      </c>
      <c r="AK113" s="24">
        <v>0</v>
      </c>
      <c r="AL113" s="24">
        <v>1.2500677999999999E-2</v>
      </c>
      <c r="AM113" s="24">
        <v>3.6157536000000002E-4</v>
      </c>
      <c r="AN113" s="24">
        <v>-1.572086E-4</v>
      </c>
      <c r="AO113" s="24">
        <v>1.1822502E-4</v>
      </c>
      <c r="AP113" s="24">
        <v>1</v>
      </c>
      <c r="AQ113" s="24">
        <v>6.9899997999999997</v>
      </c>
      <c r="AR113" s="24">
        <v>1.272837</v>
      </c>
      <c r="AS113" s="24">
        <v>8.3999999999999995E-5</v>
      </c>
      <c r="AT113" s="24">
        <v>20.833300000000001</v>
      </c>
      <c r="AU113" s="24">
        <v>1.3743E-3</v>
      </c>
      <c r="AV113" s="24">
        <v>1.02688</v>
      </c>
      <c r="AW113" s="24">
        <v>2.0580999999999999E-2</v>
      </c>
      <c r="AX113" s="24">
        <v>1.02688</v>
      </c>
      <c r="AY113" s="24">
        <v>2.0580999999999999E-2</v>
      </c>
      <c r="AZ113" s="24">
        <v>3.8926999999999999E-4</v>
      </c>
      <c r="BA113" s="24">
        <v>1.8647E-5</v>
      </c>
      <c r="BB113" s="24">
        <v>2803.27</v>
      </c>
      <c r="BC113" s="24">
        <v>148.80000000000001</v>
      </c>
      <c r="BD113" s="24">
        <v>26.096800000000002</v>
      </c>
      <c r="BE113" s="24">
        <v>0</v>
      </c>
      <c r="BF113" s="24">
        <v>8.4826156999999996E-3</v>
      </c>
      <c r="BG113" s="24">
        <v>2.0218961E-4</v>
      </c>
      <c r="BH113" s="24">
        <v>-9.5054197000000001E-5</v>
      </c>
      <c r="BI113" s="24">
        <v>9.6706609999999994E-5</v>
      </c>
      <c r="BJ113" s="24">
        <v>1</v>
      </c>
      <c r="BK113" s="24">
        <v>6.8699998999999998</v>
      </c>
      <c r="BL113" s="24">
        <v>1.0858509999999999</v>
      </c>
      <c r="BM113" s="24">
        <v>6.6000000000000005E-5</v>
      </c>
      <c r="BN113" s="24">
        <v>17.772500000000001</v>
      </c>
      <c r="BO113" s="24">
        <v>1.0832000000000001E-3</v>
      </c>
      <c r="BP113" s="24">
        <v>1.1591199999999999</v>
      </c>
      <c r="BQ113" s="24">
        <v>2.0589E-2</v>
      </c>
      <c r="BR113" s="24">
        <v>1.1591199999999999</v>
      </c>
      <c r="BS113" s="24">
        <v>2.0589E-2</v>
      </c>
      <c r="BT113" s="24">
        <v>5.3908000000000005E-4</v>
      </c>
      <c r="BU113" s="24">
        <v>2.5726000000000001E-5</v>
      </c>
      <c r="BV113" s="24">
        <v>2323.21</v>
      </c>
      <c r="BW113" s="24">
        <v>108.8</v>
      </c>
      <c r="BX113" s="24">
        <v>22.010300000000001</v>
      </c>
      <c r="BY113" s="24">
        <v>0</v>
      </c>
      <c r="BZ113" s="24">
        <v>7.6625642000000002E-3</v>
      </c>
      <c r="CA113" s="24">
        <v>1.6239514E-4</v>
      </c>
      <c r="CB113" s="24">
        <v>2.1646696E-4</v>
      </c>
      <c r="CC113" s="24">
        <v>8.1553094999999996E-5</v>
      </c>
      <c r="CD113" s="24">
        <v>1</v>
      </c>
      <c r="CE113" s="24">
        <v>2.1500001000000002</v>
      </c>
      <c r="CF113" s="24">
        <v>1.0392710000000001</v>
      </c>
      <c r="CG113" s="24">
        <v>8.2999999999999998E-5</v>
      </c>
      <c r="CH113" s="24">
        <v>17.010000000000002</v>
      </c>
      <c r="CI113" s="24">
        <v>1.3521E-3</v>
      </c>
      <c r="CJ113" s="24">
        <v>0.26929500000000001</v>
      </c>
      <c r="CK113" s="24">
        <v>6.5215999999999998E-3</v>
      </c>
      <c r="CL113" s="24">
        <v>0.26929500000000001</v>
      </c>
      <c r="CM113" s="24">
        <v>6.5215999999999998E-3</v>
      </c>
      <c r="CN113" s="24">
        <v>4.9803E-4</v>
      </c>
      <c r="CO113" s="24">
        <v>1.3193999999999999E-5</v>
      </c>
      <c r="CP113" s="24">
        <v>2044.06</v>
      </c>
      <c r="CQ113" s="24">
        <v>128.1</v>
      </c>
      <c r="CR113" s="24">
        <v>14.6694</v>
      </c>
      <c r="CS113" s="24">
        <v>0</v>
      </c>
      <c r="CT113" s="24">
        <v>6.9865921000000003E-3</v>
      </c>
      <c r="CU113" s="24">
        <v>2.0384059E-4</v>
      </c>
      <c r="CV113" s="24">
        <v>4.9963803000000005E-4</v>
      </c>
      <c r="CW113" s="24">
        <v>1.0771687E-4</v>
      </c>
      <c r="CX113" s="24">
        <v>1</v>
      </c>
      <c r="CY113" s="24">
        <v>1.38</v>
      </c>
      <c r="CZ113" s="24">
        <v>0.90003200000000005</v>
      </c>
      <c r="DA113" s="24">
        <v>1.4300000000000001E-4</v>
      </c>
      <c r="DB113" s="24">
        <v>14.7309</v>
      </c>
      <c r="DC113" s="24">
        <v>2.3392999999999999E-3</v>
      </c>
      <c r="DD113" s="24">
        <v>0.10743900000000001</v>
      </c>
      <c r="DE113" s="24">
        <v>4.3251000000000001E-3</v>
      </c>
      <c r="DF113" s="24">
        <v>0.10743900000000001</v>
      </c>
      <c r="DG113" s="24">
        <v>4.3251000000000001E-3</v>
      </c>
      <c r="DH113" s="24">
        <v>6.5390000000000001E-4</v>
      </c>
      <c r="DI113" s="24">
        <v>1.0394000000000001E-5</v>
      </c>
      <c r="DJ113" s="24">
        <v>2443.1999999999998</v>
      </c>
      <c r="DK113" s="24">
        <v>245.6</v>
      </c>
      <c r="DL113" s="24">
        <v>9.1976300000000002</v>
      </c>
      <c r="DM113" s="24">
        <v>0</v>
      </c>
      <c r="DN113" s="24">
        <v>7.4129275000000003E-3</v>
      </c>
      <c r="DO113" s="24">
        <v>3.5746804E-4</v>
      </c>
      <c r="DP113" s="24">
        <v>-3.5097539999999998E-4</v>
      </c>
      <c r="DQ113" s="24">
        <v>1.7310358000000001E-4</v>
      </c>
      <c r="DR113" s="24">
        <v>1</v>
      </c>
      <c r="DS113" s="24">
        <v>2.8499998999999998</v>
      </c>
      <c r="DT113" s="24">
        <v>0.825963</v>
      </c>
      <c r="DU113" s="24">
        <v>5.3000000000000001E-5</v>
      </c>
      <c r="DV113" s="24">
        <v>13.5185</v>
      </c>
      <c r="DW113" s="24">
        <v>8.6653000000000001E-4</v>
      </c>
      <c r="DX113" s="24">
        <v>0.56329899999999999</v>
      </c>
      <c r="DY113" s="24">
        <v>1.0076999999999999E-2</v>
      </c>
      <c r="DZ113" s="24">
        <v>0.56329899999999999</v>
      </c>
      <c r="EA113" s="24">
        <v>1.0076999999999999E-2</v>
      </c>
      <c r="EB113" s="24">
        <v>8.1479999999999996E-4</v>
      </c>
      <c r="EC113" s="24">
        <v>1.6540000000000001E-5</v>
      </c>
      <c r="ED113" s="24">
        <v>1281.5899999999999</v>
      </c>
      <c r="EE113" s="24">
        <v>66.03</v>
      </c>
      <c r="EF113" s="24">
        <v>18.649999999999999</v>
      </c>
      <c r="EG113" s="24">
        <v>0</v>
      </c>
      <c r="EH113" s="24">
        <v>5.7700264999999999E-3</v>
      </c>
      <c r="EI113" s="24">
        <v>1.3269517E-4</v>
      </c>
      <c r="EJ113" s="24">
        <v>3.3063256000000001E-4</v>
      </c>
      <c r="EK113" s="24">
        <v>9.2521068999999999E-5</v>
      </c>
      <c r="EL113" s="24">
        <v>1</v>
      </c>
      <c r="EM113" s="24">
        <v>2.8499998999999998</v>
      </c>
      <c r="EN113" s="24">
        <v>0.80505700000000002</v>
      </c>
      <c r="EO113" s="24">
        <v>6.0999999999999999E-5</v>
      </c>
      <c r="EP113" s="24">
        <v>13.176299999999999</v>
      </c>
      <c r="EQ113" s="24">
        <v>9.9047999999999996E-4</v>
      </c>
      <c r="ER113" s="24">
        <v>0.463389</v>
      </c>
      <c r="ES113" s="24">
        <v>9.5863000000000007E-3</v>
      </c>
      <c r="ET113" s="24">
        <v>0.463389</v>
      </c>
      <c r="EU113" s="24">
        <v>9.5863000000000007E-3</v>
      </c>
      <c r="EV113" s="24">
        <v>8.1479999999999996E-4</v>
      </c>
      <c r="EW113" s="24">
        <v>1.6540000000000001E-5</v>
      </c>
      <c r="EX113" s="24">
        <v>1287.1600000000001</v>
      </c>
      <c r="EY113" s="24">
        <v>75.819999999999993</v>
      </c>
      <c r="EZ113" s="24">
        <v>17.107099999999999</v>
      </c>
      <c r="FA113" s="24">
        <v>0</v>
      </c>
      <c r="FB113" s="24">
        <v>5.7282373000000003E-3</v>
      </c>
      <c r="FC113" s="24">
        <v>1.5203931000000001E-4</v>
      </c>
      <c r="FD113" s="24">
        <v>-5.0925477000000003E-5</v>
      </c>
      <c r="FE113" s="24">
        <v>1.0714824E-4</v>
      </c>
      <c r="FF113" s="24">
        <v>1</v>
      </c>
      <c r="FG113" s="24">
        <v>1.76</v>
      </c>
      <c r="FH113" s="24">
        <v>0.73493900000000001</v>
      </c>
      <c r="FI113" s="24">
        <v>6.7000000000000002E-5</v>
      </c>
      <c r="FJ113" s="24">
        <v>12.028600000000001</v>
      </c>
      <c r="FK113" s="24">
        <v>1.1011E-3</v>
      </c>
      <c r="FL113" s="24">
        <v>0.25926900000000003</v>
      </c>
      <c r="FM113" s="24">
        <v>7.1861E-3</v>
      </c>
      <c r="FN113" s="24">
        <v>0.25926900000000003</v>
      </c>
      <c r="FO113" s="24">
        <v>7.1861E-3</v>
      </c>
      <c r="FP113" s="24">
        <v>9.0238999999999998E-4</v>
      </c>
      <c r="FQ113" s="24">
        <v>2.3411E-5</v>
      </c>
      <c r="FR113" s="24">
        <v>1020.78</v>
      </c>
      <c r="FS113" s="24">
        <v>76.150000000000006</v>
      </c>
      <c r="FT113" s="24">
        <v>11.9155</v>
      </c>
      <c r="FU113" s="24">
        <v>0</v>
      </c>
      <c r="FV113" s="24">
        <v>4.9889367E-3</v>
      </c>
      <c r="FW113" s="24">
        <v>1.7147160000000001E-4</v>
      </c>
      <c r="FX113" s="24">
        <v>1.6058333000000001E-4</v>
      </c>
      <c r="FY113" s="24">
        <v>1.2150050000000001E-4</v>
      </c>
      <c r="FZ113" s="24">
        <v>1</v>
      </c>
      <c r="GA113" s="24">
        <v>0.89499998000000003</v>
      </c>
      <c r="GB113" s="24">
        <v>0.69294599999999995</v>
      </c>
      <c r="GC113" s="24">
        <v>5.5000000000000002E-5</v>
      </c>
      <c r="GD113" s="24">
        <v>11.3413</v>
      </c>
      <c r="GE113" s="24">
        <v>8.9882000000000004E-4</v>
      </c>
      <c r="GF113" s="24">
        <v>0.25553999999999999</v>
      </c>
      <c r="GG113" s="24">
        <v>5.6673000000000001E-3</v>
      </c>
      <c r="GH113" s="24">
        <v>0.25553999999999999</v>
      </c>
      <c r="GI113" s="24">
        <v>5.6673000000000001E-3</v>
      </c>
      <c r="GJ113" s="24">
        <v>9.3765999999999999E-4</v>
      </c>
      <c r="GK113" s="24">
        <v>1.8754E-5</v>
      </c>
      <c r="GL113" s="24">
        <v>1110.29</v>
      </c>
      <c r="GM113" s="24">
        <v>64.39</v>
      </c>
      <c r="GN113" s="24">
        <v>11.965199999999999</v>
      </c>
      <c r="GO113" s="24">
        <v>0</v>
      </c>
      <c r="GP113" s="24">
        <v>5.1876231999999998E-3</v>
      </c>
      <c r="GQ113" s="24">
        <v>1.3902361999999999E-4</v>
      </c>
      <c r="GR113" s="24">
        <v>2.3528291000000001E-4</v>
      </c>
      <c r="GS113" s="24">
        <v>1.1331317E-4</v>
      </c>
    </row>
    <row r="114" spans="1:201">
      <c r="A114">
        <v>81353</v>
      </c>
      <c r="B114" s="24">
        <v>1</v>
      </c>
      <c r="C114" s="24">
        <v>7.3400002000000004</v>
      </c>
      <c r="D114" s="24">
        <v>2.07884</v>
      </c>
      <c r="E114" s="24">
        <v>1.45E-4</v>
      </c>
      <c r="F114" s="24">
        <v>34.027799999999999</v>
      </c>
      <c r="G114" s="24">
        <v>2.3698999999999999E-3</v>
      </c>
      <c r="H114" s="24">
        <v>2.72234</v>
      </c>
      <c r="I114" s="24">
        <v>6.2322000000000002E-2</v>
      </c>
      <c r="J114" s="24">
        <v>2.72234</v>
      </c>
      <c r="K114" s="24">
        <v>6.2322000000000002E-2</v>
      </c>
      <c r="L114" s="24">
        <v>1.8503000000000001E-4</v>
      </c>
      <c r="M114" s="24">
        <v>2.1795999999999999E-5</v>
      </c>
      <c r="N114" s="24">
        <v>6892.02</v>
      </c>
      <c r="O114" s="24">
        <v>379</v>
      </c>
      <c r="P114" s="24">
        <v>40.296100000000003</v>
      </c>
      <c r="Q114" s="24">
        <v>0</v>
      </c>
      <c r="R114" s="24">
        <v>1.3279245E-2</v>
      </c>
      <c r="S114" s="24">
        <v>3.2843869000000002E-4</v>
      </c>
      <c r="T114" s="24">
        <v>4.5478717999999999E-4</v>
      </c>
      <c r="U114" s="24">
        <v>9.6023682999999994E-5</v>
      </c>
      <c r="V114" s="24">
        <v>1</v>
      </c>
      <c r="W114" s="24">
        <v>4.8499999000000003</v>
      </c>
      <c r="X114" s="24">
        <v>1.800829</v>
      </c>
      <c r="Y114" s="24">
        <v>1.55E-4</v>
      </c>
      <c r="Z114" s="24">
        <v>29.476500000000001</v>
      </c>
      <c r="AA114" s="24">
        <v>2.5325999999999999E-3</v>
      </c>
      <c r="AB114" s="24">
        <v>0.84925700000000004</v>
      </c>
      <c r="AC114" s="24">
        <v>2.3560000000000001E-2</v>
      </c>
      <c r="AD114" s="24">
        <v>0.84925700000000004</v>
      </c>
      <c r="AE114" s="24">
        <v>2.3560000000000001E-2</v>
      </c>
      <c r="AF114" s="24">
        <v>2.5081000000000002E-4</v>
      </c>
      <c r="AG114" s="24">
        <v>1.5221E-5</v>
      </c>
      <c r="AH114" s="24">
        <v>4983.38</v>
      </c>
      <c r="AI114" s="24">
        <v>364.5</v>
      </c>
      <c r="AJ114" s="24">
        <v>37.655999999999999</v>
      </c>
      <c r="AK114" s="24">
        <v>0</v>
      </c>
      <c r="AL114" s="24">
        <v>1.1408336E-2</v>
      </c>
      <c r="AM114" s="24">
        <v>3.7147013000000002E-4</v>
      </c>
      <c r="AN114" s="24">
        <v>3.7385648999999999E-4</v>
      </c>
      <c r="AO114" s="24">
        <v>1.2022989E-4</v>
      </c>
      <c r="AP114" s="24">
        <v>1</v>
      </c>
      <c r="AQ114" s="24">
        <v>4.8099999000000002</v>
      </c>
      <c r="AR114" s="24">
        <v>1.273163</v>
      </c>
      <c r="AS114" s="24">
        <v>8.1000000000000004E-5</v>
      </c>
      <c r="AT114" s="24">
        <v>20.8386</v>
      </c>
      <c r="AU114" s="24">
        <v>1.3232000000000001E-3</v>
      </c>
      <c r="AV114" s="24">
        <v>0.80269400000000002</v>
      </c>
      <c r="AW114" s="24">
        <v>1.5414000000000001E-2</v>
      </c>
      <c r="AX114" s="24">
        <v>0.80269400000000002</v>
      </c>
      <c r="AY114" s="24">
        <v>1.5414000000000001E-2</v>
      </c>
      <c r="AZ114" s="24">
        <v>3.9229999999999999E-4</v>
      </c>
      <c r="BA114" s="24">
        <v>1.5434000000000002E-5</v>
      </c>
      <c r="BB114" s="24">
        <v>2889.87</v>
      </c>
      <c r="BC114" s="24">
        <v>144.1</v>
      </c>
      <c r="BD114" s="24">
        <v>24.256599999999999</v>
      </c>
      <c r="BE114" s="24">
        <v>0</v>
      </c>
      <c r="BF114" s="24">
        <v>8.5362040000000004E-3</v>
      </c>
      <c r="BG114" s="24">
        <v>1.9284713999999999E-4</v>
      </c>
      <c r="BH114" s="24">
        <v>1.6104223E-4</v>
      </c>
      <c r="BI114" s="24">
        <v>9.5127560999999994E-5</v>
      </c>
      <c r="BJ114" s="24">
        <v>1</v>
      </c>
      <c r="BK114" s="24">
        <v>3.52</v>
      </c>
      <c r="BL114" s="24">
        <v>1.0857760000000001</v>
      </c>
      <c r="BM114" s="24">
        <v>5.8999999999999998E-5</v>
      </c>
      <c r="BN114" s="24">
        <v>17.7712</v>
      </c>
      <c r="BO114" s="24">
        <v>9.6736999999999995E-4</v>
      </c>
      <c r="BP114" s="24">
        <v>0.77132199999999995</v>
      </c>
      <c r="BQ114" s="24">
        <v>1.2336E-2</v>
      </c>
      <c r="BR114" s="24">
        <v>0.77132199999999995</v>
      </c>
      <c r="BS114" s="24">
        <v>1.2336E-2</v>
      </c>
      <c r="BT114" s="24">
        <v>5.4562000000000002E-4</v>
      </c>
      <c r="BU114" s="24">
        <v>1.787E-5</v>
      </c>
      <c r="BV114" s="24">
        <v>2323.9699999999998</v>
      </c>
      <c r="BW114" s="24">
        <v>96.62</v>
      </c>
      <c r="BX114" s="24">
        <v>19.817</v>
      </c>
      <c r="BY114" s="24">
        <v>0</v>
      </c>
      <c r="BZ114" s="24">
        <v>7.5894022000000004E-3</v>
      </c>
      <c r="CA114" s="24">
        <v>1.4419165999999999E-4</v>
      </c>
      <c r="CB114" s="24">
        <v>1.4738176E-4</v>
      </c>
      <c r="CC114" s="24">
        <v>7.6863963999999996E-5</v>
      </c>
      <c r="CD114" s="24">
        <v>1</v>
      </c>
      <c r="CE114" s="24">
        <v>3.04</v>
      </c>
      <c r="CF114" s="24">
        <v>1.039193</v>
      </c>
      <c r="CG114" s="24">
        <v>7.8999999999999996E-5</v>
      </c>
      <c r="CH114" s="24">
        <v>17.008800000000001</v>
      </c>
      <c r="CI114" s="24">
        <v>1.2895000000000001E-3</v>
      </c>
      <c r="CJ114" s="24">
        <v>0.336978</v>
      </c>
      <c r="CK114" s="24">
        <v>8.1683999999999993E-3</v>
      </c>
      <c r="CL114" s="24">
        <v>0.336978</v>
      </c>
      <c r="CM114" s="24">
        <v>8.1683999999999993E-3</v>
      </c>
      <c r="CN114" s="24">
        <v>5.1761999999999999E-4</v>
      </c>
      <c r="CO114" s="24">
        <v>1.5885000000000001E-5</v>
      </c>
      <c r="CP114" s="24">
        <v>1780.91</v>
      </c>
      <c r="CQ114" s="24">
        <v>114</v>
      </c>
      <c r="CR114" s="24">
        <v>14.8148</v>
      </c>
      <c r="CS114" s="24">
        <v>0</v>
      </c>
      <c r="CT114" s="24">
        <v>6.5587628000000004E-3</v>
      </c>
      <c r="CU114" s="24">
        <v>1.9434448999999999E-4</v>
      </c>
      <c r="CV114" s="24">
        <v>4.2454792000000001E-4</v>
      </c>
      <c r="CW114" s="24">
        <v>1.0488845999999999E-4</v>
      </c>
      <c r="CX114" s="24">
        <v>1</v>
      </c>
      <c r="CY114" s="24">
        <v>1.0900000000000001</v>
      </c>
      <c r="CZ114" s="24">
        <v>0.90040900000000001</v>
      </c>
      <c r="DA114" s="24">
        <v>1.0900000000000001E-4</v>
      </c>
      <c r="DB114" s="24">
        <v>14.7371</v>
      </c>
      <c r="DC114" s="24">
        <v>1.7889E-3</v>
      </c>
      <c r="DD114" s="24">
        <v>0.10084700000000001</v>
      </c>
      <c r="DE114" s="24">
        <v>3.5906000000000002E-3</v>
      </c>
      <c r="DF114" s="24">
        <v>0.10084700000000001</v>
      </c>
      <c r="DG114" s="24">
        <v>3.5906000000000002E-3</v>
      </c>
      <c r="DH114" s="24">
        <v>6.6686000000000002E-4</v>
      </c>
      <c r="DI114" s="24">
        <v>9.2462999999999999E-6</v>
      </c>
      <c r="DJ114" s="24">
        <v>1565.16</v>
      </c>
      <c r="DK114" s="24">
        <v>153.80000000000001</v>
      </c>
      <c r="DL114" s="24">
        <v>13.020300000000001</v>
      </c>
      <c r="DM114" s="24">
        <v>0</v>
      </c>
      <c r="DN114" s="24">
        <v>6.1197268999999997E-3</v>
      </c>
      <c r="DO114" s="24">
        <v>2.7968251999999999E-4</v>
      </c>
      <c r="DP114" s="24">
        <v>6.7751579999999995E-5</v>
      </c>
      <c r="DQ114" s="24">
        <v>1.3928108E-4</v>
      </c>
      <c r="DR114" s="24">
        <v>1</v>
      </c>
      <c r="DS114" s="24">
        <v>3.3699998999999998</v>
      </c>
      <c r="DT114" s="24">
        <v>0.82602299999999995</v>
      </c>
      <c r="DU114" s="24">
        <v>6.0999999999999999E-5</v>
      </c>
      <c r="DV114" s="24">
        <v>13.519500000000001</v>
      </c>
      <c r="DW114" s="24">
        <v>1.0053E-3</v>
      </c>
      <c r="DX114" s="24">
        <v>0.50032799999999999</v>
      </c>
      <c r="DY114" s="24">
        <v>1.0495000000000001E-2</v>
      </c>
      <c r="DZ114" s="24">
        <v>0.50032799999999999</v>
      </c>
      <c r="EA114" s="24">
        <v>1.0495000000000001E-2</v>
      </c>
      <c r="EB114" s="24">
        <v>8.0780000000000001E-4</v>
      </c>
      <c r="EC114" s="24">
        <v>1.7948000000000002E-5</v>
      </c>
      <c r="ED114" s="24">
        <v>1237.1400000000001</v>
      </c>
      <c r="EE114" s="24">
        <v>75.34</v>
      </c>
      <c r="EF114" s="24">
        <v>18.659099999999999</v>
      </c>
      <c r="EG114" s="24">
        <v>0</v>
      </c>
      <c r="EH114" s="24">
        <v>5.6806477000000003E-3</v>
      </c>
      <c r="EI114" s="24">
        <v>1.5410068E-4</v>
      </c>
      <c r="EJ114" s="24">
        <v>4.0329906000000001E-4</v>
      </c>
      <c r="EK114" s="24">
        <v>9.9491203999999998E-5</v>
      </c>
      <c r="EL114" s="24">
        <v>1</v>
      </c>
      <c r="EM114" s="24">
        <v>3.3699998999999998</v>
      </c>
      <c r="EN114" s="24">
        <v>0.80538600000000005</v>
      </c>
      <c r="EO114" s="24">
        <v>6.2000000000000003E-5</v>
      </c>
      <c r="EP114" s="24">
        <v>13.181699999999999</v>
      </c>
      <c r="EQ114" s="24">
        <v>1.0175E-3</v>
      </c>
      <c r="ER114" s="24">
        <v>0.542404</v>
      </c>
      <c r="ES114" s="24">
        <v>1.1103E-2</v>
      </c>
      <c r="ET114" s="24">
        <v>0.542404</v>
      </c>
      <c r="EU114" s="24">
        <v>1.1103E-2</v>
      </c>
      <c r="EV114" s="24">
        <v>8.0780000000000001E-4</v>
      </c>
      <c r="EW114" s="24">
        <v>1.7948000000000002E-5</v>
      </c>
      <c r="EX114" s="24">
        <v>1362.43</v>
      </c>
      <c r="EY114" s="24">
        <v>80.45</v>
      </c>
      <c r="EZ114" s="24">
        <v>19.3719</v>
      </c>
      <c r="FA114" s="24">
        <v>0</v>
      </c>
      <c r="FB114" s="24">
        <v>5.9541426999999997E-3</v>
      </c>
      <c r="FC114" s="24">
        <v>1.5680406E-4</v>
      </c>
      <c r="FD114" s="24">
        <v>3.5772042999999997E-4</v>
      </c>
      <c r="FE114" s="24">
        <v>1.0805183E-4</v>
      </c>
      <c r="FF114" s="24">
        <v>1</v>
      </c>
      <c r="FG114" s="24">
        <v>1.1799999000000001</v>
      </c>
      <c r="FH114" s="24">
        <v>0.734873</v>
      </c>
      <c r="FI114" s="24">
        <v>6.0000000000000002E-5</v>
      </c>
      <c r="FJ114" s="24">
        <v>12.0276</v>
      </c>
      <c r="FK114" s="24">
        <v>9.8426999999999998E-4</v>
      </c>
      <c r="FL114" s="24">
        <v>0.24068800000000001</v>
      </c>
      <c r="FM114" s="24">
        <v>5.8120999999999997E-3</v>
      </c>
      <c r="FN114" s="24">
        <v>0.24068800000000001</v>
      </c>
      <c r="FO114" s="24">
        <v>5.8120999999999997E-3</v>
      </c>
      <c r="FP114" s="24">
        <v>8.5271999999999995E-4</v>
      </c>
      <c r="FQ114" s="24">
        <v>1.8533E-5</v>
      </c>
      <c r="FR114" s="24">
        <v>1100.3800000000001</v>
      </c>
      <c r="FS114" s="24">
        <v>70.239999999999995</v>
      </c>
      <c r="FT114" s="24">
        <v>11.7316</v>
      </c>
      <c r="FU114" s="24">
        <v>0</v>
      </c>
      <c r="FV114" s="24">
        <v>5.1584031999999998E-3</v>
      </c>
      <c r="FW114" s="24">
        <v>1.5233563999999999E-4</v>
      </c>
      <c r="FX114" s="24">
        <v>7.0765533000000002E-5</v>
      </c>
      <c r="FY114" s="24">
        <v>1.1451987E-4</v>
      </c>
      <c r="FZ114" s="24">
        <v>1</v>
      </c>
      <c r="GA114" s="24">
        <v>1.61</v>
      </c>
      <c r="GB114" s="24">
        <v>0.69289800000000001</v>
      </c>
      <c r="GC114" s="24">
        <v>6.4999999999999994E-5</v>
      </c>
      <c r="GD114" s="24">
        <v>11.3405</v>
      </c>
      <c r="GE114" s="24">
        <v>1.0708E-3</v>
      </c>
      <c r="GF114" s="24">
        <v>0.28248600000000001</v>
      </c>
      <c r="GG114" s="24">
        <v>7.6816000000000002E-3</v>
      </c>
      <c r="GH114" s="24">
        <v>0.28248600000000001</v>
      </c>
      <c r="GI114" s="24">
        <v>7.6816000000000002E-3</v>
      </c>
      <c r="GJ114" s="24">
        <v>9.2223000000000001E-4</v>
      </c>
      <c r="GK114" s="24">
        <v>2.4677000000000001E-5</v>
      </c>
      <c r="GL114" s="24">
        <v>985.87199999999996</v>
      </c>
      <c r="GM114" s="24">
        <v>73.09</v>
      </c>
      <c r="GN114" s="24">
        <v>13.2645</v>
      </c>
      <c r="GO114" s="24">
        <v>0</v>
      </c>
      <c r="GP114" s="24">
        <v>4.9551995000000001E-3</v>
      </c>
      <c r="GQ114" s="24">
        <v>1.6746963000000001E-4</v>
      </c>
      <c r="GR114" s="24">
        <v>1.6599714000000001E-4</v>
      </c>
      <c r="GS114" s="24">
        <v>1.2385168000000001E-4</v>
      </c>
    </row>
    <row r="115" spans="1:201">
      <c r="A115">
        <v>81354</v>
      </c>
      <c r="B115" s="24">
        <v>1</v>
      </c>
      <c r="C115" s="24">
        <v>6.04</v>
      </c>
      <c r="D115" s="24">
        <v>2.0792739999999998</v>
      </c>
      <c r="E115" s="24">
        <v>1.4999999999999999E-4</v>
      </c>
      <c r="F115" s="24">
        <v>34.0349</v>
      </c>
      <c r="G115" s="24">
        <v>2.4516999999999998E-3</v>
      </c>
      <c r="H115" s="24">
        <v>2.12974</v>
      </c>
      <c r="I115" s="24">
        <v>5.0626999999999998E-2</v>
      </c>
      <c r="J115" s="24">
        <v>2.12974</v>
      </c>
      <c r="K115" s="24">
        <v>5.0626999999999998E-2</v>
      </c>
      <c r="L115" s="24">
        <v>1.8263E-4</v>
      </c>
      <c r="M115" s="24">
        <v>1.9709999999999999E-5</v>
      </c>
      <c r="N115" s="24">
        <v>6883.18</v>
      </c>
      <c r="O115" s="24">
        <v>394.6</v>
      </c>
      <c r="P115" s="24">
        <v>39.0473</v>
      </c>
      <c r="Q115" s="24">
        <v>0</v>
      </c>
      <c r="R115" s="24">
        <v>1.3228949E-2</v>
      </c>
      <c r="S115" s="24">
        <v>3.4217705E-4</v>
      </c>
      <c r="T115" s="24">
        <v>6.6365239999999995E-4</v>
      </c>
      <c r="U115" s="24">
        <v>9.7795633E-5</v>
      </c>
      <c r="V115" s="24">
        <v>1</v>
      </c>
      <c r="W115" s="24">
        <v>3.8299998999999998</v>
      </c>
      <c r="X115" s="24">
        <v>1.800816</v>
      </c>
      <c r="Y115" s="24">
        <v>1.4300000000000001E-4</v>
      </c>
      <c r="Z115" s="24">
        <v>29.476199999999999</v>
      </c>
      <c r="AA115" s="24">
        <v>2.3437000000000002E-3</v>
      </c>
      <c r="AB115" s="24">
        <v>0.869672</v>
      </c>
      <c r="AC115" s="24">
        <v>2.1217E-2</v>
      </c>
      <c r="AD115" s="24">
        <v>0.869672</v>
      </c>
      <c r="AE115" s="24">
        <v>2.1217E-2</v>
      </c>
      <c r="AF115" s="24">
        <v>2.3640999999999999E-4</v>
      </c>
      <c r="AG115" s="24">
        <v>1.343E-5</v>
      </c>
      <c r="AH115" s="24">
        <v>5666.21</v>
      </c>
      <c r="AI115" s="24">
        <v>358.9</v>
      </c>
      <c r="AJ115" s="24">
        <v>38.369500000000002</v>
      </c>
      <c r="AK115" s="24">
        <v>0</v>
      </c>
      <c r="AL115" s="24">
        <v>1.2103387E-2</v>
      </c>
      <c r="AM115" s="24">
        <v>3.4301687999999998E-4</v>
      </c>
      <c r="AN115" s="24">
        <v>3.6663488999999998E-4</v>
      </c>
      <c r="AO115" s="24">
        <v>1.1554918E-4</v>
      </c>
      <c r="AP115" s="24">
        <v>1</v>
      </c>
      <c r="AQ115" s="24">
        <v>4.8699998999999998</v>
      </c>
      <c r="AR115" s="24">
        <v>1.2729220000000001</v>
      </c>
      <c r="AS115" s="24">
        <v>7.7999999999999999E-5</v>
      </c>
      <c r="AT115" s="24">
        <v>20.834599999999998</v>
      </c>
      <c r="AU115" s="24">
        <v>1.2742000000000001E-3</v>
      </c>
      <c r="AV115" s="24">
        <v>0.82529600000000003</v>
      </c>
      <c r="AW115" s="24">
        <v>1.5535999999999999E-2</v>
      </c>
      <c r="AX115" s="24">
        <v>0.82529600000000003</v>
      </c>
      <c r="AY115" s="24">
        <v>1.5535999999999999E-2</v>
      </c>
      <c r="AZ115" s="24">
        <v>3.7223999999999997E-4</v>
      </c>
      <c r="BA115" s="24">
        <v>1.5282999999999999E-5</v>
      </c>
      <c r="BB115" s="24">
        <v>2819.83</v>
      </c>
      <c r="BC115" s="24">
        <v>136.5</v>
      </c>
      <c r="BD115" s="24">
        <v>23.0501</v>
      </c>
      <c r="BE115" s="24">
        <v>0</v>
      </c>
      <c r="BF115" s="24">
        <v>8.4012259999999995E-3</v>
      </c>
      <c r="BG115" s="24">
        <v>1.8493093E-4</v>
      </c>
      <c r="BH115" s="24">
        <v>-2.8280586999999999E-5</v>
      </c>
      <c r="BI115" s="24">
        <v>9.3557427999999996E-5</v>
      </c>
      <c r="BJ115" s="24">
        <v>1</v>
      </c>
      <c r="BK115" s="24">
        <v>3.74</v>
      </c>
      <c r="BL115" s="24">
        <v>1.085599</v>
      </c>
      <c r="BM115" s="24">
        <v>5.7000000000000003E-5</v>
      </c>
      <c r="BN115" s="24">
        <v>17.7683</v>
      </c>
      <c r="BO115" s="24">
        <v>9.4074999999999996E-4</v>
      </c>
      <c r="BP115" s="24">
        <v>0.880915</v>
      </c>
      <c r="BQ115" s="24">
        <v>1.3384999999999999E-2</v>
      </c>
      <c r="BR115" s="24">
        <v>0.880915</v>
      </c>
      <c r="BS115" s="24">
        <v>1.3384999999999999E-2</v>
      </c>
      <c r="BT115" s="24">
        <v>5.2110000000000004E-4</v>
      </c>
      <c r="BU115" s="24">
        <v>1.8141000000000001E-5</v>
      </c>
      <c r="BV115" s="24">
        <v>2432.5100000000002</v>
      </c>
      <c r="BW115" s="24">
        <v>95.4</v>
      </c>
      <c r="BX115" s="24">
        <v>20.869499999999999</v>
      </c>
      <c r="BY115" s="24">
        <v>0</v>
      </c>
      <c r="BZ115" s="24">
        <v>7.7847013000000003E-3</v>
      </c>
      <c r="CA115" s="24">
        <v>1.3915840000000001E-4</v>
      </c>
      <c r="CB115" s="24">
        <v>-1.5659312E-5</v>
      </c>
      <c r="CC115" s="24">
        <v>7.5566234000000001E-5</v>
      </c>
      <c r="CD115" s="24">
        <v>1</v>
      </c>
      <c r="CE115" s="24">
        <v>2.5999998999999998</v>
      </c>
      <c r="CF115" s="24">
        <v>1.0395749999999999</v>
      </c>
      <c r="CG115" s="24">
        <v>7.7999999999999999E-5</v>
      </c>
      <c r="CH115" s="24">
        <v>17.015000000000001</v>
      </c>
      <c r="CI115" s="24">
        <v>1.2715000000000001E-3</v>
      </c>
      <c r="CJ115" s="24">
        <v>0.31829499999999999</v>
      </c>
      <c r="CK115" s="24">
        <v>7.4149000000000003E-3</v>
      </c>
      <c r="CL115" s="24">
        <v>0.31829499999999999</v>
      </c>
      <c r="CM115" s="24">
        <v>7.4149000000000003E-3</v>
      </c>
      <c r="CN115" s="24">
        <v>4.8561999999999998E-4</v>
      </c>
      <c r="CO115" s="24">
        <v>1.4199000000000001E-5</v>
      </c>
      <c r="CP115" s="24">
        <v>1878.99</v>
      </c>
      <c r="CQ115" s="24">
        <v>115.7</v>
      </c>
      <c r="CR115" s="24">
        <v>16.019300000000001</v>
      </c>
      <c r="CS115" s="24">
        <v>0</v>
      </c>
      <c r="CT115" s="24">
        <v>6.7637616999999999E-3</v>
      </c>
      <c r="CU115" s="24">
        <v>1.9202575999999999E-4</v>
      </c>
      <c r="CV115" s="24">
        <v>7.9229691E-4</v>
      </c>
      <c r="CW115" s="24">
        <v>1.0421094E-4</v>
      </c>
      <c r="CX115" s="24">
        <v>1</v>
      </c>
      <c r="CY115" s="24">
        <v>1.23</v>
      </c>
      <c r="CZ115" s="24">
        <v>0.90067900000000001</v>
      </c>
      <c r="DA115" s="24">
        <v>1.34E-4</v>
      </c>
      <c r="DB115" s="24">
        <v>14.7415</v>
      </c>
      <c r="DC115" s="24">
        <v>2.2005000000000002E-3</v>
      </c>
      <c r="DD115" s="24">
        <v>0.10271</v>
      </c>
      <c r="DE115" s="24">
        <v>4.0023000000000003E-3</v>
      </c>
      <c r="DF115" s="24">
        <v>0.10271</v>
      </c>
      <c r="DG115" s="24">
        <v>4.0023000000000003E-3</v>
      </c>
      <c r="DH115" s="24">
        <v>6.1923000000000002E-4</v>
      </c>
      <c r="DI115" s="24">
        <v>9.5931999999999999E-6</v>
      </c>
      <c r="DJ115" s="24">
        <v>2034.43</v>
      </c>
      <c r="DK115" s="24">
        <v>217.1</v>
      </c>
      <c r="DL115" s="24">
        <v>16.257000000000001</v>
      </c>
      <c r="DM115" s="24">
        <v>0</v>
      </c>
      <c r="DN115" s="24">
        <v>7.0241940999999997E-3</v>
      </c>
      <c r="DO115" s="24">
        <v>3.4627953000000001E-4</v>
      </c>
      <c r="DP115" s="24">
        <v>3.6763562999999998E-4</v>
      </c>
      <c r="DQ115" s="24">
        <v>1.6400080999999999E-4</v>
      </c>
      <c r="DR115" s="24">
        <v>1</v>
      </c>
      <c r="DS115" s="24">
        <v>2.3699998999999998</v>
      </c>
      <c r="DT115" s="24">
        <v>0.82578300000000004</v>
      </c>
      <c r="DU115" s="24">
        <v>5.5000000000000002E-5</v>
      </c>
      <c r="DV115" s="24">
        <v>13.515599999999999</v>
      </c>
      <c r="DW115" s="24">
        <v>8.9205999999999997E-4</v>
      </c>
      <c r="DX115" s="24">
        <v>0.44024000000000002</v>
      </c>
      <c r="DY115" s="24">
        <v>8.3183000000000007E-3</v>
      </c>
      <c r="DZ115" s="24">
        <v>0.44024000000000002</v>
      </c>
      <c r="EA115" s="24">
        <v>8.3183000000000007E-3</v>
      </c>
      <c r="EB115" s="24">
        <v>7.9447000000000003E-4</v>
      </c>
      <c r="EC115" s="24">
        <v>1.4929999999999999E-5</v>
      </c>
      <c r="ED115" s="24">
        <v>1214.92</v>
      </c>
      <c r="EE115" s="24">
        <v>66.64</v>
      </c>
      <c r="EF115" s="24">
        <v>17.736999999999998</v>
      </c>
      <c r="EG115" s="24">
        <v>0</v>
      </c>
      <c r="EH115" s="24">
        <v>5.6034376000000004E-3</v>
      </c>
      <c r="EI115" s="24">
        <v>1.3754648999999999E-4</v>
      </c>
      <c r="EJ115" s="24">
        <v>1.1263307E-4</v>
      </c>
      <c r="EK115" s="24">
        <v>9.4207421999999995E-5</v>
      </c>
      <c r="EL115" s="24">
        <v>1</v>
      </c>
      <c r="EM115" s="24">
        <v>2.3699998999999998</v>
      </c>
      <c r="EN115" s="24">
        <v>0.80509200000000003</v>
      </c>
      <c r="EO115" s="24">
        <v>6.3E-5</v>
      </c>
      <c r="EP115" s="24">
        <v>13.1769</v>
      </c>
      <c r="EQ115" s="24">
        <v>1.0286E-3</v>
      </c>
      <c r="ER115" s="24">
        <v>0.39144400000000001</v>
      </c>
      <c r="ES115" s="24">
        <v>8.2439000000000002E-3</v>
      </c>
      <c r="ET115" s="24">
        <v>0.39144400000000001</v>
      </c>
      <c r="EU115" s="24">
        <v>8.2439000000000002E-3</v>
      </c>
      <c r="EV115" s="24">
        <v>7.9447000000000003E-4</v>
      </c>
      <c r="EW115" s="24">
        <v>1.4929999999999999E-5</v>
      </c>
      <c r="EX115" s="24">
        <v>1369.41</v>
      </c>
      <c r="EY115" s="24">
        <v>80.260000000000005</v>
      </c>
      <c r="EZ115" s="24">
        <v>16.4422</v>
      </c>
      <c r="FA115" s="24">
        <v>0</v>
      </c>
      <c r="FB115" s="24">
        <v>5.8674651000000001E-3</v>
      </c>
      <c r="FC115" s="24">
        <v>1.5603454999999999E-4</v>
      </c>
      <c r="FD115" s="24">
        <v>-7.4525088999999999E-6</v>
      </c>
      <c r="FE115" s="24">
        <v>1.0892131E-4</v>
      </c>
      <c r="FF115" s="24">
        <v>1</v>
      </c>
      <c r="FG115" s="24">
        <v>2.46</v>
      </c>
      <c r="FH115" s="24">
        <v>0.73487599999999997</v>
      </c>
      <c r="FI115" s="24">
        <v>5.8E-5</v>
      </c>
      <c r="FJ115" s="24">
        <v>12.0276</v>
      </c>
      <c r="FK115" s="24">
        <v>9.4446999999999999E-4</v>
      </c>
      <c r="FL115" s="24">
        <v>0.40473199999999998</v>
      </c>
      <c r="FM115" s="24">
        <v>9.6542999999999993E-3</v>
      </c>
      <c r="FN115" s="24">
        <v>0.40473199999999998</v>
      </c>
      <c r="FO115" s="24">
        <v>9.6542999999999993E-3</v>
      </c>
      <c r="FP115" s="24">
        <v>8.7029999999999996E-4</v>
      </c>
      <c r="FQ115" s="24">
        <v>2.7246999999999998E-5</v>
      </c>
      <c r="FR115" s="24">
        <v>985.17700000000002</v>
      </c>
      <c r="FS115" s="24">
        <v>63.5</v>
      </c>
      <c r="FT115" s="24">
        <v>12.343500000000001</v>
      </c>
      <c r="FU115" s="24">
        <v>0</v>
      </c>
      <c r="FV115" s="24">
        <v>4.9225628000000004E-3</v>
      </c>
      <c r="FW115" s="24">
        <v>1.4554756999999999E-4</v>
      </c>
      <c r="FX115" s="24">
        <v>7.4848159999999997E-5</v>
      </c>
      <c r="FY115" s="24">
        <v>1.1259566999999999E-4</v>
      </c>
      <c r="FZ115" s="24">
        <v>1</v>
      </c>
      <c r="GA115" s="24">
        <v>1.0599999</v>
      </c>
      <c r="GB115" s="24">
        <v>0.69302200000000003</v>
      </c>
      <c r="GC115" s="24">
        <v>5.5999999999999999E-5</v>
      </c>
      <c r="GD115" s="24">
        <v>11.342599999999999</v>
      </c>
      <c r="GE115" s="24">
        <v>9.1169999999999999E-4</v>
      </c>
      <c r="GF115" s="24">
        <v>0.26552799999999999</v>
      </c>
      <c r="GG115" s="24">
        <v>6.1120000000000002E-3</v>
      </c>
      <c r="GH115" s="24">
        <v>0.26552799999999999</v>
      </c>
      <c r="GI115" s="24">
        <v>6.1120000000000002E-3</v>
      </c>
      <c r="GJ115" s="24">
        <v>9.1620000000000004E-4</v>
      </c>
      <c r="GK115" s="24">
        <v>2.0089999999999999E-5</v>
      </c>
      <c r="GL115" s="24">
        <v>1050.5999999999999</v>
      </c>
      <c r="GM115" s="24">
        <v>63.35</v>
      </c>
      <c r="GN115" s="24">
        <v>11.120699999999999</v>
      </c>
      <c r="GO115" s="24">
        <v>0</v>
      </c>
      <c r="GP115" s="24">
        <v>5.0289452E-3</v>
      </c>
      <c r="GQ115" s="24">
        <v>1.4061003000000001E-4</v>
      </c>
      <c r="GR115" s="24">
        <v>3.4498537E-4</v>
      </c>
      <c r="GS115" s="24">
        <v>1.143354E-4</v>
      </c>
    </row>
    <row r="116" spans="1:201">
      <c r="A116">
        <v>81355</v>
      </c>
      <c r="B116" s="24">
        <v>1</v>
      </c>
      <c r="C116" s="24">
        <v>5.6500000999999997</v>
      </c>
      <c r="D116" s="24">
        <v>2.0790250000000001</v>
      </c>
      <c r="E116" s="24">
        <v>1.4999999999999999E-4</v>
      </c>
      <c r="F116" s="24">
        <v>34.030799999999999</v>
      </c>
      <c r="G116" s="24">
        <v>2.4607000000000001E-3</v>
      </c>
      <c r="H116" s="24">
        <v>2.0592100000000002</v>
      </c>
      <c r="I116" s="24">
        <v>4.8068E-2</v>
      </c>
      <c r="J116" s="24">
        <v>2.0592100000000002</v>
      </c>
      <c r="K116" s="24">
        <v>4.8068E-2</v>
      </c>
      <c r="L116" s="24">
        <v>2.0751E-4</v>
      </c>
      <c r="M116" s="24">
        <v>1.9466999999999998E-5</v>
      </c>
      <c r="N116" s="24">
        <v>7319.52</v>
      </c>
      <c r="O116" s="24">
        <v>397.1</v>
      </c>
      <c r="P116" s="24">
        <v>37.755600000000001</v>
      </c>
      <c r="Q116" s="24">
        <v>0</v>
      </c>
      <c r="R116" s="24">
        <v>1.3556423999999999E-2</v>
      </c>
      <c r="S116" s="24">
        <v>3.3392348E-4</v>
      </c>
      <c r="T116" s="24">
        <v>5.4381958999999999E-4</v>
      </c>
      <c r="U116" s="24">
        <v>9.7790303000000006E-5</v>
      </c>
      <c r="V116" s="24">
        <v>1</v>
      </c>
      <c r="W116" s="24">
        <v>7.8800001000000002</v>
      </c>
      <c r="X116" s="24">
        <v>1.8015080000000001</v>
      </c>
      <c r="Y116" s="24">
        <v>1.4999999999999999E-4</v>
      </c>
      <c r="Z116" s="24">
        <v>29.4876</v>
      </c>
      <c r="AA116" s="24">
        <v>2.4513999999999998E-3</v>
      </c>
      <c r="AB116" s="24">
        <v>1.7853000000000001</v>
      </c>
      <c r="AC116" s="24">
        <v>4.2425999999999998E-2</v>
      </c>
      <c r="AD116" s="24">
        <v>1.7853000000000001</v>
      </c>
      <c r="AE116" s="24">
        <v>4.2425999999999998E-2</v>
      </c>
      <c r="AF116" s="24">
        <v>2.3457E-4</v>
      </c>
      <c r="AG116" s="24">
        <v>1.9775E-5</v>
      </c>
      <c r="AH116" s="24">
        <v>6302.6</v>
      </c>
      <c r="AI116" s="24">
        <v>397.6</v>
      </c>
      <c r="AJ116" s="24">
        <v>47.3125</v>
      </c>
      <c r="AK116" s="24">
        <v>0</v>
      </c>
      <c r="AL116" s="24">
        <v>1.3002402999999999E-2</v>
      </c>
      <c r="AM116" s="24">
        <v>3.603088E-4</v>
      </c>
      <c r="AN116" s="24">
        <v>7.5104602000000003E-4</v>
      </c>
      <c r="AO116" s="24">
        <v>1.1827908E-4</v>
      </c>
      <c r="AP116" s="24">
        <v>1</v>
      </c>
      <c r="AQ116" s="24">
        <v>7.2199998000000001</v>
      </c>
      <c r="AR116" s="24">
        <v>1.2729980000000001</v>
      </c>
      <c r="AS116" s="24">
        <v>8.5000000000000006E-5</v>
      </c>
      <c r="AT116" s="24">
        <v>20.835899999999999</v>
      </c>
      <c r="AU116" s="24">
        <v>1.3837000000000001E-3</v>
      </c>
      <c r="AV116" s="24">
        <v>1.0523199999999999</v>
      </c>
      <c r="AW116" s="24">
        <v>2.1118999999999999E-2</v>
      </c>
      <c r="AX116" s="24">
        <v>1.0523199999999999</v>
      </c>
      <c r="AY116" s="24">
        <v>2.1118999999999999E-2</v>
      </c>
      <c r="AZ116" s="24">
        <v>3.7170999999999998E-4</v>
      </c>
      <c r="BA116" s="24">
        <v>1.8655999999999999E-5</v>
      </c>
      <c r="BB116" s="24">
        <v>2857.51</v>
      </c>
      <c r="BC116" s="24">
        <v>150</v>
      </c>
      <c r="BD116" s="24">
        <v>25.797899999999998</v>
      </c>
      <c r="BE116" s="24">
        <v>0</v>
      </c>
      <c r="BF116" s="24">
        <v>8.5454568999999998E-3</v>
      </c>
      <c r="BG116" s="24">
        <v>2.0187649E-4</v>
      </c>
      <c r="BH116" s="24">
        <v>3.1422874999999999E-5</v>
      </c>
      <c r="BI116" s="24">
        <v>9.7250843999999994E-5</v>
      </c>
      <c r="BJ116" s="24">
        <v>1</v>
      </c>
      <c r="BK116" s="24">
        <v>4.29</v>
      </c>
      <c r="BL116" s="24">
        <v>1.0855969999999999</v>
      </c>
      <c r="BM116" s="24">
        <v>6.3E-5</v>
      </c>
      <c r="BN116" s="24">
        <v>17.7683</v>
      </c>
      <c r="BO116" s="24">
        <v>1.0342999999999999E-3</v>
      </c>
      <c r="BP116" s="24">
        <v>0.86957399999999996</v>
      </c>
      <c r="BQ116" s="24">
        <v>1.4359E-2</v>
      </c>
      <c r="BR116" s="24">
        <v>0.86957399999999996</v>
      </c>
      <c r="BS116" s="24">
        <v>1.4359E-2</v>
      </c>
      <c r="BT116" s="24">
        <v>5.2846000000000002E-4</v>
      </c>
      <c r="BU116" s="24">
        <v>1.9806E-5</v>
      </c>
      <c r="BV116" s="24">
        <v>2524.35</v>
      </c>
      <c r="BW116" s="24">
        <v>107.3</v>
      </c>
      <c r="BX116" s="24">
        <v>20.927900000000001</v>
      </c>
      <c r="BY116" s="24">
        <v>0</v>
      </c>
      <c r="BZ116" s="24">
        <v>7.9190830000000004E-3</v>
      </c>
      <c r="CA116" s="24">
        <v>1.5364318999999999E-4</v>
      </c>
      <c r="CB116" s="24">
        <v>-1.7501584000000002E-5</v>
      </c>
      <c r="CC116" s="24">
        <v>7.9505714999999994E-5</v>
      </c>
      <c r="CD116" s="24">
        <v>1</v>
      </c>
      <c r="CE116" s="24">
        <v>2.29</v>
      </c>
      <c r="CF116" s="24">
        <v>1.0392479999999999</v>
      </c>
      <c r="CG116" s="24">
        <v>7.6000000000000004E-5</v>
      </c>
      <c r="CH116" s="24">
        <v>17.009599999999999</v>
      </c>
      <c r="CI116" s="24">
        <v>1.2511E-3</v>
      </c>
      <c r="CJ116" s="24">
        <v>0.29012300000000002</v>
      </c>
      <c r="CK116" s="24">
        <v>6.7678E-3</v>
      </c>
      <c r="CL116" s="24">
        <v>0.29012300000000002</v>
      </c>
      <c r="CM116" s="24">
        <v>6.7678E-3</v>
      </c>
      <c r="CN116" s="24">
        <v>5.1703999999999997E-4</v>
      </c>
      <c r="CO116" s="24">
        <v>1.3865E-5</v>
      </c>
      <c r="CP116" s="24">
        <v>1837.75</v>
      </c>
      <c r="CQ116" s="24">
        <v>112.3</v>
      </c>
      <c r="CR116" s="24">
        <v>14.4641</v>
      </c>
      <c r="CS116" s="24">
        <v>0</v>
      </c>
      <c r="CT116" s="24">
        <v>6.6430904000000001E-3</v>
      </c>
      <c r="CU116" s="24">
        <v>1.8846248000000001E-4</v>
      </c>
      <c r="CV116" s="24">
        <v>4.7749606999999999E-4</v>
      </c>
      <c r="CW116" s="24">
        <v>1.0281629000000001E-4</v>
      </c>
      <c r="CX116" s="24">
        <v>1</v>
      </c>
      <c r="CY116" s="24">
        <v>1.67</v>
      </c>
      <c r="CZ116" s="24">
        <v>0.90076500000000004</v>
      </c>
      <c r="DA116" s="24">
        <v>8.7000000000000001E-5</v>
      </c>
      <c r="DB116" s="24">
        <v>14.742900000000001</v>
      </c>
      <c r="DC116" s="24">
        <v>1.4300000000000001E-3</v>
      </c>
      <c r="DD116" s="24">
        <v>0.21802299999999999</v>
      </c>
      <c r="DE116" s="24">
        <v>5.5294000000000003E-3</v>
      </c>
      <c r="DF116" s="24">
        <v>0.21802299999999999</v>
      </c>
      <c r="DG116" s="24">
        <v>5.5294000000000003E-3</v>
      </c>
      <c r="DH116" s="24">
        <v>6.5895999999999999E-4</v>
      </c>
      <c r="DI116" s="24">
        <v>1.1498000000000001E-5</v>
      </c>
      <c r="DJ116" s="24">
        <v>1927.03</v>
      </c>
      <c r="DK116" s="24">
        <v>134.80000000000001</v>
      </c>
      <c r="DL116" s="24">
        <v>18.115400000000001</v>
      </c>
      <c r="DM116" s="24">
        <v>0</v>
      </c>
      <c r="DN116" s="24">
        <v>6.9132917999999996E-3</v>
      </c>
      <c r="DO116" s="24">
        <v>2.2091948000000001E-4</v>
      </c>
      <c r="DP116" s="24">
        <v>4.6315424999999999E-4</v>
      </c>
      <c r="DQ116" s="24">
        <v>1.1867446E-4</v>
      </c>
      <c r="DR116" s="24">
        <v>1</v>
      </c>
      <c r="DS116" s="24">
        <v>4.0100002000000003</v>
      </c>
      <c r="DT116" s="24">
        <v>0.82595799999999997</v>
      </c>
      <c r="DU116" s="24">
        <v>5.3000000000000001E-5</v>
      </c>
      <c r="DV116" s="24">
        <v>13.5184</v>
      </c>
      <c r="DW116" s="24">
        <v>8.7012999999999999E-4</v>
      </c>
      <c r="DX116" s="24">
        <v>0.67636099999999999</v>
      </c>
      <c r="DY116" s="24">
        <v>1.272E-2</v>
      </c>
      <c r="DZ116" s="24">
        <v>0.67636099999999999</v>
      </c>
      <c r="EA116" s="24">
        <v>1.272E-2</v>
      </c>
      <c r="EB116" s="24">
        <v>8.0402999999999996E-4</v>
      </c>
      <c r="EC116" s="24">
        <v>1.9562E-5</v>
      </c>
      <c r="ED116" s="24">
        <v>1137.1300000000001</v>
      </c>
      <c r="EE116" s="24">
        <v>62.49</v>
      </c>
      <c r="EF116" s="24">
        <v>18.584299999999999</v>
      </c>
      <c r="EG116" s="24">
        <v>0</v>
      </c>
      <c r="EH116" s="24">
        <v>5.4702518E-3</v>
      </c>
      <c r="EI116" s="24">
        <v>1.3331955000000001E-4</v>
      </c>
      <c r="EJ116" s="24">
        <v>3.2457702000000002E-4</v>
      </c>
      <c r="EK116" s="24">
        <v>9.2520777999999997E-5</v>
      </c>
      <c r="EL116" s="24">
        <v>1</v>
      </c>
      <c r="EM116" s="24">
        <v>4.0100002000000003</v>
      </c>
      <c r="EN116" s="24">
        <v>0.80508500000000005</v>
      </c>
      <c r="EO116" s="24">
        <v>7.8999999999999996E-5</v>
      </c>
      <c r="EP116" s="24">
        <v>13.1768</v>
      </c>
      <c r="EQ116" s="24">
        <v>1.286E-3</v>
      </c>
      <c r="ER116" s="24">
        <v>0.43659700000000001</v>
      </c>
      <c r="ES116" s="24">
        <v>1.1259E-2</v>
      </c>
      <c r="ET116" s="24">
        <v>0.43659700000000001</v>
      </c>
      <c r="EU116" s="24">
        <v>1.1259E-2</v>
      </c>
      <c r="EV116" s="24">
        <v>8.0402999999999996E-4</v>
      </c>
      <c r="EW116" s="24">
        <v>1.9562E-5</v>
      </c>
      <c r="EX116" s="24">
        <v>1433.37</v>
      </c>
      <c r="EY116" s="24">
        <v>102.3</v>
      </c>
      <c r="EZ116" s="24">
        <v>16.8264</v>
      </c>
      <c r="FA116" s="24">
        <v>0</v>
      </c>
      <c r="FB116" s="24">
        <v>6.0030813000000001E-3</v>
      </c>
      <c r="FC116" s="24">
        <v>1.9439488999999999E-4</v>
      </c>
      <c r="FD116" s="24">
        <v>-1.6147103000000002E-5</v>
      </c>
      <c r="FE116" s="24">
        <v>1.2397151E-4</v>
      </c>
      <c r="FF116" s="24">
        <v>1</v>
      </c>
      <c r="FG116" s="24">
        <v>1.95</v>
      </c>
      <c r="FH116" s="24">
        <v>0.73500299999999996</v>
      </c>
      <c r="FI116" s="24">
        <v>6.7000000000000002E-5</v>
      </c>
      <c r="FJ116" s="24">
        <v>12.0297</v>
      </c>
      <c r="FK116" s="24">
        <v>1.1044E-3</v>
      </c>
      <c r="FL116" s="24">
        <v>0.29788500000000001</v>
      </c>
      <c r="FM116" s="24">
        <v>7.9907999999999993E-3</v>
      </c>
      <c r="FN116" s="24">
        <v>0.29788500000000001</v>
      </c>
      <c r="FO116" s="24">
        <v>7.9907999999999993E-3</v>
      </c>
      <c r="FP116" s="24">
        <v>8.7219999999999995E-4</v>
      </c>
      <c r="FQ116" s="24">
        <v>2.4258000000000001E-5</v>
      </c>
      <c r="FR116" s="24">
        <v>1099.45</v>
      </c>
      <c r="FS116" s="24">
        <v>79.44</v>
      </c>
      <c r="FT116" s="24">
        <v>12.8367</v>
      </c>
      <c r="FU116" s="24">
        <v>0</v>
      </c>
      <c r="FV116" s="24">
        <v>5.1933989E-3</v>
      </c>
      <c r="FW116" s="24">
        <v>1.7236134E-4</v>
      </c>
      <c r="FX116" s="24">
        <v>2.4767936999999998E-4</v>
      </c>
      <c r="FY116" s="24">
        <v>1.2150512E-4</v>
      </c>
      <c r="FZ116" s="24">
        <v>1</v>
      </c>
      <c r="GA116" s="24">
        <v>1.34</v>
      </c>
      <c r="GB116" s="24">
        <v>0.69282200000000005</v>
      </c>
      <c r="GC116" s="24">
        <v>6.2000000000000003E-5</v>
      </c>
      <c r="GD116" s="24">
        <v>11.3393</v>
      </c>
      <c r="GE116" s="24">
        <v>1.0226E-3</v>
      </c>
      <c r="GF116" s="24">
        <v>0.27696799999999999</v>
      </c>
      <c r="GG116" s="24">
        <v>7.0343000000000003E-3</v>
      </c>
      <c r="GH116" s="24">
        <v>0.27696799999999999</v>
      </c>
      <c r="GI116" s="24">
        <v>7.0343000000000003E-3</v>
      </c>
      <c r="GJ116" s="24">
        <v>9.1823000000000002E-4</v>
      </c>
      <c r="GK116" s="24">
        <v>2.2626999999999999E-5</v>
      </c>
      <c r="GL116" s="24">
        <v>1066</v>
      </c>
      <c r="GM116" s="24">
        <v>71.67</v>
      </c>
      <c r="GN116" s="24">
        <v>12.457100000000001</v>
      </c>
      <c r="GO116" s="24">
        <v>0</v>
      </c>
      <c r="GP116" s="24">
        <v>5.1076487999999996E-3</v>
      </c>
      <c r="GQ116" s="24">
        <v>1.5792365E-4</v>
      </c>
      <c r="GR116" s="24">
        <v>5.6294683999999998E-5</v>
      </c>
      <c r="GS116" s="24">
        <v>1.2059838E-4</v>
      </c>
    </row>
    <row r="117" spans="1:201">
      <c r="A117">
        <v>81356</v>
      </c>
      <c r="B117" s="24">
        <v>1</v>
      </c>
      <c r="C117" s="24">
        <v>7.04</v>
      </c>
      <c r="D117" s="24">
        <v>2.078554</v>
      </c>
      <c r="E117" s="24">
        <v>1.5200000000000001E-4</v>
      </c>
      <c r="F117" s="24">
        <v>34.023099999999999</v>
      </c>
      <c r="G117" s="24">
        <v>2.4921000000000001E-3</v>
      </c>
      <c r="H117" s="24">
        <v>2.1384300000000001</v>
      </c>
      <c r="I117" s="24">
        <v>5.4371999999999997E-2</v>
      </c>
      <c r="J117" s="24">
        <v>2.1384300000000001</v>
      </c>
      <c r="K117" s="24">
        <v>5.4371999999999997E-2</v>
      </c>
      <c r="L117" s="24">
        <v>2.0620999999999999E-4</v>
      </c>
      <c r="M117" s="24">
        <v>2.1909E-5</v>
      </c>
      <c r="N117" s="24">
        <v>6228.24</v>
      </c>
      <c r="O117" s="24">
        <v>380.3</v>
      </c>
      <c r="P117" s="24">
        <v>36.113500000000002</v>
      </c>
      <c r="Q117" s="24">
        <v>0</v>
      </c>
      <c r="R117" s="24">
        <v>1.2548768E-2</v>
      </c>
      <c r="S117" s="24">
        <v>3.4668258000000003E-4</v>
      </c>
      <c r="T117" s="24">
        <v>3.1714788E-4</v>
      </c>
      <c r="U117" s="24">
        <v>9.8492957999999999E-5</v>
      </c>
      <c r="V117" s="24">
        <v>1</v>
      </c>
      <c r="W117" s="24">
        <v>3.97</v>
      </c>
      <c r="X117" s="24">
        <v>1.8007569999999999</v>
      </c>
      <c r="Y117" s="24">
        <v>1.36E-4</v>
      </c>
      <c r="Z117" s="24">
        <v>29.475300000000001</v>
      </c>
      <c r="AA117" s="24">
        <v>2.2342E-3</v>
      </c>
      <c r="AB117" s="24">
        <v>0.99051699999999998</v>
      </c>
      <c r="AC117" s="24">
        <v>2.2890000000000001E-2</v>
      </c>
      <c r="AD117" s="24">
        <v>0.99051699999999998</v>
      </c>
      <c r="AE117" s="24">
        <v>2.2890000000000001E-2</v>
      </c>
      <c r="AF117" s="24">
        <v>2.4876999999999999E-4</v>
      </c>
      <c r="AG117" s="24">
        <v>1.3859000000000001E-5</v>
      </c>
      <c r="AH117" s="24">
        <v>5724.36</v>
      </c>
      <c r="AI117" s="24">
        <v>343.4</v>
      </c>
      <c r="AJ117" s="24">
        <v>39.059100000000001</v>
      </c>
      <c r="AK117" s="24">
        <v>0</v>
      </c>
      <c r="AL117" s="24">
        <v>1.21823E-2</v>
      </c>
      <c r="AM117" s="24">
        <v>3.2653157999999998E-4</v>
      </c>
      <c r="AN117" s="24">
        <v>3.3385994999999999E-4</v>
      </c>
      <c r="AO117" s="24">
        <v>1.1290916E-4</v>
      </c>
      <c r="AP117" s="24">
        <v>1</v>
      </c>
      <c r="AQ117" s="24">
        <v>9.3400002000000004</v>
      </c>
      <c r="AR117" s="24">
        <v>1.272899</v>
      </c>
      <c r="AS117" s="24">
        <v>8.2999999999999998E-5</v>
      </c>
      <c r="AT117" s="24">
        <v>20.834299999999999</v>
      </c>
      <c r="AU117" s="24">
        <v>1.3592000000000001E-3</v>
      </c>
      <c r="AV117" s="24">
        <v>1.2938700000000001</v>
      </c>
      <c r="AW117" s="24">
        <v>2.6200000000000001E-2</v>
      </c>
      <c r="AX117" s="24">
        <v>1.2938700000000001</v>
      </c>
      <c r="AY117" s="24">
        <v>2.6200000000000001E-2</v>
      </c>
      <c r="AZ117" s="24">
        <v>3.7787999999999998E-4</v>
      </c>
      <c r="BA117" s="24">
        <v>2.1389000000000001E-5</v>
      </c>
      <c r="BB117" s="24">
        <v>2668.3</v>
      </c>
      <c r="BC117" s="24">
        <v>142.6</v>
      </c>
      <c r="BD117" s="24">
        <v>25.9345</v>
      </c>
      <c r="BE117" s="24">
        <v>0</v>
      </c>
      <c r="BF117" s="24">
        <v>8.2921330999999997E-3</v>
      </c>
      <c r="BG117" s="24">
        <v>1.9860518000000001E-4</v>
      </c>
      <c r="BH117" s="24">
        <v>-4.6348740000000002E-5</v>
      </c>
      <c r="BI117" s="24">
        <v>9.6174818999999998E-5</v>
      </c>
      <c r="BJ117" s="24">
        <v>1</v>
      </c>
      <c r="BK117" s="24">
        <v>4.4000000999999997</v>
      </c>
      <c r="BL117" s="24">
        <v>1.08555</v>
      </c>
      <c r="BM117" s="24">
        <v>5.5999999999999999E-5</v>
      </c>
      <c r="BN117" s="24">
        <v>17.767499999999998</v>
      </c>
      <c r="BO117" s="24">
        <v>9.1931000000000001E-4</v>
      </c>
      <c r="BP117" s="24">
        <v>1.01884</v>
      </c>
      <c r="BQ117" s="24">
        <v>1.5455E-2</v>
      </c>
      <c r="BR117" s="24">
        <v>1.01884</v>
      </c>
      <c r="BS117" s="24">
        <v>1.5455E-2</v>
      </c>
      <c r="BT117" s="24">
        <v>5.4759000000000003E-4</v>
      </c>
      <c r="BU117" s="24">
        <v>2.0360000000000002E-5</v>
      </c>
      <c r="BV117" s="24">
        <v>2327.7399999999998</v>
      </c>
      <c r="BW117" s="24">
        <v>91.04</v>
      </c>
      <c r="BX117" s="24">
        <v>20.3659</v>
      </c>
      <c r="BY117" s="24">
        <v>0</v>
      </c>
      <c r="BZ117" s="24">
        <v>7.6135461000000001E-3</v>
      </c>
      <c r="CA117" s="24">
        <v>1.3575423E-4</v>
      </c>
      <c r="CB117" s="24">
        <v>-6.0794977E-5</v>
      </c>
      <c r="CC117" s="24">
        <v>7.4927362E-5</v>
      </c>
      <c r="CD117" s="24">
        <v>1</v>
      </c>
      <c r="CE117" s="24">
        <v>2.5699999</v>
      </c>
      <c r="CF117" s="24">
        <v>1.0390760000000001</v>
      </c>
      <c r="CG117" s="24">
        <v>7.3999999999999996E-5</v>
      </c>
      <c r="CH117" s="24">
        <v>17.006799999999998</v>
      </c>
      <c r="CI117" s="24">
        <v>1.2129E-3</v>
      </c>
      <c r="CJ117" s="24">
        <v>0.28704400000000002</v>
      </c>
      <c r="CK117" s="24">
        <v>7.0085E-3</v>
      </c>
      <c r="CL117" s="24">
        <v>0.28704400000000002</v>
      </c>
      <c r="CM117" s="24">
        <v>7.0085E-3</v>
      </c>
      <c r="CN117" s="24">
        <v>5.1517000000000002E-4</v>
      </c>
      <c r="CO117" s="24">
        <v>1.4487999999999999E-5</v>
      </c>
      <c r="CP117" s="24">
        <v>1519.56</v>
      </c>
      <c r="CQ117" s="24">
        <v>100.6</v>
      </c>
      <c r="CR117" s="24">
        <v>13.4742</v>
      </c>
      <c r="CS117" s="24">
        <v>0</v>
      </c>
      <c r="CT117" s="24">
        <v>6.0514045000000004E-3</v>
      </c>
      <c r="CU117" s="24">
        <v>1.8566388000000001E-4</v>
      </c>
      <c r="CV117" s="24">
        <v>3.1191276000000002E-4</v>
      </c>
      <c r="CW117" s="24">
        <v>1.0144668E-4</v>
      </c>
      <c r="CX117" s="24">
        <v>1</v>
      </c>
      <c r="CY117" s="24">
        <v>1.01</v>
      </c>
      <c r="CZ117" s="24">
        <v>0.90062399999999998</v>
      </c>
      <c r="DA117" s="24">
        <v>1.08E-4</v>
      </c>
      <c r="DB117" s="24">
        <v>14.740600000000001</v>
      </c>
      <c r="DC117" s="24">
        <v>1.7708000000000001E-3</v>
      </c>
      <c r="DD117" s="24">
        <v>0.12314799999999999</v>
      </c>
      <c r="DE117" s="24">
        <v>3.8051000000000001E-3</v>
      </c>
      <c r="DF117" s="24">
        <v>0.12314799999999999</v>
      </c>
      <c r="DG117" s="24">
        <v>3.8051000000000001E-3</v>
      </c>
      <c r="DH117" s="24">
        <v>6.6819999999999998E-4</v>
      </c>
      <c r="DI117" s="24">
        <v>8.9587999999999997E-6</v>
      </c>
      <c r="DJ117" s="24">
        <v>2104.87</v>
      </c>
      <c r="DK117" s="24">
        <v>174.9</v>
      </c>
      <c r="DL117" s="24">
        <v>15.940200000000001</v>
      </c>
      <c r="DM117" s="24">
        <v>0</v>
      </c>
      <c r="DN117" s="24">
        <v>7.1248618999999996E-3</v>
      </c>
      <c r="DO117" s="24">
        <v>2.7426194000000002E-4</v>
      </c>
      <c r="DP117" s="24">
        <v>3.0654812999999999E-4</v>
      </c>
      <c r="DQ117" s="24">
        <v>1.3832494000000001E-4</v>
      </c>
      <c r="DR117" s="24">
        <v>1</v>
      </c>
      <c r="DS117" s="24">
        <v>3.02</v>
      </c>
      <c r="DT117" s="24">
        <v>0.82592699999999997</v>
      </c>
      <c r="DU117" s="24">
        <v>5.5000000000000002E-5</v>
      </c>
      <c r="DV117" s="24">
        <v>13.517899999999999</v>
      </c>
      <c r="DW117" s="24">
        <v>8.9656999999999996E-4</v>
      </c>
      <c r="DX117" s="24">
        <v>0.55146300000000004</v>
      </c>
      <c r="DY117" s="24">
        <v>1.0291E-2</v>
      </c>
      <c r="DZ117" s="24">
        <v>0.55146300000000004</v>
      </c>
      <c r="EA117" s="24">
        <v>1.0291E-2</v>
      </c>
      <c r="EB117" s="24">
        <v>8.0809999999999996E-4</v>
      </c>
      <c r="EC117" s="24">
        <v>1.7003E-5</v>
      </c>
      <c r="ED117" s="24">
        <v>1236.8399999999999</v>
      </c>
      <c r="EE117" s="24">
        <v>67.36</v>
      </c>
      <c r="EF117" s="24">
        <v>19.2319</v>
      </c>
      <c r="EG117" s="24">
        <v>0</v>
      </c>
      <c r="EH117" s="24">
        <v>5.6998439999999999E-3</v>
      </c>
      <c r="EI117" s="24">
        <v>1.3779507000000001E-4</v>
      </c>
      <c r="EJ117" s="24">
        <v>2.8703266000000002E-4</v>
      </c>
      <c r="EK117" s="24">
        <v>9.4215636999999994E-5</v>
      </c>
      <c r="EL117" s="24">
        <v>1</v>
      </c>
      <c r="EM117" s="24">
        <v>3.02</v>
      </c>
      <c r="EN117" s="24">
        <v>0.80504500000000001</v>
      </c>
      <c r="EO117" s="24">
        <v>8.2999999999999998E-5</v>
      </c>
      <c r="EP117" s="24">
        <v>13.1761</v>
      </c>
      <c r="EQ117" s="24">
        <v>1.3646999999999999E-3</v>
      </c>
      <c r="ER117" s="24">
        <v>0.331897</v>
      </c>
      <c r="ES117" s="24">
        <v>8.9814999999999999E-3</v>
      </c>
      <c r="ET117" s="24">
        <v>0.331897</v>
      </c>
      <c r="EU117" s="24">
        <v>8.9814999999999999E-3</v>
      </c>
      <c r="EV117" s="24">
        <v>8.0809999999999996E-4</v>
      </c>
      <c r="EW117" s="24">
        <v>1.7003E-5</v>
      </c>
      <c r="EX117" s="24">
        <v>1492.81</v>
      </c>
      <c r="EY117" s="24">
        <v>111</v>
      </c>
      <c r="EZ117" s="24">
        <v>16.064399999999999</v>
      </c>
      <c r="FA117" s="24">
        <v>0</v>
      </c>
      <c r="FB117" s="24">
        <v>6.0888050999999997E-3</v>
      </c>
      <c r="FC117" s="24">
        <v>2.0668505999999999E-4</v>
      </c>
      <c r="FD117" s="24">
        <v>-6.5830494999999999E-5</v>
      </c>
      <c r="FE117" s="24">
        <v>1.2793780999999999E-4</v>
      </c>
      <c r="FF117" s="24">
        <v>1</v>
      </c>
      <c r="FG117" s="24">
        <v>1.8200000999999999</v>
      </c>
      <c r="FH117" s="24">
        <v>0.73475100000000004</v>
      </c>
      <c r="FI117" s="24">
        <v>6.0000000000000002E-5</v>
      </c>
      <c r="FJ117" s="24">
        <v>12.025600000000001</v>
      </c>
      <c r="FK117" s="24">
        <v>9.7726999999999992E-4</v>
      </c>
      <c r="FL117" s="24">
        <v>0.30571300000000001</v>
      </c>
      <c r="FM117" s="24">
        <v>7.6365000000000001E-3</v>
      </c>
      <c r="FN117" s="24">
        <v>0.30571300000000001</v>
      </c>
      <c r="FO117" s="24">
        <v>7.6365000000000001E-3</v>
      </c>
      <c r="FP117" s="24">
        <v>8.8038999999999999E-4</v>
      </c>
      <c r="FQ117" s="24">
        <v>2.3739000000000001E-5</v>
      </c>
      <c r="FR117" s="24">
        <v>975.83199999999999</v>
      </c>
      <c r="FS117" s="24">
        <v>65.5</v>
      </c>
      <c r="FT117" s="24">
        <v>11.6111</v>
      </c>
      <c r="FU117" s="24">
        <v>0</v>
      </c>
      <c r="FV117" s="24">
        <v>4.8765511000000003E-3</v>
      </c>
      <c r="FW117" s="24">
        <v>1.5084890000000001E-4</v>
      </c>
      <c r="FX117" s="24">
        <v>-9.5261294999999995E-5</v>
      </c>
      <c r="FY117" s="24">
        <v>1.1451052E-4</v>
      </c>
      <c r="FZ117" s="24">
        <v>1</v>
      </c>
      <c r="GA117" s="24">
        <v>1.26</v>
      </c>
      <c r="GB117" s="24">
        <v>0.692805</v>
      </c>
      <c r="GC117" s="24">
        <v>6.0000000000000002E-5</v>
      </c>
      <c r="GD117" s="24">
        <v>11.339</v>
      </c>
      <c r="GE117" s="24">
        <v>9.8389000000000007E-4</v>
      </c>
      <c r="GF117" s="24">
        <v>0.27808899999999998</v>
      </c>
      <c r="GG117" s="24">
        <v>6.8513000000000003E-3</v>
      </c>
      <c r="GH117" s="24">
        <v>0.27808899999999998</v>
      </c>
      <c r="GI117" s="24">
        <v>6.8513000000000003E-3</v>
      </c>
      <c r="GJ117" s="24">
        <v>9.6299999999999999E-4</v>
      </c>
      <c r="GK117" s="24">
        <v>2.2493E-5</v>
      </c>
      <c r="GL117" s="24">
        <v>1058.33</v>
      </c>
      <c r="GM117" s="24">
        <v>68.97</v>
      </c>
      <c r="GN117" s="24">
        <v>12.093299999999999</v>
      </c>
      <c r="GO117" s="24">
        <v>0</v>
      </c>
      <c r="GP117" s="24">
        <v>5.0785492E-3</v>
      </c>
      <c r="GQ117" s="24">
        <v>1.5252395E-4</v>
      </c>
      <c r="GR117" s="24">
        <v>3.1755976E-5</v>
      </c>
      <c r="GS117" s="24">
        <v>1.184705E-4</v>
      </c>
    </row>
    <row r="118" spans="1:201">
      <c r="A118">
        <v>81357</v>
      </c>
      <c r="B118" s="24">
        <v>1</v>
      </c>
      <c r="C118" s="24">
        <v>9.4600000000000009</v>
      </c>
      <c r="D118" s="24">
        <v>2.079269</v>
      </c>
      <c r="E118" s="24">
        <v>1.5200000000000001E-4</v>
      </c>
      <c r="F118" s="24">
        <v>34.034799999999997</v>
      </c>
      <c r="G118" s="24">
        <v>2.4918000000000002E-3</v>
      </c>
      <c r="H118" s="24">
        <v>3.1478700000000002</v>
      </c>
      <c r="I118" s="24">
        <v>7.6152999999999998E-2</v>
      </c>
      <c r="J118" s="24">
        <v>3.1478700000000002</v>
      </c>
      <c r="K118" s="24">
        <v>7.6152999999999998E-2</v>
      </c>
      <c r="L118" s="24">
        <v>1.9887999999999999E-4</v>
      </c>
      <c r="M118" s="24">
        <v>2.6143999999999999E-5</v>
      </c>
      <c r="N118" s="24">
        <v>6909.91</v>
      </c>
      <c r="O118" s="24">
        <v>394.3</v>
      </c>
      <c r="P118" s="24">
        <v>38.8292</v>
      </c>
      <c r="Q118" s="24">
        <v>0</v>
      </c>
      <c r="R118" s="24">
        <v>1.3244591E-2</v>
      </c>
      <c r="S118" s="24">
        <v>3.4125494000000002E-4</v>
      </c>
      <c r="T118" s="24">
        <v>6.6124612000000005E-4</v>
      </c>
      <c r="U118" s="24">
        <v>9.8508151000000006E-5</v>
      </c>
      <c r="V118" s="24">
        <v>1</v>
      </c>
      <c r="W118" s="24">
        <v>4.5599999000000002</v>
      </c>
      <c r="X118" s="24">
        <v>1.8002910000000001</v>
      </c>
      <c r="Y118" s="24">
        <v>1.5699999999999999E-4</v>
      </c>
      <c r="Z118" s="24">
        <v>29.467700000000001</v>
      </c>
      <c r="AA118" s="24">
        <v>2.568E-3</v>
      </c>
      <c r="AB118" s="24">
        <v>0.92666700000000002</v>
      </c>
      <c r="AC118" s="24">
        <v>2.3952999999999999E-2</v>
      </c>
      <c r="AD118" s="24">
        <v>0.92666700000000002</v>
      </c>
      <c r="AE118" s="24">
        <v>2.3952999999999999E-2</v>
      </c>
      <c r="AF118" s="24">
        <v>2.3803999999999999E-4</v>
      </c>
      <c r="AG118" s="24">
        <v>1.4586999999999999E-5</v>
      </c>
      <c r="AH118" s="24">
        <v>5913.62</v>
      </c>
      <c r="AI118" s="24">
        <v>411.4</v>
      </c>
      <c r="AJ118" s="24">
        <v>42.904899999999998</v>
      </c>
      <c r="AK118" s="24">
        <v>0</v>
      </c>
      <c r="AL118" s="24">
        <v>1.2492853999999999E-2</v>
      </c>
      <c r="AM118" s="24">
        <v>3.8488052999999998E-4</v>
      </c>
      <c r="AN118" s="24">
        <v>7.4993500999999996E-5</v>
      </c>
      <c r="AO118" s="24">
        <v>1.2101066E-4</v>
      </c>
      <c r="AP118" s="24">
        <v>1</v>
      </c>
      <c r="AQ118" s="24">
        <v>7.3499999000000003</v>
      </c>
      <c r="AR118" s="24">
        <v>1.272678</v>
      </c>
      <c r="AS118" s="24">
        <v>8.6000000000000003E-5</v>
      </c>
      <c r="AT118" s="24">
        <v>20.8306</v>
      </c>
      <c r="AU118" s="24">
        <v>1.4126E-3</v>
      </c>
      <c r="AV118" s="24">
        <v>0.94777199999999995</v>
      </c>
      <c r="AW118" s="24">
        <v>2.0295000000000001E-2</v>
      </c>
      <c r="AX118" s="24">
        <v>0.94777199999999995</v>
      </c>
      <c r="AY118" s="24">
        <v>2.0295000000000001E-2</v>
      </c>
      <c r="AZ118" s="24">
        <v>3.9641999999999998E-4</v>
      </c>
      <c r="BA118" s="24">
        <v>1.9123E-5</v>
      </c>
      <c r="BB118" s="24">
        <v>2578.6799999999998</v>
      </c>
      <c r="BC118" s="24">
        <v>147.1</v>
      </c>
      <c r="BD118" s="24">
        <v>24.6126</v>
      </c>
      <c r="BE118" s="24">
        <v>0</v>
      </c>
      <c r="BF118" s="24">
        <v>8.1214466000000003E-3</v>
      </c>
      <c r="BG118" s="24">
        <v>2.0840221E-4</v>
      </c>
      <c r="BH118" s="24">
        <v>-2.1996012000000001E-4</v>
      </c>
      <c r="BI118" s="24">
        <v>9.7779046000000006E-5</v>
      </c>
      <c r="BJ118" s="24">
        <v>1</v>
      </c>
      <c r="BK118" s="24">
        <v>5.1900000999999998</v>
      </c>
      <c r="BL118" s="24">
        <v>1.085391</v>
      </c>
      <c r="BM118" s="24">
        <v>6.6000000000000005E-5</v>
      </c>
      <c r="BN118" s="24">
        <v>17.764900000000001</v>
      </c>
      <c r="BO118" s="24">
        <v>1.085E-3</v>
      </c>
      <c r="BP118" s="24">
        <v>0.91973400000000005</v>
      </c>
      <c r="BQ118" s="24">
        <v>1.6192999999999999E-2</v>
      </c>
      <c r="BR118" s="24">
        <v>0.91973400000000005</v>
      </c>
      <c r="BS118" s="24">
        <v>1.6192999999999999E-2</v>
      </c>
      <c r="BT118" s="24">
        <v>5.6316999999999999E-4</v>
      </c>
      <c r="BU118" s="24">
        <v>2.2472000000000001E-5</v>
      </c>
      <c r="BV118" s="24">
        <v>2425.67</v>
      </c>
      <c r="BW118" s="24">
        <v>110.6</v>
      </c>
      <c r="BX118" s="24">
        <v>20.695399999999999</v>
      </c>
      <c r="BY118" s="24">
        <v>0</v>
      </c>
      <c r="BZ118" s="24">
        <v>7.7688571999999997E-3</v>
      </c>
      <c r="CA118" s="24">
        <v>1.6155769000000001E-4</v>
      </c>
      <c r="CB118" s="24">
        <v>-2.0725560000000001E-4</v>
      </c>
      <c r="CC118" s="24">
        <v>8.1537746999999999E-5</v>
      </c>
      <c r="CD118" s="24">
        <v>1</v>
      </c>
      <c r="CE118" s="24">
        <v>3.73</v>
      </c>
      <c r="CF118" s="24">
        <v>1.0395589999999999</v>
      </c>
      <c r="CG118" s="24">
        <v>8.0000000000000007E-5</v>
      </c>
      <c r="CH118" s="24">
        <v>17.014700000000001</v>
      </c>
      <c r="CI118" s="24">
        <v>1.3018999999999999E-3</v>
      </c>
      <c r="CJ118" s="24">
        <v>0.409215</v>
      </c>
      <c r="CK118" s="24">
        <v>9.7800000000000005E-3</v>
      </c>
      <c r="CL118" s="24">
        <v>0.409215</v>
      </c>
      <c r="CM118" s="24">
        <v>9.7800000000000005E-3</v>
      </c>
      <c r="CN118" s="24">
        <v>5.3916000000000001E-4</v>
      </c>
      <c r="CO118" s="24">
        <v>1.7841000000000001E-5</v>
      </c>
      <c r="CP118" s="24">
        <v>1853.67</v>
      </c>
      <c r="CQ118" s="24">
        <v>117.4</v>
      </c>
      <c r="CR118" s="24">
        <v>16.391200000000001</v>
      </c>
      <c r="CS118" s="24">
        <v>0</v>
      </c>
      <c r="CT118" s="24">
        <v>6.7341298000000004E-3</v>
      </c>
      <c r="CU118" s="24">
        <v>1.9617346000000001E-4</v>
      </c>
      <c r="CV118" s="24">
        <v>7.7689380999999998E-4</v>
      </c>
      <c r="CW118" s="24">
        <v>1.0560598E-4</v>
      </c>
      <c r="CX118" s="24">
        <v>1</v>
      </c>
      <c r="CY118" s="24">
        <v>1.05</v>
      </c>
      <c r="CZ118" s="24">
        <v>0.90045399999999998</v>
      </c>
      <c r="DA118" s="24">
        <v>1.0900000000000001E-4</v>
      </c>
      <c r="DB118" s="24">
        <v>14.7378</v>
      </c>
      <c r="DC118" s="24">
        <v>1.7838000000000001E-3</v>
      </c>
      <c r="DD118" s="24">
        <v>0.110333</v>
      </c>
      <c r="DE118" s="24">
        <v>3.7188E-3</v>
      </c>
      <c r="DF118" s="24">
        <v>0.110333</v>
      </c>
      <c r="DG118" s="24">
        <v>3.7188E-3</v>
      </c>
      <c r="DH118" s="24">
        <v>7.0582000000000002E-4</v>
      </c>
      <c r="DI118" s="24">
        <v>9.3287999999999995E-6</v>
      </c>
      <c r="DJ118" s="24">
        <v>1746.35</v>
      </c>
      <c r="DK118" s="24">
        <v>161.69999999999999</v>
      </c>
      <c r="DL118" s="24">
        <v>14.5215</v>
      </c>
      <c r="DM118" s="24">
        <v>0</v>
      </c>
      <c r="DN118" s="24">
        <v>6.4898444E-3</v>
      </c>
      <c r="DO118" s="24">
        <v>2.7837660999999999E-4</v>
      </c>
      <c r="DP118" s="24">
        <v>1.1773224999999999E-4</v>
      </c>
      <c r="DQ118" s="24">
        <v>1.3928278000000001E-4</v>
      </c>
      <c r="DR118" s="24">
        <v>1</v>
      </c>
      <c r="DS118" s="24">
        <v>3.4000001000000002</v>
      </c>
      <c r="DT118" s="24">
        <v>0.82572900000000005</v>
      </c>
      <c r="DU118" s="24">
        <v>5.7000000000000003E-5</v>
      </c>
      <c r="DV118" s="24">
        <v>13.514699999999999</v>
      </c>
      <c r="DW118" s="24">
        <v>9.2787000000000002E-4</v>
      </c>
      <c r="DX118" s="24">
        <v>0.56380600000000003</v>
      </c>
      <c r="DY118" s="24">
        <v>1.1054E-2</v>
      </c>
      <c r="DZ118" s="24">
        <v>0.56380600000000003</v>
      </c>
      <c r="EA118" s="24">
        <v>1.1054E-2</v>
      </c>
      <c r="EB118" s="24">
        <v>8.6481999999999998E-4</v>
      </c>
      <c r="EC118" s="24">
        <v>1.859E-5</v>
      </c>
      <c r="ED118" s="24">
        <v>1201.57</v>
      </c>
      <c r="EE118" s="24">
        <v>69.239999999999995</v>
      </c>
      <c r="EF118" s="24">
        <v>18.710799999999999</v>
      </c>
      <c r="EG118" s="24">
        <v>0</v>
      </c>
      <c r="EH118" s="24">
        <v>5.6095104999999996E-3</v>
      </c>
      <c r="EI118" s="24">
        <v>1.4370467000000001E-4</v>
      </c>
      <c r="EJ118" s="24">
        <v>4.7233223000000003E-5</v>
      </c>
      <c r="EK118" s="24">
        <v>9.5932359000000004E-5</v>
      </c>
      <c r="EL118" s="24">
        <v>1</v>
      </c>
      <c r="EM118" s="24">
        <v>3.4000001000000002</v>
      </c>
      <c r="EN118" s="24">
        <v>0.80508199999999996</v>
      </c>
      <c r="EO118" s="24">
        <v>6.7000000000000002E-5</v>
      </c>
      <c r="EP118" s="24">
        <v>13.1767</v>
      </c>
      <c r="EQ118" s="24">
        <v>1.0908000000000001E-3</v>
      </c>
      <c r="ER118" s="24">
        <v>0.47782000000000002</v>
      </c>
      <c r="ES118" s="24">
        <v>1.072E-2</v>
      </c>
      <c r="ET118" s="24">
        <v>0.47782000000000002</v>
      </c>
      <c r="EU118" s="24">
        <v>1.072E-2</v>
      </c>
      <c r="EV118" s="24">
        <v>8.6481999999999998E-4</v>
      </c>
      <c r="EW118" s="24">
        <v>1.859E-5</v>
      </c>
      <c r="EX118" s="24">
        <v>1332.28</v>
      </c>
      <c r="EY118" s="24">
        <v>84.73</v>
      </c>
      <c r="EZ118" s="24">
        <v>17.2666</v>
      </c>
      <c r="FA118" s="24">
        <v>0</v>
      </c>
      <c r="FB118" s="24">
        <v>5.8230683000000004E-3</v>
      </c>
      <c r="FC118" s="24">
        <v>1.6700436E-4</v>
      </c>
      <c r="FD118" s="24">
        <v>-1.9873357000000001E-5</v>
      </c>
      <c r="FE118" s="24">
        <v>1.1254311E-4</v>
      </c>
      <c r="FF118" s="24">
        <v>1</v>
      </c>
      <c r="FG118" s="24">
        <v>1.92</v>
      </c>
      <c r="FH118" s="24">
        <v>0.73492100000000005</v>
      </c>
      <c r="FI118" s="24">
        <v>5.8999999999999998E-5</v>
      </c>
      <c r="FJ118" s="24">
        <v>12.0283</v>
      </c>
      <c r="FK118" s="24">
        <v>9.6122000000000004E-4</v>
      </c>
      <c r="FL118" s="24">
        <v>0.33743200000000001</v>
      </c>
      <c r="FM118" s="24">
        <v>8.1665999999999996E-3</v>
      </c>
      <c r="FN118" s="24">
        <v>0.33743200000000001</v>
      </c>
      <c r="FO118" s="24">
        <v>8.1665999999999996E-3</v>
      </c>
      <c r="FP118" s="24">
        <v>9.588E-4</v>
      </c>
      <c r="FQ118" s="24">
        <v>2.5004999999999999E-5</v>
      </c>
      <c r="FR118" s="24">
        <v>1007.38</v>
      </c>
      <c r="FS118" s="24">
        <v>65.36</v>
      </c>
      <c r="FT118" s="24">
        <v>11.9678</v>
      </c>
      <c r="FU118" s="24">
        <v>0</v>
      </c>
      <c r="FV118" s="24">
        <v>4.9604658000000001E-3</v>
      </c>
      <c r="FW118" s="24">
        <v>1.4815071000000001E-4</v>
      </c>
      <c r="FX118" s="24">
        <v>1.3608756E-4</v>
      </c>
      <c r="FY118" s="24">
        <v>1.1355729E-4</v>
      </c>
      <c r="FZ118" s="24">
        <v>1</v>
      </c>
      <c r="GA118" s="24">
        <v>1.4299999000000001</v>
      </c>
      <c r="GB118" s="24">
        <v>0.69307200000000002</v>
      </c>
      <c r="GC118" s="24">
        <v>6.0000000000000002E-5</v>
      </c>
      <c r="GD118" s="24">
        <v>11.343400000000001</v>
      </c>
      <c r="GE118" s="24">
        <v>9.8335999999999996E-4</v>
      </c>
      <c r="GF118" s="24">
        <v>0.28100399999999998</v>
      </c>
      <c r="GG118" s="24">
        <v>7.2578E-3</v>
      </c>
      <c r="GH118" s="24">
        <v>0.28100399999999998</v>
      </c>
      <c r="GI118" s="24">
        <v>7.2578E-3</v>
      </c>
      <c r="GJ118" s="24">
        <v>1.0337E-3</v>
      </c>
      <c r="GK118" s="24">
        <v>2.4587999999999999E-5</v>
      </c>
      <c r="GL118" s="24">
        <v>939.47799999999995</v>
      </c>
      <c r="GM118" s="24">
        <v>64.959999999999994</v>
      </c>
      <c r="GN118" s="24">
        <v>11.470599999999999</v>
      </c>
      <c r="GO118" s="24">
        <v>0</v>
      </c>
      <c r="GP118" s="24">
        <v>4.7874603E-3</v>
      </c>
      <c r="GQ118" s="24">
        <v>1.5247234000000001E-4</v>
      </c>
      <c r="GR118" s="24">
        <v>4.1715804E-4</v>
      </c>
      <c r="GS118" s="24">
        <v>1.1849176E-4</v>
      </c>
    </row>
    <row r="119" spans="1:201">
      <c r="A119">
        <v>81358</v>
      </c>
      <c r="B119" s="24">
        <v>1</v>
      </c>
      <c r="C119" s="24">
        <v>11.4</v>
      </c>
      <c r="D119" s="24">
        <v>2.0781529999999999</v>
      </c>
      <c r="E119" s="24">
        <v>1.6200000000000001E-4</v>
      </c>
      <c r="F119" s="24">
        <v>34.016500000000001</v>
      </c>
      <c r="G119" s="24">
        <v>2.6584E-3</v>
      </c>
      <c r="H119" s="24">
        <v>3.3603100000000001</v>
      </c>
      <c r="I119" s="24">
        <v>8.6054000000000005E-2</v>
      </c>
      <c r="J119" s="24">
        <v>3.3603100000000001</v>
      </c>
      <c r="K119" s="24">
        <v>8.6054000000000005E-2</v>
      </c>
      <c r="L119" s="24">
        <v>1.9129999999999999E-4</v>
      </c>
      <c r="M119" s="24">
        <v>2.8875999999999999E-5</v>
      </c>
      <c r="N119" s="24">
        <v>6919.02</v>
      </c>
      <c r="O119" s="24">
        <v>428.5</v>
      </c>
      <c r="P119" s="24">
        <v>41.1509</v>
      </c>
      <c r="Q119" s="24">
        <v>0</v>
      </c>
      <c r="R119" s="24">
        <v>1.3331801000000001E-2</v>
      </c>
      <c r="S119" s="24">
        <v>3.7060979999999999E-4</v>
      </c>
      <c r="T119" s="24">
        <v>1.2416411999999999E-4</v>
      </c>
      <c r="U119" s="24">
        <v>1.021099E-4</v>
      </c>
      <c r="V119" s="24">
        <v>1</v>
      </c>
      <c r="W119" s="24">
        <v>3.4300001</v>
      </c>
      <c r="X119" s="24">
        <v>1.8001929999999999</v>
      </c>
      <c r="Y119" s="24">
        <v>1.3200000000000001E-4</v>
      </c>
      <c r="Z119" s="24">
        <v>29.466100000000001</v>
      </c>
      <c r="AA119" s="24">
        <v>2.1559999999999999E-3</v>
      </c>
      <c r="AB119" s="24">
        <v>1.03451</v>
      </c>
      <c r="AC119" s="24">
        <v>2.1929000000000001E-2</v>
      </c>
      <c r="AD119" s="24">
        <v>1.03451</v>
      </c>
      <c r="AE119" s="24">
        <v>2.1929000000000001E-2</v>
      </c>
      <c r="AF119" s="24">
        <v>2.5174000000000003E-4</v>
      </c>
      <c r="AG119" s="24">
        <v>1.3142999999999999E-5</v>
      </c>
      <c r="AH119" s="24">
        <v>6504.14</v>
      </c>
      <c r="AI119" s="24">
        <v>349.3</v>
      </c>
      <c r="AJ119" s="24">
        <v>39.116500000000002</v>
      </c>
      <c r="AK119" s="24">
        <v>0</v>
      </c>
      <c r="AL119" s="24">
        <v>1.2899158000000001E-2</v>
      </c>
      <c r="AM119" s="24">
        <v>3.1159610000000001E-4</v>
      </c>
      <c r="AN119" s="24">
        <v>2.0553773999999998E-5</v>
      </c>
      <c r="AO119" s="24">
        <v>1.1141482E-4</v>
      </c>
      <c r="AP119" s="24">
        <v>1</v>
      </c>
      <c r="AQ119" s="24">
        <v>7.0599999000000002</v>
      </c>
      <c r="AR119" s="24">
        <v>1.2726919999999999</v>
      </c>
      <c r="AS119" s="24">
        <v>8.7999999999999998E-5</v>
      </c>
      <c r="AT119" s="24">
        <v>20.8309</v>
      </c>
      <c r="AU119" s="24">
        <v>1.4400000000000001E-3</v>
      </c>
      <c r="AV119" s="24">
        <v>1.0093300000000001</v>
      </c>
      <c r="AW119" s="24">
        <v>2.0449999999999999E-2</v>
      </c>
      <c r="AX119" s="24">
        <v>1.0093300000000001</v>
      </c>
      <c r="AY119" s="24">
        <v>2.0449999999999999E-2</v>
      </c>
      <c r="AZ119" s="24">
        <v>3.9899E-4</v>
      </c>
      <c r="BA119" s="24">
        <v>1.8892000000000001E-5</v>
      </c>
      <c r="BB119" s="24">
        <v>3415.98</v>
      </c>
      <c r="BC119" s="24">
        <v>164.9</v>
      </c>
      <c r="BD119" s="24">
        <v>18.252500000000001</v>
      </c>
      <c r="BE119" s="24">
        <v>0</v>
      </c>
      <c r="BF119" s="24">
        <v>9.0082187000000008E-3</v>
      </c>
      <c r="BG119" s="24">
        <v>2.0297912E-4</v>
      </c>
      <c r="BH119" s="24">
        <v>-2.0896211999999999E-4</v>
      </c>
      <c r="BI119" s="24">
        <v>9.8871687999999998E-5</v>
      </c>
      <c r="BJ119" s="24">
        <v>1</v>
      </c>
      <c r="BK119" s="24">
        <v>5</v>
      </c>
      <c r="BL119" s="24">
        <v>1.0853729999999999</v>
      </c>
      <c r="BM119" s="24">
        <v>6.3E-5</v>
      </c>
      <c r="BN119" s="24">
        <v>17.764700000000001</v>
      </c>
      <c r="BO119" s="24">
        <v>1.0349000000000001E-3</v>
      </c>
      <c r="BP119" s="24">
        <v>0.92868499999999998</v>
      </c>
      <c r="BQ119" s="24">
        <v>1.5914999999999999E-2</v>
      </c>
      <c r="BR119" s="24">
        <v>0.92868499999999998</v>
      </c>
      <c r="BS119" s="24">
        <v>1.5914999999999999E-2</v>
      </c>
      <c r="BT119" s="24">
        <v>5.9692000000000002E-4</v>
      </c>
      <c r="BU119" s="24">
        <v>2.2365999999999999E-5</v>
      </c>
      <c r="BV119" s="24">
        <v>2297.79</v>
      </c>
      <c r="BW119" s="24">
        <v>102.8</v>
      </c>
      <c r="BX119" s="24">
        <v>20.601400000000002</v>
      </c>
      <c r="BY119" s="24">
        <v>0</v>
      </c>
      <c r="BZ119" s="24">
        <v>7.5768182E-3</v>
      </c>
      <c r="CA119" s="24">
        <v>1.5428592999999999E-4</v>
      </c>
      <c r="CB119" s="24">
        <v>-2.2383605000000001E-4</v>
      </c>
      <c r="CC119" s="24">
        <v>7.9498051000000003E-5</v>
      </c>
      <c r="CD119" s="24">
        <v>1</v>
      </c>
      <c r="CE119" s="24">
        <v>3.48</v>
      </c>
      <c r="CF119" s="24">
        <v>1.038975</v>
      </c>
      <c r="CG119" s="24">
        <v>6.7999999999999999E-5</v>
      </c>
      <c r="CH119" s="24">
        <v>17.005199999999999</v>
      </c>
      <c r="CI119" s="24">
        <v>1.1083E-3</v>
      </c>
      <c r="CJ119" s="24">
        <v>0.43879600000000002</v>
      </c>
      <c r="CK119" s="24">
        <v>9.5627999999999998E-3</v>
      </c>
      <c r="CL119" s="24">
        <v>0.43879600000000002</v>
      </c>
      <c r="CM119" s="24">
        <v>9.5627999999999998E-3</v>
      </c>
      <c r="CN119" s="24">
        <v>5.4606999999999995E-4</v>
      </c>
      <c r="CO119" s="24">
        <v>1.768E-5</v>
      </c>
      <c r="CP119" s="24">
        <v>1582.97</v>
      </c>
      <c r="CQ119" s="24">
        <v>92.27</v>
      </c>
      <c r="CR119" s="24">
        <v>14.6226</v>
      </c>
      <c r="CS119" s="24">
        <v>0</v>
      </c>
      <c r="CT119" s="24">
        <v>6.2054479000000001E-3</v>
      </c>
      <c r="CU119" s="24">
        <v>1.6684474999999999E-4</v>
      </c>
      <c r="CV119" s="24">
        <v>2.1468069000000001E-4</v>
      </c>
      <c r="CW119" s="24">
        <v>9.7472037000000006E-5</v>
      </c>
      <c r="CX119" s="24">
        <v>1</v>
      </c>
      <c r="CY119" s="24">
        <v>1.05</v>
      </c>
      <c r="CZ119" s="24">
        <v>0.89992899999999998</v>
      </c>
      <c r="DA119" s="24">
        <v>1.0399999999999999E-4</v>
      </c>
      <c r="DB119" s="24">
        <v>14.729200000000001</v>
      </c>
      <c r="DC119" s="24">
        <v>1.7053999999999999E-3</v>
      </c>
      <c r="DD119" s="24">
        <v>0.11465400000000001</v>
      </c>
      <c r="DE119" s="24">
        <v>3.7291999999999998E-3</v>
      </c>
      <c r="DF119" s="24">
        <v>0.11465400000000001</v>
      </c>
      <c r="DG119" s="24">
        <v>3.7291999999999998E-3</v>
      </c>
      <c r="DH119" s="24">
        <v>6.9353000000000004E-4</v>
      </c>
      <c r="DI119" s="24">
        <v>9.3433000000000008E-6</v>
      </c>
      <c r="DJ119" s="24">
        <v>1745.56</v>
      </c>
      <c r="DK119" s="24">
        <v>152.5</v>
      </c>
      <c r="DL119" s="24">
        <v>12.7858</v>
      </c>
      <c r="DM119" s="24">
        <v>0</v>
      </c>
      <c r="DN119" s="24">
        <v>6.4307632999999996E-3</v>
      </c>
      <c r="DO119" s="24">
        <v>2.6259763999999998E-4</v>
      </c>
      <c r="DP119" s="24">
        <v>-4.6537561000000002E-4</v>
      </c>
      <c r="DQ119" s="24">
        <v>1.3446325000000001E-4</v>
      </c>
      <c r="DR119" s="24">
        <v>1</v>
      </c>
      <c r="DS119" s="24">
        <v>2.74</v>
      </c>
      <c r="DT119" s="24">
        <v>0.82589500000000005</v>
      </c>
      <c r="DU119" s="24">
        <v>5.3000000000000001E-5</v>
      </c>
      <c r="DV119" s="24">
        <v>13.5174</v>
      </c>
      <c r="DW119" s="24">
        <v>8.7005000000000003E-4</v>
      </c>
      <c r="DX119" s="24">
        <v>0.52280400000000005</v>
      </c>
      <c r="DY119" s="24">
        <v>9.6594000000000003E-3</v>
      </c>
      <c r="DZ119" s="24">
        <v>0.52280400000000005</v>
      </c>
      <c r="EA119" s="24">
        <v>9.6594000000000003E-3</v>
      </c>
      <c r="EB119" s="24">
        <v>8.7305E-4</v>
      </c>
      <c r="EC119" s="24">
        <v>1.6690000000000001E-5</v>
      </c>
      <c r="ED119" s="24">
        <v>1193.05</v>
      </c>
      <c r="EE119" s="24">
        <v>64.540000000000006</v>
      </c>
      <c r="EF119" s="24">
        <v>18.334399999999999</v>
      </c>
      <c r="EG119" s="24">
        <v>0</v>
      </c>
      <c r="EH119" s="24">
        <v>5.5788772000000004E-3</v>
      </c>
      <c r="EI119" s="24">
        <v>1.3442746000000001E-4</v>
      </c>
      <c r="EJ119" s="24">
        <v>2.482772E-4</v>
      </c>
      <c r="EK119" s="24">
        <v>9.2517117999999998E-5</v>
      </c>
      <c r="EL119" s="24">
        <v>1</v>
      </c>
      <c r="EM119" s="24">
        <v>2.74</v>
      </c>
      <c r="EN119" s="24">
        <v>0.80509299999999995</v>
      </c>
      <c r="EO119" s="24">
        <v>6.9999999999999994E-5</v>
      </c>
      <c r="EP119" s="24">
        <v>13.1769</v>
      </c>
      <c r="EQ119" s="24">
        <v>1.1459E-3</v>
      </c>
      <c r="ER119" s="24">
        <v>0.36680499999999999</v>
      </c>
      <c r="ES119" s="24">
        <v>8.7998E-3</v>
      </c>
      <c r="ET119" s="24">
        <v>0.36680499999999999</v>
      </c>
      <c r="EU119" s="24">
        <v>8.7998E-3</v>
      </c>
      <c r="EV119" s="24">
        <v>8.7305E-4</v>
      </c>
      <c r="EW119" s="24">
        <v>1.6690000000000001E-5</v>
      </c>
      <c r="EX119" s="24">
        <v>1300.8399999999999</v>
      </c>
      <c r="EY119" s="24">
        <v>87.48</v>
      </c>
      <c r="EZ119" s="24">
        <v>15.7781</v>
      </c>
      <c r="FA119" s="24">
        <v>0</v>
      </c>
      <c r="FB119" s="24">
        <v>5.7102958999999997E-3</v>
      </c>
      <c r="FC119" s="24">
        <v>1.7449589000000001E-4</v>
      </c>
      <c r="FD119" s="24">
        <v>-6.2104240999999996E-6</v>
      </c>
      <c r="FE119" s="24">
        <v>1.1532645E-4</v>
      </c>
      <c r="FF119" s="24">
        <v>1</v>
      </c>
      <c r="FG119" s="24">
        <v>1.96</v>
      </c>
      <c r="FH119" s="24">
        <v>0.73483100000000001</v>
      </c>
      <c r="FI119" s="24">
        <v>6.8999999999999997E-5</v>
      </c>
      <c r="FJ119" s="24">
        <v>12.026899999999999</v>
      </c>
      <c r="FK119" s="24">
        <v>1.1330999999999999E-3</v>
      </c>
      <c r="FL119" s="24">
        <v>0.281111</v>
      </c>
      <c r="FM119" s="24">
        <v>7.8673000000000007E-3</v>
      </c>
      <c r="FN119" s="24">
        <v>0.281111</v>
      </c>
      <c r="FO119" s="24">
        <v>7.8673000000000007E-3</v>
      </c>
      <c r="FP119" s="24">
        <v>9.6938000000000005E-4</v>
      </c>
      <c r="FQ119" s="24">
        <v>2.5236999999999999E-5</v>
      </c>
      <c r="FR119" s="24">
        <v>1147.8399999999999</v>
      </c>
      <c r="FS119" s="24">
        <v>81.96</v>
      </c>
      <c r="FT119" s="24">
        <v>8.8738299999999999</v>
      </c>
      <c r="FU119" s="24">
        <v>0</v>
      </c>
      <c r="FV119" s="24">
        <v>5.1653842000000004E-3</v>
      </c>
      <c r="FW119" s="24">
        <v>1.7404023000000001E-4</v>
      </c>
      <c r="FX119" s="24">
        <v>1.3608756000000001E-5</v>
      </c>
      <c r="FY119" s="24">
        <v>1.2354843000000001E-4</v>
      </c>
      <c r="FZ119" s="24">
        <v>1</v>
      </c>
      <c r="GA119" s="24">
        <v>1.47</v>
      </c>
      <c r="GB119" s="24">
        <v>0.69286400000000004</v>
      </c>
      <c r="GC119" s="24">
        <v>5.5000000000000002E-5</v>
      </c>
      <c r="GD119" s="24">
        <v>11.34</v>
      </c>
      <c r="GE119" s="24">
        <v>9.0638000000000003E-4</v>
      </c>
      <c r="GF119" s="24">
        <v>0.34549099999999999</v>
      </c>
      <c r="GG119" s="24">
        <v>7.8849999999999996E-3</v>
      </c>
      <c r="GH119" s="24">
        <v>0.34549099999999999</v>
      </c>
      <c r="GI119" s="24">
        <v>7.8849999999999996E-3</v>
      </c>
      <c r="GJ119" s="24">
        <v>1.0138E-3</v>
      </c>
      <c r="GK119" s="24">
        <v>2.4749E-5</v>
      </c>
      <c r="GL119" s="24">
        <v>1013.98</v>
      </c>
      <c r="GM119" s="24">
        <v>61.59</v>
      </c>
      <c r="GN119" s="24">
        <v>12.501200000000001</v>
      </c>
      <c r="GO119" s="24">
        <v>0</v>
      </c>
      <c r="GP119" s="24">
        <v>4.9932824999999997E-3</v>
      </c>
      <c r="GQ119" s="24">
        <v>1.3915021E-4</v>
      </c>
      <c r="GR119" s="24">
        <v>1.1691972999999999E-4</v>
      </c>
      <c r="GS119" s="24">
        <v>1.1330634E-4</v>
      </c>
    </row>
    <row r="120" spans="1:201">
      <c r="A120">
        <v>81359</v>
      </c>
      <c r="B120" s="24">
        <v>1</v>
      </c>
      <c r="C120" s="24">
        <v>6.4099997999999996</v>
      </c>
      <c r="D120" s="24">
        <v>2.0781489999999998</v>
      </c>
      <c r="E120" s="24">
        <v>1.5200000000000001E-4</v>
      </c>
      <c r="F120" s="24">
        <v>34.016500000000001</v>
      </c>
      <c r="G120" s="24">
        <v>2.4840999999999999E-3</v>
      </c>
      <c r="H120" s="24">
        <v>2.3448600000000002</v>
      </c>
      <c r="I120" s="24">
        <v>5.4732000000000003E-2</v>
      </c>
      <c r="J120" s="24">
        <v>2.3448600000000002</v>
      </c>
      <c r="K120" s="24">
        <v>5.4732000000000003E-2</v>
      </c>
      <c r="L120" s="24">
        <v>1.9049E-4</v>
      </c>
      <c r="M120" s="24">
        <v>2.1152999999999999E-5</v>
      </c>
      <c r="N120" s="24">
        <v>7454.99</v>
      </c>
      <c r="O120" s="24">
        <v>412.2</v>
      </c>
      <c r="P120" s="24">
        <v>39.095399999999998</v>
      </c>
      <c r="Q120" s="24">
        <v>0</v>
      </c>
      <c r="R120" s="24">
        <v>1.3714986E-2</v>
      </c>
      <c r="S120" s="24">
        <v>3.4345736E-4</v>
      </c>
      <c r="T120" s="24">
        <v>1.2223909E-4</v>
      </c>
      <c r="U120" s="24">
        <v>9.8484353E-5</v>
      </c>
      <c r="V120" s="24">
        <v>1</v>
      </c>
      <c r="W120" s="24">
        <v>3.6400001</v>
      </c>
      <c r="X120" s="24">
        <v>1.799472</v>
      </c>
      <c r="Y120" s="24">
        <v>1.3999999999999999E-4</v>
      </c>
      <c r="Z120" s="24">
        <v>29.4542</v>
      </c>
      <c r="AA120" s="24">
        <v>2.2924999999999998E-3</v>
      </c>
      <c r="AB120" s="24">
        <v>1.0296700000000001</v>
      </c>
      <c r="AC120" s="24">
        <v>2.2624999999999999E-2</v>
      </c>
      <c r="AD120" s="24">
        <v>1.0296700000000001</v>
      </c>
      <c r="AE120" s="24">
        <v>2.2624999999999999E-2</v>
      </c>
      <c r="AF120" s="24">
        <v>2.6671000000000003E-4</v>
      </c>
      <c r="AG120" s="24">
        <v>1.3864E-5</v>
      </c>
      <c r="AH120" s="24">
        <v>6724.31</v>
      </c>
      <c r="AI120" s="24">
        <v>382.7</v>
      </c>
      <c r="AJ120" s="24">
        <v>42.890900000000002</v>
      </c>
      <c r="AK120" s="24">
        <v>0</v>
      </c>
      <c r="AL120" s="24">
        <v>1.3222724E-2</v>
      </c>
      <c r="AM120" s="24">
        <v>3.3575537000000001E-4</v>
      </c>
      <c r="AN120" s="24">
        <v>-3.7996706999999998E-4</v>
      </c>
      <c r="AO120" s="24">
        <v>1.1436396E-4</v>
      </c>
      <c r="AP120" s="24">
        <v>1</v>
      </c>
      <c r="AQ120" s="24">
        <v>10.6</v>
      </c>
      <c r="AR120" s="24">
        <v>1.272335</v>
      </c>
      <c r="AS120" s="24">
        <v>9.0000000000000006E-5</v>
      </c>
      <c r="AT120" s="24">
        <v>20.824999999999999</v>
      </c>
      <c r="AU120" s="24">
        <v>1.4723E-3</v>
      </c>
      <c r="AV120" s="24">
        <v>1.4271400000000001</v>
      </c>
      <c r="AW120" s="24">
        <v>2.9510999999999999E-2</v>
      </c>
      <c r="AX120" s="24">
        <v>1.4271400000000001</v>
      </c>
      <c r="AY120" s="24">
        <v>2.9510999999999999E-2</v>
      </c>
      <c r="AZ120" s="24">
        <v>3.9764999999999999E-4</v>
      </c>
      <c r="BA120" s="24">
        <v>2.3923000000000001E-5</v>
      </c>
      <c r="BB120" s="24">
        <v>2998.44</v>
      </c>
      <c r="BC120" s="24">
        <v>164.7</v>
      </c>
      <c r="BD120" s="24">
        <v>28.746700000000001</v>
      </c>
      <c r="BE120" s="24">
        <v>0</v>
      </c>
      <c r="BF120" s="24">
        <v>8.8333182000000007E-3</v>
      </c>
      <c r="BG120" s="24">
        <v>2.1638855E-4</v>
      </c>
      <c r="BH120" s="24">
        <v>-4.8941128E-4</v>
      </c>
      <c r="BI120" s="24">
        <v>9.9962510999999994E-5</v>
      </c>
      <c r="BJ120" s="24">
        <v>1</v>
      </c>
      <c r="BK120" s="24">
        <v>3.1900000999999998</v>
      </c>
      <c r="BL120" s="24">
        <v>1.085264</v>
      </c>
      <c r="BM120" s="24">
        <v>5.1999999999999997E-5</v>
      </c>
      <c r="BN120" s="24">
        <v>17.762899999999998</v>
      </c>
      <c r="BO120" s="24">
        <v>8.5181999999999999E-4</v>
      </c>
      <c r="BP120" s="24">
        <v>0.93064999999999998</v>
      </c>
      <c r="BQ120" s="24">
        <v>1.282E-2</v>
      </c>
      <c r="BR120" s="24">
        <v>0.93064999999999998</v>
      </c>
      <c r="BS120" s="24">
        <v>1.282E-2</v>
      </c>
      <c r="BT120" s="24">
        <v>5.8520000000000002E-4</v>
      </c>
      <c r="BU120" s="24">
        <v>1.7978E-5</v>
      </c>
      <c r="BV120" s="24">
        <v>2486.1</v>
      </c>
      <c r="BW120" s="24">
        <v>86.93</v>
      </c>
      <c r="BX120" s="24">
        <v>19.3261</v>
      </c>
      <c r="BY120" s="24">
        <v>0</v>
      </c>
      <c r="BZ120" s="24">
        <v>7.8102759000000001E-3</v>
      </c>
      <c r="CA120" s="24">
        <v>1.2542923000000001E-4</v>
      </c>
      <c r="CB120" s="24">
        <v>-3.2423987999999999E-4</v>
      </c>
      <c r="CC120" s="24">
        <v>7.2429311999999994E-5</v>
      </c>
      <c r="CD120" s="24">
        <v>1</v>
      </c>
      <c r="CE120" s="24">
        <v>2.52</v>
      </c>
      <c r="CF120" s="24">
        <v>1.0390250000000001</v>
      </c>
      <c r="CG120" s="24">
        <v>7.8999999999999996E-5</v>
      </c>
      <c r="CH120" s="24">
        <v>17.006</v>
      </c>
      <c r="CI120" s="24">
        <v>1.2888000000000001E-3</v>
      </c>
      <c r="CJ120" s="24">
        <v>0.30330600000000002</v>
      </c>
      <c r="CK120" s="24">
        <v>7.3103999999999999E-3</v>
      </c>
      <c r="CL120" s="24">
        <v>0.30330600000000002</v>
      </c>
      <c r="CM120" s="24">
        <v>7.3103999999999999E-3</v>
      </c>
      <c r="CN120" s="24">
        <v>5.5646999999999999E-4</v>
      </c>
      <c r="CO120" s="24">
        <v>1.5004999999999999E-5</v>
      </c>
      <c r="CP120" s="24">
        <v>1838.47</v>
      </c>
      <c r="CQ120" s="24">
        <v>115.7</v>
      </c>
      <c r="CR120" s="24">
        <v>13.8264</v>
      </c>
      <c r="CS120" s="24">
        <v>0</v>
      </c>
      <c r="CT120" s="24">
        <v>6.6230802999999996E-3</v>
      </c>
      <c r="CU120" s="24">
        <v>1.9413036000000001E-4</v>
      </c>
      <c r="CV120" s="24">
        <v>2.6281538000000001E-4</v>
      </c>
      <c r="CW120" s="24">
        <v>1.0488042E-4</v>
      </c>
      <c r="CX120" s="24">
        <v>1</v>
      </c>
      <c r="CY120" s="24">
        <v>1.04</v>
      </c>
      <c r="CZ120" s="24">
        <v>0.90003500000000003</v>
      </c>
      <c r="DA120" s="24">
        <v>1.0900000000000001E-4</v>
      </c>
      <c r="DB120" s="24">
        <v>14.7309</v>
      </c>
      <c r="DC120" s="24">
        <v>1.7913E-3</v>
      </c>
      <c r="DD120" s="24">
        <v>0.128992</v>
      </c>
      <c r="DE120" s="24">
        <v>4.0194999999999996E-3</v>
      </c>
      <c r="DF120" s="24">
        <v>0.128992</v>
      </c>
      <c r="DG120" s="24">
        <v>4.0194999999999996E-3</v>
      </c>
      <c r="DH120" s="24">
        <v>7.2426000000000001E-4</v>
      </c>
      <c r="DI120" s="24">
        <v>9.499E-6</v>
      </c>
      <c r="DJ120" s="24">
        <v>2117.0500000000002</v>
      </c>
      <c r="DK120" s="24">
        <v>180.7</v>
      </c>
      <c r="DL120" s="24">
        <v>16.997599999999998</v>
      </c>
      <c r="DM120" s="24">
        <v>0</v>
      </c>
      <c r="DN120" s="24">
        <v>7.1792486000000003E-3</v>
      </c>
      <c r="DO120" s="24">
        <v>2.8254065999999998E-4</v>
      </c>
      <c r="DP120" s="24">
        <v>-3.4764335999999999E-4</v>
      </c>
      <c r="DQ120" s="24">
        <v>1.3926693999999999E-4</v>
      </c>
      <c r="DR120" s="24">
        <v>1</v>
      </c>
      <c r="DS120" s="24">
        <v>3.6199998999999998</v>
      </c>
      <c r="DT120" s="24">
        <v>0.82574800000000004</v>
      </c>
      <c r="DU120" s="24">
        <v>5.3999999999999998E-5</v>
      </c>
      <c r="DV120" s="24">
        <v>13.515000000000001</v>
      </c>
      <c r="DW120" s="24">
        <v>8.8915000000000001E-4</v>
      </c>
      <c r="DX120" s="24">
        <v>0.635625</v>
      </c>
      <c r="DY120" s="24">
        <v>1.1962E-2</v>
      </c>
      <c r="DZ120" s="24">
        <v>0.635625</v>
      </c>
      <c r="EA120" s="24">
        <v>1.1962E-2</v>
      </c>
      <c r="EB120" s="24">
        <v>8.7814000000000002E-4</v>
      </c>
      <c r="EC120" s="24">
        <v>1.9324E-5</v>
      </c>
      <c r="ED120" s="24">
        <v>1187.28</v>
      </c>
      <c r="EE120" s="24">
        <v>65.930000000000007</v>
      </c>
      <c r="EF120" s="24">
        <v>19.0992</v>
      </c>
      <c r="EG120" s="24">
        <v>0</v>
      </c>
      <c r="EH120" s="24">
        <v>5.5933735000000002E-3</v>
      </c>
      <c r="EI120" s="24">
        <v>1.3765591000000001E-4</v>
      </c>
      <c r="EJ120" s="24">
        <v>7.0244281000000002E-5</v>
      </c>
      <c r="EK120" s="24">
        <v>9.3353000999999995E-5</v>
      </c>
      <c r="EL120" s="24">
        <v>1</v>
      </c>
      <c r="EM120" s="24">
        <v>3.6199998999999998</v>
      </c>
      <c r="EN120" s="24">
        <v>0.80477600000000005</v>
      </c>
      <c r="EO120" s="24">
        <v>8.1000000000000004E-5</v>
      </c>
      <c r="EP120" s="24">
        <v>13.1717</v>
      </c>
      <c r="EQ120" s="24">
        <v>1.3309000000000001E-3</v>
      </c>
      <c r="ER120" s="24">
        <v>0.36758400000000002</v>
      </c>
      <c r="ES120" s="24">
        <v>1.0184E-2</v>
      </c>
      <c r="ET120" s="24">
        <v>0.36758400000000002</v>
      </c>
      <c r="EU120" s="24">
        <v>1.0184E-2</v>
      </c>
      <c r="EV120" s="24">
        <v>8.7814000000000002E-4</v>
      </c>
      <c r="EW120" s="24">
        <v>1.9324E-5</v>
      </c>
      <c r="EX120" s="24">
        <v>1314.56</v>
      </c>
      <c r="EY120" s="24">
        <v>103</v>
      </c>
      <c r="EZ120" s="24">
        <v>16.1629</v>
      </c>
      <c r="FA120" s="24">
        <v>0</v>
      </c>
      <c r="FB120" s="24">
        <v>5.7505682000000002E-3</v>
      </c>
      <c r="FC120" s="24">
        <v>2.0437858E-4</v>
      </c>
      <c r="FD120" s="24">
        <v>-3.9995131000000001E-4</v>
      </c>
      <c r="FE120" s="24">
        <v>1.2592942E-4</v>
      </c>
      <c r="FF120" s="24">
        <v>1</v>
      </c>
      <c r="FG120" s="24">
        <v>2.23</v>
      </c>
      <c r="FH120" s="24">
        <v>0.73506800000000005</v>
      </c>
      <c r="FI120" s="24">
        <v>6.2000000000000003E-5</v>
      </c>
      <c r="FJ120" s="24">
        <v>12.030799999999999</v>
      </c>
      <c r="FK120" s="24">
        <v>1.0214E-3</v>
      </c>
      <c r="FL120" s="24">
        <v>0.402314</v>
      </c>
      <c r="FM120" s="24">
        <v>9.6173000000000005E-3</v>
      </c>
      <c r="FN120" s="24">
        <v>0.402314</v>
      </c>
      <c r="FO120" s="24">
        <v>9.6173000000000005E-3</v>
      </c>
      <c r="FP120" s="24">
        <v>9.4023000000000002E-4</v>
      </c>
      <c r="FQ120" s="24">
        <v>2.7073999999999999E-5</v>
      </c>
      <c r="FR120" s="24">
        <v>1183</v>
      </c>
      <c r="FS120" s="24">
        <v>76.099999999999994</v>
      </c>
      <c r="FT120" s="24">
        <v>14.219200000000001</v>
      </c>
      <c r="FU120" s="24">
        <v>0</v>
      </c>
      <c r="FV120" s="24">
        <v>5.4175378999999999E-3</v>
      </c>
      <c r="FW120" s="24">
        <v>1.5917711999999999E-4</v>
      </c>
      <c r="FX120" s="24">
        <v>3.3613627999999997E-4</v>
      </c>
      <c r="FY120" s="24">
        <v>1.1649080000000001E-4</v>
      </c>
      <c r="FZ120" s="24">
        <v>1</v>
      </c>
      <c r="GA120" s="24">
        <v>0.85299999000000004</v>
      </c>
      <c r="GB120" s="24">
        <v>0.69287299999999996</v>
      </c>
      <c r="GC120" s="24">
        <v>5.0000000000000002E-5</v>
      </c>
      <c r="GD120" s="24">
        <v>11.3401</v>
      </c>
      <c r="GE120" s="24">
        <v>8.1247000000000003E-4</v>
      </c>
      <c r="GF120" s="24">
        <v>0.28235399999999999</v>
      </c>
      <c r="GG120" s="24">
        <v>5.7394999999999998E-3</v>
      </c>
      <c r="GH120" s="24">
        <v>0.28235399999999999</v>
      </c>
      <c r="GI120" s="24">
        <v>5.7394999999999998E-3</v>
      </c>
      <c r="GJ120" s="24">
        <v>1.0528E-3</v>
      </c>
      <c r="GK120" s="24">
        <v>1.9338E-5</v>
      </c>
      <c r="GL120" s="24">
        <v>1184.1600000000001</v>
      </c>
      <c r="GM120" s="24">
        <v>58.47</v>
      </c>
      <c r="GN120" s="24">
        <v>6.9055</v>
      </c>
      <c r="GO120" s="24">
        <v>0</v>
      </c>
      <c r="GP120" s="24">
        <v>5.1772255999999999E-3</v>
      </c>
      <c r="GQ120" s="24">
        <v>1.2224082E-4</v>
      </c>
      <c r="GR120" s="24">
        <v>1.2991081E-4</v>
      </c>
      <c r="GS120" s="24">
        <v>1.0837264E-4</v>
      </c>
    </row>
    <row r="121" spans="1:201">
      <c r="A121">
        <v>81360</v>
      </c>
      <c r="B121" s="24">
        <v>1</v>
      </c>
      <c r="C121" s="24">
        <v>8.4300002999999997</v>
      </c>
      <c r="D121" s="24">
        <v>2.0781100000000001</v>
      </c>
      <c r="E121" s="24">
        <v>1.5300000000000001E-4</v>
      </c>
      <c r="F121" s="24">
        <v>34.015799999999999</v>
      </c>
      <c r="G121" s="24">
        <v>2.5046000000000001E-3</v>
      </c>
      <c r="H121" s="24">
        <v>3.0586099999999998</v>
      </c>
      <c r="I121" s="24">
        <v>7.1199999999999999E-2</v>
      </c>
      <c r="J121" s="24">
        <v>3.0586099999999998</v>
      </c>
      <c r="K121" s="24">
        <v>7.1199999999999999E-2</v>
      </c>
      <c r="L121" s="24">
        <v>2.2917E-4</v>
      </c>
      <c r="M121" s="24">
        <v>2.6482000000000002E-5</v>
      </c>
      <c r="N121" s="24">
        <v>7635.35</v>
      </c>
      <c r="O121" s="24">
        <v>418</v>
      </c>
      <c r="P121" s="24">
        <v>39.734200000000001</v>
      </c>
      <c r="Q121" s="24">
        <v>0</v>
      </c>
      <c r="R121" s="24">
        <v>1.3885635E-2</v>
      </c>
      <c r="S121" s="24">
        <v>3.4415189999999999E-4</v>
      </c>
      <c r="T121" s="24">
        <v>1.034701E-4</v>
      </c>
      <c r="U121" s="24">
        <v>9.8841514000000004E-5</v>
      </c>
      <c r="V121" s="24">
        <v>1</v>
      </c>
      <c r="W121" s="24">
        <v>4.21</v>
      </c>
      <c r="X121" s="24">
        <v>1.799903</v>
      </c>
      <c r="Y121" s="24">
        <v>1.3899999999999999E-4</v>
      </c>
      <c r="Z121" s="24">
        <v>29.461300000000001</v>
      </c>
      <c r="AA121" s="24">
        <v>2.2715999999999999E-3</v>
      </c>
      <c r="AB121" s="24">
        <v>1.21305</v>
      </c>
      <c r="AC121" s="24">
        <v>2.6273999999999999E-2</v>
      </c>
      <c r="AD121" s="24">
        <v>1.21305</v>
      </c>
      <c r="AE121" s="24">
        <v>2.6273999999999999E-2</v>
      </c>
      <c r="AF121" s="24">
        <v>2.8216E-4</v>
      </c>
      <c r="AG121" s="24">
        <v>1.5384999999999999E-5</v>
      </c>
      <c r="AH121" s="24">
        <v>6836.44</v>
      </c>
      <c r="AI121" s="24">
        <v>378.1</v>
      </c>
      <c r="AJ121" s="24">
        <v>42.4315</v>
      </c>
      <c r="AK121" s="24">
        <v>0</v>
      </c>
      <c r="AL121" s="24">
        <v>1.3304432E-2</v>
      </c>
      <c r="AM121" s="24">
        <v>3.2898798999999999E-4</v>
      </c>
      <c r="AN121" s="24">
        <v>-1.4054338E-4</v>
      </c>
      <c r="AO121" s="24">
        <v>1.140017E-4</v>
      </c>
      <c r="AP121" s="24">
        <v>1</v>
      </c>
      <c r="AQ121" s="24">
        <v>6.7800001999999999</v>
      </c>
      <c r="AR121" s="24">
        <v>1.2722249999999999</v>
      </c>
      <c r="AS121" s="24">
        <v>8.7999999999999998E-5</v>
      </c>
      <c r="AT121" s="24">
        <v>20.8232</v>
      </c>
      <c r="AU121" s="24">
        <v>1.4398E-3</v>
      </c>
      <c r="AV121" s="24">
        <v>0.98718499999999998</v>
      </c>
      <c r="AW121" s="24">
        <v>2.0135E-2</v>
      </c>
      <c r="AX121" s="24">
        <v>0.98718499999999998</v>
      </c>
      <c r="AY121" s="24">
        <v>2.0135E-2</v>
      </c>
      <c r="AZ121" s="24">
        <v>4.3429999999999999E-4</v>
      </c>
      <c r="BA121" s="24">
        <v>1.9357000000000001E-5</v>
      </c>
      <c r="BB121" s="24">
        <v>3005.83</v>
      </c>
      <c r="BC121" s="24">
        <v>160.5</v>
      </c>
      <c r="BD121" s="24">
        <v>26.2272</v>
      </c>
      <c r="BE121" s="24">
        <v>0</v>
      </c>
      <c r="BF121" s="24">
        <v>8.7565079999999997E-3</v>
      </c>
      <c r="BG121" s="24">
        <v>2.1061107E-4</v>
      </c>
      <c r="BH121" s="24">
        <v>-5.7582417999999999E-4</v>
      </c>
      <c r="BI121" s="24">
        <v>9.8853145999999996E-5</v>
      </c>
      <c r="BJ121" s="24">
        <v>1</v>
      </c>
      <c r="BK121" s="24">
        <v>4.7199998000000001</v>
      </c>
      <c r="BL121" s="24">
        <v>1.0852839999999999</v>
      </c>
      <c r="BM121" s="24">
        <v>6.0000000000000002E-5</v>
      </c>
      <c r="BN121" s="24">
        <v>17.763200000000001</v>
      </c>
      <c r="BO121" s="24">
        <v>9.8598999999999996E-4</v>
      </c>
      <c r="BP121" s="24">
        <v>1.00698</v>
      </c>
      <c r="BQ121" s="24">
        <v>1.6171999999999999E-2</v>
      </c>
      <c r="BR121" s="24">
        <v>1.00698</v>
      </c>
      <c r="BS121" s="24">
        <v>1.6171999999999999E-2</v>
      </c>
      <c r="BT121" s="24">
        <v>6.0930999999999995E-4</v>
      </c>
      <c r="BU121" s="24">
        <v>2.2436E-5</v>
      </c>
      <c r="BV121" s="24">
        <v>2428.02</v>
      </c>
      <c r="BW121" s="24">
        <v>99.55</v>
      </c>
      <c r="BX121" s="24">
        <v>19.7805</v>
      </c>
      <c r="BY121" s="24">
        <v>0</v>
      </c>
      <c r="BZ121" s="24">
        <v>7.7414234E-3</v>
      </c>
      <c r="CA121" s="24">
        <v>1.4534614000000001E-4</v>
      </c>
      <c r="CB121" s="24">
        <v>-3.0581716000000001E-4</v>
      </c>
      <c r="CC121" s="24">
        <v>7.7500725999999999E-5</v>
      </c>
      <c r="CD121" s="24">
        <v>1</v>
      </c>
      <c r="CE121" s="24">
        <v>3.05</v>
      </c>
      <c r="CF121" s="24">
        <v>1.0390729999999999</v>
      </c>
      <c r="CG121" s="24">
        <v>7.6000000000000004E-5</v>
      </c>
      <c r="CH121" s="24">
        <v>17.006799999999998</v>
      </c>
      <c r="CI121" s="24">
        <v>1.237E-3</v>
      </c>
      <c r="CJ121" s="24">
        <v>0.39467099999999999</v>
      </c>
      <c r="CK121" s="24">
        <v>8.9061000000000001E-3</v>
      </c>
      <c r="CL121" s="24">
        <v>0.39467099999999999</v>
      </c>
      <c r="CM121" s="24">
        <v>8.9061000000000001E-3</v>
      </c>
      <c r="CN121" s="24">
        <v>5.9535000000000002E-4</v>
      </c>
      <c r="CO121" s="24">
        <v>1.7082999999999999E-5</v>
      </c>
      <c r="CP121" s="24">
        <v>1919.03</v>
      </c>
      <c r="CQ121" s="24">
        <v>113.9</v>
      </c>
      <c r="CR121" s="24">
        <v>15.320499999999999</v>
      </c>
      <c r="CS121" s="24">
        <v>0</v>
      </c>
      <c r="CT121" s="24">
        <v>6.8064110999999997E-3</v>
      </c>
      <c r="CU121" s="24">
        <v>1.8705581000000001E-4</v>
      </c>
      <c r="CV121" s="24">
        <v>3.0902468000000002E-4</v>
      </c>
      <c r="CW121" s="24">
        <v>1.0280774E-4</v>
      </c>
      <c r="CX121" s="24">
        <v>1</v>
      </c>
      <c r="CY121" s="24">
        <v>1.08</v>
      </c>
      <c r="CZ121" s="24">
        <v>0.89986999999999995</v>
      </c>
      <c r="DA121" s="24">
        <v>1.06E-4</v>
      </c>
      <c r="DB121" s="24">
        <v>14.728199999999999</v>
      </c>
      <c r="DC121" s="24">
        <v>1.7427E-3</v>
      </c>
      <c r="DD121" s="24">
        <v>0.14402100000000001</v>
      </c>
      <c r="DE121" s="24">
        <v>4.2726999999999999E-3</v>
      </c>
      <c r="DF121" s="24">
        <v>0.14402100000000001</v>
      </c>
      <c r="DG121" s="24">
        <v>4.2726999999999999E-3</v>
      </c>
      <c r="DH121" s="24">
        <v>7.5639999999999995E-4</v>
      </c>
      <c r="DI121" s="24">
        <v>9.8874999999999998E-6</v>
      </c>
      <c r="DJ121" s="24">
        <v>2191.89</v>
      </c>
      <c r="DK121" s="24">
        <v>177.7</v>
      </c>
      <c r="DL121" s="24">
        <v>18.003</v>
      </c>
      <c r="DM121" s="24">
        <v>0</v>
      </c>
      <c r="DN121" s="24">
        <v>7.3287663999999997E-3</v>
      </c>
      <c r="DO121" s="24">
        <v>2.7306523999999998E-4</v>
      </c>
      <c r="DP121" s="24">
        <v>-5.3090582999999996E-4</v>
      </c>
      <c r="DQ121" s="24">
        <v>1.3637398E-4</v>
      </c>
      <c r="DR121" s="24">
        <v>1</v>
      </c>
      <c r="DS121" s="24">
        <v>3.55</v>
      </c>
      <c r="DT121" s="24">
        <v>0.82557899999999995</v>
      </c>
      <c r="DU121" s="24">
        <v>5.7000000000000003E-5</v>
      </c>
      <c r="DV121" s="24">
        <v>13.5122</v>
      </c>
      <c r="DW121" s="24">
        <v>9.3840000000000004E-4</v>
      </c>
      <c r="DX121" s="24">
        <v>0.59502100000000002</v>
      </c>
      <c r="DY121" s="24">
        <v>1.1681E-2</v>
      </c>
      <c r="DZ121" s="24">
        <v>0.59502100000000002</v>
      </c>
      <c r="EA121" s="24">
        <v>1.1681E-2</v>
      </c>
      <c r="EB121" s="24">
        <v>9.1870000000000005E-4</v>
      </c>
      <c r="EC121" s="24">
        <v>1.9669000000000001E-5</v>
      </c>
      <c r="ED121" s="24">
        <v>1204.51</v>
      </c>
      <c r="EE121" s="24">
        <v>70.44</v>
      </c>
      <c r="EF121" s="24">
        <v>19.7285</v>
      </c>
      <c r="EG121" s="24">
        <v>0</v>
      </c>
      <c r="EH121" s="24">
        <v>5.6508783999999999E-3</v>
      </c>
      <c r="EI121" s="24">
        <v>1.4601668999999999E-4</v>
      </c>
      <c r="EJ121" s="24">
        <v>-1.3443301999999999E-4</v>
      </c>
      <c r="EK121" s="24">
        <v>9.5923955999999998E-5</v>
      </c>
      <c r="EL121" s="24">
        <v>1</v>
      </c>
      <c r="EM121" s="24">
        <v>3.55</v>
      </c>
      <c r="EN121" s="24">
        <v>0.80517700000000003</v>
      </c>
      <c r="EO121" s="24">
        <v>6.3E-5</v>
      </c>
      <c r="EP121" s="24">
        <v>13.1783</v>
      </c>
      <c r="EQ121" s="24">
        <v>1.0252E-3</v>
      </c>
      <c r="ER121" s="24">
        <v>0.58452800000000005</v>
      </c>
      <c r="ES121" s="24">
        <v>1.1953999999999999E-2</v>
      </c>
      <c r="ET121" s="24">
        <v>0.58452800000000005</v>
      </c>
      <c r="EU121" s="24">
        <v>1.1953999999999999E-2</v>
      </c>
      <c r="EV121" s="24">
        <v>9.1870000000000005E-4</v>
      </c>
      <c r="EW121" s="24">
        <v>1.9669000000000001E-5</v>
      </c>
      <c r="EX121" s="24">
        <v>1398.65</v>
      </c>
      <c r="EY121" s="24">
        <v>81.459999999999994</v>
      </c>
      <c r="EZ121" s="24">
        <v>18.998699999999999</v>
      </c>
      <c r="FA121" s="24">
        <v>0</v>
      </c>
      <c r="FB121" s="24">
        <v>6.0111161E-3</v>
      </c>
      <c r="FC121" s="24">
        <v>1.5670334E-4</v>
      </c>
      <c r="FD121" s="24">
        <v>9.8124700000000006E-5</v>
      </c>
      <c r="FE121" s="24">
        <v>1.0892687E-4</v>
      </c>
      <c r="FF121" s="24">
        <v>1</v>
      </c>
      <c r="FG121" s="24">
        <v>1.34</v>
      </c>
      <c r="FH121" s="24">
        <v>0.73487199999999997</v>
      </c>
      <c r="FI121" s="24">
        <v>5.3999999999999998E-5</v>
      </c>
      <c r="FJ121" s="24">
        <v>12.0275</v>
      </c>
      <c r="FK121" s="24">
        <v>8.7695000000000004E-4</v>
      </c>
      <c r="FL121" s="24">
        <v>0.324129</v>
      </c>
      <c r="FM121" s="24">
        <v>6.9411000000000004E-3</v>
      </c>
      <c r="FN121" s="24">
        <v>0.324129</v>
      </c>
      <c r="FO121" s="24">
        <v>6.9411000000000004E-3</v>
      </c>
      <c r="FP121" s="24">
        <v>1.0169000000000001E-3</v>
      </c>
      <c r="FQ121" s="24">
        <v>2.1826000000000001E-5</v>
      </c>
      <c r="FR121" s="24">
        <v>1097.82</v>
      </c>
      <c r="FS121" s="24">
        <v>62.7</v>
      </c>
      <c r="FT121" s="24">
        <v>12.309900000000001</v>
      </c>
      <c r="FU121" s="24">
        <v>0</v>
      </c>
      <c r="FV121" s="24">
        <v>5.1721976999999997E-3</v>
      </c>
      <c r="FW121" s="24">
        <v>1.3614144E-4</v>
      </c>
      <c r="FX121" s="24">
        <v>6.9404658000000002E-5</v>
      </c>
      <c r="FY121" s="24">
        <v>1.0884864E-4</v>
      </c>
      <c r="FZ121" s="24">
        <v>1</v>
      </c>
      <c r="GA121" s="24">
        <v>1.74</v>
      </c>
      <c r="GB121" s="24">
        <v>0.69274800000000003</v>
      </c>
      <c r="GC121" s="24">
        <v>7.4999999999999993E-5</v>
      </c>
      <c r="GD121" s="24">
        <v>11.338100000000001</v>
      </c>
      <c r="GE121" s="24">
        <v>1.2225000000000001E-3</v>
      </c>
      <c r="GF121" s="24">
        <v>0.25325599999999998</v>
      </c>
      <c r="GG121" s="24">
        <v>8.0105000000000003E-3</v>
      </c>
      <c r="GH121" s="24">
        <v>0.25325599999999998</v>
      </c>
      <c r="GI121" s="24">
        <v>8.0105000000000003E-3</v>
      </c>
      <c r="GJ121" s="24">
        <v>1.0962999999999999E-3</v>
      </c>
      <c r="GK121" s="24">
        <v>2.8126000000000001E-5</v>
      </c>
      <c r="GL121" s="24">
        <v>992.74800000000005</v>
      </c>
      <c r="GM121" s="24">
        <v>83.43</v>
      </c>
      <c r="GN121" s="24">
        <v>11.2249</v>
      </c>
      <c r="GO121" s="24">
        <v>0</v>
      </c>
      <c r="GP121" s="24">
        <v>4.9023647999999996E-3</v>
      </c>
      <c r="GQ121" s="24">
        <v>1.9049830000000001E-4</v>
      </c>
      <c r="GR121" s="24">
        <v>-5.0520869999999997E-5</v>
      </c>
      <c r="GS121" s="24">
        <v>1.3510511E-4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21"/>
  <sheetViews>
    <sheetView zoomScaleNormal="100" workbookViewId="0">
      <selection activeCell="A2" sqref="A2:A121"/>
    </sheetView>
  </sheetViews>
  <sheetFormatPr defaultRowHeight="14.25"/>
  <cols>
    <col min="1" max="1" width="9.06640625" style="3"/>
    <col min="2" max="2" width="10.46484375" style="24"/>
    <col min="3" max="3" width="11.9296875" style="24"/>
    <col min="4" max="5" width="10.59765625" style="24"/>
    <col min="6" max="6" width="10.46484375" style="24"/>
    <col min="7" max="7" width="11.9296875" style="24"/>
    <col min="8" max="8" width="10.46484375" style="24"/>
    <col min="9" max="9" width="10.59765625" style="24"/>
    <col min="10" max="10" width="10.46484375" style="24"/>
    <col min="11" max="11" width="10.59765625" style="24"/>
    <col min="12" max="12" width="13.19921875" style="24"/>
    <col min="13" max="13" width="12.73046875" style="24"/>
    <col min="14" max="17" width="10.46484375" style="24"/>
    <col min="18" max="18" width="14.53125" style="24"/>
    <col min="19" max="19" width="17.1328125" style="24"/>
    <col min="20" max="20" width="17.9296875" style="24"/>
    <col min="21" max="21" width="17.1328125" style="24"/>
    <col min="22" max="22" width="10.46484375" style="24"/>
    <col min="23" max="23" width="11.9296875" style="24"/>
    <col min="24" max="25" width="10.59765625" style="24"/>
    <col min="26" max="26" width="10.46484375" style="24"/>
    <col min="27" max="27" width="11.9296875" style="24"/>
    <col min="28" max="31" width="10.59765625" style="24"/>
    <col min="32" max="32" width="13.19921875" style="24"/>
    <col min="33" max="33" width="12.73046875" style="24"/>
    <col min="34" max="37" width="10.46484375" style="24"/>
    <col min="38" max="38" width="15.86328125" style="24"/>
    <col min="39" max="39" width="17.1328125" style="24"/>
    <col min="40" max="40" width="17.9296875" style="24"/>
    <col min="41" max="41" width="17.1328125" style="24"/>
    <col min="42" max="42" width="10.46484375" style="24"/>
    <col min="43" max="43" width="11.9296875" style="24"/>
    <col min="44" max="44" width="10.59765625" style="24"/>
    <col min="45" max="46" width="10.46484375" style="24"/>
    <col min="47" max="47" width="11.9296875" style="24"/>
    <col min="48" max="48" width="10.59765625" style="24"/>
    <col min="49" max="49" width="11.9296875" style="24"/>
    <col min="50" max="50" width="10.59765625" style="24"/>
    <col min="51" max="51" width="11.9296875" style="24"/>
    <col min="52" max="52" width="13.19921875" style="24"/>
    <col min="53" max="53" width="12.73046875" style="24"/>
    <col min="54" max="57" width="10.46484375" style="24"/>
    <col min="58" max="58" width="15.86328125" style="24"/>
    <col min="59" max="59" width="17.1328125" style="24"/>
    <col min="60" max="60" width="17.9296875" style="24"/>
    <col min="61" max="61" width="17.1328125" style="24"/>
    <col min="62" max="62" width="10.46484375" style="24"/>
    <col min="63" max="63" width="11.9296875" style="24"/>
    <col min="64" max="64" width="10.59765625" style="24"/>
    <col min="65" max="66" width="10.46484375" style="24"/>
    <col min="67" max="67" width="27.59765625" style="24"/>
    <col min="68" max="71" width="10.59765625" style="24"/>
    <col min="72" max="72" width="13.19921875" style="24"/>
    <col min="73" max="73" width="12.73046875" style="24"/>
    <col min="74" max="77" width="10.46484375" style="24"/>
    <col min="78" max="78" width="15.86328125" style="24"/>
    <col min="79" max="79" width="17.1328125" style="24"/>
    <col min="80" max="80" width="17.9296875" style="24"/>
    <col min="81" max="81" width="16.6640625" style="24"/>
    <col min="82" max="82" width="10.46484375" style="24"/>
    <col min="83" max="83" width="11.9296875" style="24"/>
    <col min="84" max="84" width="10.59765625" style="24"/>
    <col min="85" max="86" width="10.46484375" style="24"/>
    <col min="87" max="87" width="13.19921875" style="24"/>
    <col min="88" max="88" width="10.59765625" style="24"/>
    <col min="89" max="89" width="11.9296875" style="24"/>
    <col min="90" max="90" width="10.59765625" style="24"/>
    <col min="91" max="91" width="11.9296875" style="24"/>
    <col min="92" max="92" width="13.19921875" style="24"/>
    <col min="93" max="93" width="12.73046875" style="24"/>
    <col min="94" max="97" width="10.46484375" style="24"/>
    <col min="98" max="98" width="15.86328125" style="24"/>
    <col min="99" max="99" width="17.1328125" style="24"/>
    <col min="100" max="100" width="17.9296875" style="24"/>
    <col min="101" max="101" width="17.1328125" style="24"/>
    <col min="102" max="102" width="10.46484375" style="24"/>
    <col min="103" max="103" width="13.19921875" style="24"/>
    <col min="104" max="105" width="10.59765625" style="24"/>
    <col min="106" max="106" width="10.46484375" style="24"/>
    <col min="107" max="107" width="11.9296875" style="24"/>
    <col min="108" max="108" width="13.19921875" style="24"/>
    <col min="109" max="109" width="11.9296875" style="24"/>
    <col min="110" max="110" width="13.19921875" style="24"/>
    <col min="111" max="111" width="11.9296875" style="24"/>
    <col min="112" max="112" width="13.19921875" style="24"/>
    <col min="113" max="113" width="12.73046875" style="24"/>
    <col min="114" max="117" width="10.46484375" style="24"/>
    <col min="118" max="118" width="15.86328125" style="24"/>
    <col min="119" max="119" width="17.1328125" style="24"/>
    <col min="120" max="120" width="17.9296875" style="24"/>
    <col min="121" max="121" width="17.1328125" style="24"/>
    <col min="122" max="122" width="10.46484375" style="24"/>
    <col min="123" max="123" width="11.9296875" style="24"/>
    <col min="124" max="124" width="10.59765625" style="24"/>
    <col min="125" max="126" width="10.46484375" style="24"/>
    <col min="127" max="127" width="27.59765625" style="24"/>
    <col min="128" max="128" width="10.59765625" style="24"/>
    <col min="129" max="129" width="11.9296875" style="24"/>
    <col min="130" max="130" width="10.59765625" style="24"/>
    <col min="131" max="131" width="11.9296875" style="24"/>
    <col min="132" max="132" width="13.19921875" style="24"/>
    <col min="133" max="133" width="12.73046875" style="24"/>
    <col min="134" max="137" width="10.46484375" style="24"/>
    <col min="138" max="138" width="15.86328125" style="24"/>
    <col min="139" max="139" width="17.1328125" style="24"/>
    <col min="140" max="140" width="17.9296875" style="24"/>
    <col min="141" max="141" width="17.1328125" style="24"/>
    <col min="142" max="142" width="10.46484375" style="24"/>
    <col min="143" max="143" width="11.9296875" style="24"/>
    <col min="144" max="144" width="10.59765625" style="24"/>
    <col min="145" max="146" width="10.46484375" style="24"/>
    <col min="147" max="147" width="27.59765625" style="24"/>
    <col min="148" max="148" width="10.59765625" style="24"/>
    <col min="149" max="149" width="11.9296875" style="24"/>
    <col min="150" max="150" width="10.59765625" style="24"/>
    <col min="151" max="151" width="11.9296875" style="24"/>
    <col min="152" max="152" width="13.19921875" style="24"/>
    <col min="153" max="153" width="12.73046875" style="24"/>
    <col min="154" max="157" width="10.46484375" style="24"/>
    <col min="158" max="158" width="15.86328125" style="24"/>
    <col min="159" max="159" width="17.1328125" style="24"/>
    <col min="160" max="160" width="17.9296875" style="24"/>
    <col min="161" max="161" width="17.1328125" style="24"/>
    <col min="162" max="162" width="10.46484375" style="24"/>
    <col min="163" max="163" width="13.19921875" style="24"/>
    <col min="164" max="164" width="10.59765625" style="24"/>
    <col min="165" max="166" width="10.46484375" style="24"/>
    <col min="167" max="167" width="13.19921875" style="24"/>
    <col min="168" max="168" width="10.59765625" style="24"/>
    <col min="169" max="169" width="11.9296875" style="24"/>
    <col min="170" max="170" width="10.59765625" style="24"/>
    <col min="171" max="171" width="11.9296875" style="24"/>
    <col min="172" max="172" width="27.59765625" style="24"/>
    <col min="173" max="173" width="12.73046875" style="24"/>
    <col min="174" max="177" width="10.46484375" style="24"/>
    <col min="178" max="178" width="15.86328125" style="24"/>
    <col min="179" max="179" width="17.1328125" style="24"/>
    <col min="180" max="180" width="17.9296875" style="24"/>
    <col min="181" max="181" width="17.1328125" style="24"/>
    <col min="182" max="182" width="10.46484375" style="24"/>
    <col min="183" max="183" width="13.19921875" style="24"/>
    <col min="184" max="184" width="10.59765625" style="24"/>
    <col min="185" max="186" width="10.46484375" style="24"/>
    <col min="187" max="187" width="27.59765625" style="24"/>
    <col min="188" max="188" width="10.59765625" style="24"/>
    <col min="189" max="189" width="11.9296875" style="24"/>
    <col min="190" max="190" width="10.59765625" style="24"/>
    <col min="191" max="191" width="11.9296875" style="24"/>
    <col min="192" max="192" width="27.59765625" style="24"/>
    <col min="193" max="193" width="12.73046875" style="24"/>
    <col min="194" max="197" width="10.46484375" style="24"/>
    <col min="198" max="198" width="15.86328125" style="24"/>
    <col min="199" max="199" width="17.1328125" style="24"/>
    <col min="200" max="200" width="17.9296875" style="24"/>
    <col min="201" max="201" width="17.1328125" style="24"/>
    <col min="202" max="1025" width="8.6640625"/>
  </cols>
  <sheetData>
    <row r="1" spans="1:201">
      <c r="A1" s="3" t="s">
        <v>25</v>
      </c>
      <c r="B1" s="24" t="s">
        <v>226</v>
      </c>
      <c r="C1" s="24" t="s">
        <v>227</v>
      </c>
      <c r="D1" s="24" t="s">
        <v>228</v>
      </c>
      <c r="E1" s="24" t="s">
        <v>229</v>
      </c>
      <c r="F1" s="24" t="s">
        <v>230</v>
      </c>
      <c r="G1" s="24" t="s">
        <v>231</v>
      </c>
      <c r="H1" s="24" t="s">
        <v>232</v>
      </c>
      <c r="I1" s="24" t="s">
        <v>233</v>
      </c>
      <c r="J1" s="24" t="s">
        <v>234</v>
      </c>
      <c r="K1" s="24" t="s">
        <v>235</v>
      </c>
      <c r="L1" s="24" t="s">
        <v>236</v>
      </c>
      <c r="M1" s="24" t="s">
        <v>237</v>
      </c>
      <c r="N1" s="24" t="s">
        <v>238</v>
      </c>
      <c r="O1" s="24" t="s">
        <v>239</v>
      </c>
      <c r="P1" s="24" t="s">
        <v>240</v>
      </c>
      <c r="Q1" s="24" t="s">
        <v>241</v>
      </c>
      <c r="R1" s="24" t="s">
        <v>242</v>
      </c>
      <c r="S1" s="24" t="s">
        <v>243</v>
      </c>
      <c r="T1" s="24" t="s">
        <v>244</v>
      </c>
      <c r="U1" s="24" t="s">
        <v>245</v>
      </c>
      <c r="V1" s="24" t="s">
        <v>246</v>
      </c>
      <c r="W1" s="24" t="s">
        <v>247</v>
      </c>
      <c r="X1" s="24" t="s">
        <v>248</v>
      </c>
      <c r="Y1" s="24" t="s">
        <v>249</v>
      </c>
      <c r="Z1" s="24" t="s">
        <v>250</v>
      </c>
      <c r="AA1" s="24" t="s">
        <v>251</v>
      </c>
      <c r="AB1" s="24" t="s">
        <v>252</v>
      </c>
      <c r="AC1" s="24" t="s">
        <v>253</v>
      </c>
      <c r="AD1" s="24" t="s">
        <v>254</v>
      </c>
      <c r="AE1" s="24" t="s">
        <v>255</v>
      </c>
      <c r="AF1" s="24" t="s">
        <v>256</v>
      </c>
      <c r="AG1" s="24" t="s">
        <v>257</v>
      </c>
      <c r="AH1" s="24" t="s">
        <v>258</v>
      </c>
      <c r="AI1" s="24" t="s">
        <v>259</v>
      </c>
      <c r="AJ1" s="24" t="s">
        <v>260</v>
      </c>
      <c r="AK1" s="24" t="s">
        <v>261</v>
      </c>
      <c r="AL1" s="24" t="s">
        <v>262</v>
      </c>
      <c r="AM1" s="24" t="s">
        <v>263</v>
      </c>
      <c r="AN1" s="24" t="s">
        <v>264</v>
      </c>
      <c r="AO1" s="24" t="s">
        <v>265</v>
      </c>
      <c r="AP1" s="24" t="s">
        <v>266</v>
      </c>
      <c r="AQ1" s="24" t="s">
        <v>267</v>
      </c>
      <c r="AR1" s="24" t="s">
        <v>268</v>
      </c>
      <c r="AS1" s="24" t="s">
        <v>269</v>
      </c>
      <c r="AT1" s="24" t="s">
        <v>270</v>
      </c>
      <c r="AU1" s="24" t="s">
        <v>271</v>
      </c>
      <c r="AV1" s="24" t="s">
        <v>272</v>
      </c>
      <c r="AW1" s="24" t="s">
        <v>273</v>
      </c>
      <c r="AX1" s="24" t="s">
        <v>274</v>
      </c>
      <c r="AY1" s="24" t="s">
        <v>275</v>
      </c>
      <c r="AZ1" s="24" t="s">
        <v>276</v>
      </c>
      <c r="BA1" s="24" t="s">
        <v>277</v>
      </c>
      <c r="BB1" s="24" t="s">
        <v>278</v>
      </c>
      <c r="BC1" s="24" t="s">
        <v>279</v>
      </c>
      <c r="BD1" s="24" t="s">
        <v>280</v>
      </c>
      <c r="BE1" s="24" t="s">
        <v>281</v>
      </c>
      <c r="BF1" s="24" t="s">
        <v>282</v>
      </c>
      <c r="BG1" s="24" t="s">
        <v>283</v>
      </c>
      <c r="BH1" s="24" t="s">
        <v>284</v>
      </c>
      <c r="BI1" s="24" t="s">
        <v>285</v>
      </c>
      <c r="BJ1" s="24" t="s">
        <v>286</v>
      </c>
      <c r="BK1" s="24" t="s">
        <v>287</v>
      </c>
      <c r="BL1" s="24" t="s">
        <v>288</v>
      </c>
      <c r="BM1" s="24" t="s">
        <v>289</v>
      </c>
      <c r="BN1" s="24" t="s">
        <v>290</v>
      </c>
      <c r="BO1" s="24" t="s">
        <v>291</v>
      </c>
      <c r="BP1" s="24" t="s">
        <v>292</v>
      </c>
      <c r="BQ1" s="24" t="s">
        <v>293</v>
      </c>
      <c r="BR1" s="24" t="s">
        <v>294</v>
      </c>
      <c r="BS1" s="24" t="s">
        <v>295</v>
      </c>
      <c r="BT1" s="24" t="s">
        <v>296</v>
      </c>
      <c r="BU1" s="24" t="s">
        <v>297</v>
      </c>
      <c r="BV1" s="24" t="s">
        <v>298</v>
      </c>
      <c r="BW1" s="24" t="s">
        <v>299</v>
      </c>
      <c r="BX1" s="24" t="s">
        <v>300</v>
      </c>
      <c r="BY1" s="24" t="s">
        <v>301</v>
      </c>
      <c r="BZ1" s="24" t="s">
        <v>302</v>
      </c>
      <c r="CA1" s="24" t="s">
        <v>303</v>
      </c>
      <c r="CB1" s="24" t="s">
        <v>304</v>
      </c>
      <c r="CC1" s="24" t="s">
        <v>305</v>
      </c>
      <c r="CD1" s="24" t="s">
        <v>306</v>
      </c>
      <c r="CE1" s="24" t="s">
        <v>307</v>
      </c>
      <c r="CF1" s="24" t="s">
        <v>308</v>
      </c>
      <c r="CG1" s="24" t="s">
        <v>309</v>
      </c>
      <c r="CH1" s="24" t="s">
        <v>310</v>
      </c>
      <c r="CI1" s="24" t="s">
        <v>311</v>
      </c>
      <c r="CJ1" s="24" t="s">
        <v>312</v>
      </c>
      <c r="CK1" s="24" t="s">
        <v>313</v>
      </c>
      <c r="CL1" s="24" t="s">
        <v>314</v>
      </c>
      <c r="CM1" s="24" t="s">
        <v>315</v>
      </c>
      <c r="CN1" s="24" t="s">
        <v>316</v>
      </c>
      <c r="CO1" s="24" t="s">
        <v>317</v>
      </c>
      <c r="CP1" s="24" t="s">
        <v>318</v>
      </c>
      <c r="CQ1" s="24" t="s">
        <v>319</v>
      </c>
      <c r="CR1" s="24" t="s">
        <v>320</v>
      </c>
      <c r="CS1" s="24" t="s">
        <v>321</v>
      </c>
      <c r="CT1" s="24" t="s">
        <v>322</v>
      </c>
      <c r="CU1" s="24" t="s">
        <v>323</v>
      </c>
      <c r="CV1" s="24" t="s">
        <v>324</v>
      </c>
      <c r="CW1" s="24" t="s">
        <v>325</v>
      </c>
      <c r="CX1" s="24" t="s">
        <v>326</v>
      </c>
      <c r="CY1" s="24" t="s">
        <v>327</v>
      </c>
      <c r="CZ1" s="24" t="s">
        <v>328</v>
      </c>
      <c r="DA1" s="24" t="s">
        <v>329</v>
      </c>
      <c r="DB1" s="24" t="s">
        <v>330</v>
      </c>
      <c r="DC1" s="24" t="s">
        <v>331</v>
      </c>
      <c r="DD1" s="24" t="s">
        <v>332</v>
      </c>
      <c r="DE1" s="24" t="s">
        <v>333</v>
      </c>
      <c r="DF1" s="24" t="s">
        <v>334</v>
      </c>
      <c r="DG1" s="24" t="s">
        <v>335</v>
      </c>
      <c r="DH1" s="24" t="s">
        <v>336</v>
      </c>
      <c r="DI1" s="24" t="s">
        <v>337</v>
      </c>
      <c r="DJ1" s="24" t="s">
        <v>338</v>
      </c>
      <c r="DK1" s="24" t="s">
        <v>339</v>
      </c>
      <c r="DL1" s="24" t="s">
        <v>340</v>
      </c>
      <c r="DM1" s="24" t="s">
        <v>341</v>
      </c>
      <c r="DN1" s="24" t="s">
        <v>342</v>
      </c>
      <c r="DO1" s="24" t="s">
        <v>343</v>
      </c>
      <c r="DP1" s="24" t="s">
        <v>344</v>
      </c>
      <c r="DQ1" s="24" t="s">
        <v>345</v>
      </c>
      <c r="DR1" s="24" t="s">
        <v>346</v>
      </c>
      <c r="DS1" s="24" t="s">
        <v>347</v>
      </c>
      <c r="DT1" s="24" t="s">
        <v>348</v>
      </c>
      <c r="DU1" s="24" t="s">
        <v>349</v>
      </c>
      <c r="DV1" s="24" t="s">
        <v>350</v>
      </c>
      <c r="DW1" s="24" t="s">
        <v>351</v>
      </c>
      <c r="DX1" s="24" t="s">
        <v>352</v>
      </c>
      <c r="DY1" s="24" t="s">
        <v>353</v>
      </c>
      <c r="DZ1" s="24" t="s">
        <v>354</v>
      </c>
      <c r="EA1" s="24" t="s">
        <v>355</v>
      </c>
      <c r="EB1" s="24" t="s">
        <v>356</v>
      </c>
      <c r="EC1" s="24" t="s">
        <v>357</v>
      </c>
      <c r="ED1" s="24" t="s">
        <v>358</v>
      </c>
      <c r="EE1" s="24" t="s">
        <v>359</v>
      </c>
      <c r="EF1" s="24" t="s">
        <v>360</v>
      </c>
      <c r="EG1" s="24" t="s">
        <v>361</v>
      </c>
      <c r="EH1" s="24" t="s">
        <v>362</v>
      </c>
      <c r="EI1" s="24" t="s">
        <v>363</v>
      </c>
      <c r="EJ1" s="24" t="s">
        <v>364</v>
      </c>
      <c r="EK1" s="24" t="s">
        <v>365</v>
      </c>
      <c r="EL1" s="24" t="s">
        <v>366</v>
      </c>
      <c r="EM1" s="24" t="s">
        <v>367</v>
      </c>
      <c r="EN1" s="24" t="s">
        <v>368</v>
      </c>
      <c r="EO1" s="24" t="s">
        <v>369</v>
      </c>
      <c r="EP1" s="24" t="s">
        <v>370</v>
      </c>
      <c r="EQ1" s="24" t="s">
        <v>371</v>
      </c>
      <c r="ER1" s="24" t="s">
        <v>372</v>
      </c>
      <c r="ES1" s="24" t="s">
        <v>373</v>
      </c>
      <c r="ET1" s="24" t="s">
        <v>374</v>
      </c>
      <c r="EU1" s="24" t="s">
        <v>375</v>
      </c>
      <c r="EV1" s="24" t="s">
        <v>376</v>
      </c>
      <c r="EW1" s="24" t="s">
        <v>377</v>
      </c>
      <c r="EX1" s="24" t="s">
        <v>378</v>
      </c>
      <c r="EY1" s="24" t="s">
        <v>379</v>
      </c>
      <c r="EZ1" s="24" t="s">
        <v>380</v>
      </c>
      <c r="FA1" s="24" t="s">
        <v>381</v>
      </c>
      <c r="FB1" s="24" t="s">
        <v>382</v>
      </c>
      <c r="FC1" s="24" t="s">
        <v>383</v>
      </c>
      <c r="FD1" s="24" t="s">
        <v>384</v>
      </c>
      <c r="FE1" s="24" t="s">
        <v>385</v>
      </c>
      <c r="FF1" s="24" t="s">
        <v>386</v>
      </c>
      <c r="FG1" s="24" t="s">
        <v>387</v>
      </c>
      <c r="FH1" s="24" t="s">
        <v>388</v>
      </c>
      <c r="FI1" s="24" t="s">
        <v>389</v>
      </c>
      <c r="FJ1" s="24" t="s">
        <v>390</v>
      </c>
      <c r="FK1" s="24" t="s">
        <v>391</v>
      </c>
      <c r="FL1" s="24" t="s">
        <v>392</v>
      </c>
      <c r="FM1" s="24" t="s">
        <v>393</v>
      </c>
      <c r="FN1" s="24" t="s">
        <v>394</v>
      </c>
      <c r="FO1" s="24" t="s">
        <v>395</v>
      </c>
      <c r="FP1" s="24" t="s">
        <v>396</v>
      </c>
      <c r="FQ1" s="24" t="s">
        <v>397</v>
      </c>
      <c r="FR1" s="24" t="s">
        <v>398</v>
      </c>
      <c r="FS1" s="24" t="s">
        <v>399</v>
      </c>
      <c r="FT1" s="24" t="s">
        <v>400</v>
      </c>
      <c r="FU1" s="24" t="s">
        <v>401</v>
      </c>
      <c r="FV1" s="24" t="s">
        <v>402</v>
      </c>
      <c r="FW1" s="24" t="s">
        <v>403</v>
      </c>
      <c r="FX1" s="24" t="s">
        <v>404</v>
      </c>
      <c r="FY1" s="24" t="s">
        <v>405</v>
      </c>
      <c r="FZ1" s="24" t="s">
        <v>406</v>
      </c>
      <c r="GA1" s="24" t="s">
        <v>407</v>
      </c>
      <c r="GB1" s="24" t="s">
        <v>408</v>
      </c>
      <c r="GC1" s="24" t="s">
        <v>409</v>
      </c>
      <c r="GD1" s="24" t="s">
        <v>410</v>
      </c>
      <c r="GE1" s="24" t="s">
        <v>411</v>
      </c>
      <c r="GF1" s="24" t="s">
        <v>412</v>
      </c>
      <c r="GG1" s="24" t="s">
        <v>413</v>
      </c>
      <c r="GH1" s="24" t="s">
        <v>414</v>
      </c>
      <c r="GI1" s="24" t="s">
        <v>415</v>
      </c>
      <c r="GJ1" s="24" t="s">
        <v>416</v>
      </c>
      <c r="GK1" s="24" t="s">
        <v>417</v>
      </c>
      <c r="GL1" s="24" t="s">
        <v>418</v>
      </c>
      <c r="GM1" s="24" t="s">
        <v>419</v>
      </c>
      <c r="GN1" s="24" t="s">
        <v>420</v>
      </c>
      <c r="GO1" s="24" t="s">
        <v>421</v>
      </c>
      <c r="GP1" s="24" t="s">
        <v>422</v>
      </c>
      <c r="GQ1" s="24" t="s">
        <v>423</v>
      </c>
      <c r="GR1" s="24" t="s">
        <v>424</v>
      </c>
      <c r="GS1" s="24" t="s">
        <v>425</v>
      </c>
    </row>
    <row r="2" spans="1:201">
      <c r="A2" s="24">
        <v>78901</v>
      </c>
      <c r="B2" s="24">
        <v>1</v>
      </c>
      <c r="C2" s="24">
        <v>4.4200001000000002</v>
      </c>
      <c r="D2" s="24">
        <v>2.078049</v>
      </c>
      <c r="E2" s="24">
        <v>1.37E-4</v>
      </c>
      <c r="F2" s="24">
        <v>34.045999999999999</v>
      </c>
      <c r="G2" s="24">
        <v>2.251E-3</v>
      </c>
      <c r="H2" s="24">
        <v>2.0114700000000001</v>
      </c>
      <c r="I2" s="24">
        <v>4.9783000000000001E-2</v>
      </c>
      <c r="J2" s="24">
        <v>2.0114700000000001</v>
      </c>
      <c r="K2" s="24">
        <v>4.9783000000000001E-2</v>
      </c>
      <c r="L2" s="24">
        <v>1.8521E-4</v>
      </c>
      <c r="M2" s="24">
        <v>1.9500999999999998E-5</v>
      </c>
      <c r="N2" s="24">
        <v>5059.74</v>
      </c>
      <c r="O2" s="24">
        <v>315.2</v>
      </c>
      <c r="P2" s="24">
        <v>36.226599999999998</v>
      </c>
      <c r="Q2" s="24">
        <v>0</v>
      </c>
      <c r="R2" s="24">
        <v>1.1436251E-2</v>
      </c>
      <c r="S2" s="24">
        <v>3.1879424999999999E-4</v>
      </c>
      <c r="T2" s="24">
        <v>0</v>
      </c>
      <c r="U2" s="24">
        <v>9.3235172999999997E-5</v>
      </c>
      <c r="V2" s="24">
        <v>1</v>
      </c>
      <c r="W2" s="24">
        <v>4.9499997999999996</v>
      </c>
      <c r="X2" s="24">
        <v>1.799482</v>
      </c>
      <c r="Y2" s="24">
        <v>1.35E-4</v>
      </c>
      <c r="Z2" s="24">
        <v>29.482399999999998</v>
      </c>
      <c r="AA2" s="24">
        <v>2.2079000000000001E-3</v>
      </c>
      <c r="AB2" s="24">
        <v>1.3405</v>
      </c>
      <c r="AC2" s="24">
        <v>3.4291000000000002E-2</v>
      </c>
      <c r="AD2" s="24">
        <v>1.3405</v>
      </c>
      <c r="AE2" s="24">
        <v>3.4291000000000002E-2</v>
      </c>
      <c r="AF2" s="24">
        <v>2.4685000000000001E-4</v>
      </c>
      <c r="AG2" s="24">
        <v>1.8215000000000001E-5</v>
      </c>
      <c r="AH2" s="24">
        <v>4214.8999999999996</v>
      </c>
      <c r="AI2" s="24">
        <v>296.10000000000002</v>
      </c>
      <c r="AJ2" s="24">
        <v>39.015799999999999</v>
      </c>
      <c r="AK2" s="24">
        <v>0</v>
      </c>
      <c r="AL2" s="24">
        <v>1.064441E-2</v>
      </c>
      <c r="AM2" s="24">
        <v>3.2812032999999998E-4</v>
      </c>
      <c r="AN2" s="24">
        <v>0</v>
      </c>
      <c r="AO2" s="24">
        <v>1.0609655000000001E-4</v>
      </c>
      <c r="AP2" s="24">
        <v>1</v>
      </c>
      <c r="AQ2" s="24">
        <v>8.9899997999999997</v>
      </c>
      <c r="AR2" s="24">
        <v>1.27206</v>
      </c>
      <c r="AS2" s="24">
        <v>8.5000000000000006E-5</v>
      </c>
      <c r="AT2" s="24">
        <v>20.8416</v>
      </c>
      <c r="AU2" s="24">
        <v>1.3877E-3</v>
      </c>
      <c r="AV2" s="24">
        <v>1.3464100000000001</v>
      </c>
      <c r="AW2" s="24">
        <v>3.0027000000000002E-2</v>
      </c>
      <c r="AX2" s="24">
        <v>1.3464100000000001</v>
      </c>
      <c r="AY2" s="24">
        <v>3.0027000000000002E-2</v>
      </c>
      <c r="AZ2" s="24">
        <v>3.6803999999999998E-4</v>
      </c>
      <c r="BA2" s="24">
        <v>2.3604E-5</v>
      </c>
      <c r="BB2" s="24">
        <v>2064.71</v>
      </c>
      <c r="BC2" s="24">
        <v>133.80000000000001</v>
      </c>
      <c r="BD2" s="24">
        <v>27.623000000000001</v>
      </c>
      <c r="BE2" s="24">
        <v>0</v>
      </c>
      <c r="BF2" s="24">
        <v>7.4610922E-3</v>
      </c>
      <c r="BG2" s="24">
        <v>2.1184341000000001E-4</v>
      </c>
      <c r="BH2" s="24">
        <v>0</v>
      </c>
      <c r="BI2" s="24">
        <v>9.4498807000000003E-5</v>
      </c>
      <c r="BJ2" s="24">
        <v>1</v>
      </c>
      <c r="BK2" s="24">
        <v>7.8800001000000002</v>
      </c>
      <c r="BL2" s="24">
        <v>1.084956</v>
      </c>
      <c r="BM2" s="24">
        <v>6.6000000000000005E-5</v>
      </c>
      <c r="BN2" s="24">
        <v>17.776199999999999</v>
      </c>
      <c r="BO2" s="24">
        <v>1.0767000000000001E-3</v>
      </c>
      <c r="BP2" s="24">
        <v>1.38009</v>
      </c>
      <c r="BQ2" s="24">
        <v>2.6807000000000001E-2</v>
      </c>
      <c r="BR2" s="24">
        <v>1.38009</v>
      </c>
      <c r="BS2" s="24">
        <v>2.6807000000000001E-2</v>
      </c>
      <c r="BT2" s="24">
        <v>5.9318999999999995E-4</v>
      </c>
      <c r="BU2" s="24">
        <v>3.2555000000000003E-5</v>
      </c>
      <c r="BV2" s="24">
        <v>1728.03</v>
      </c>
      <c r="BW2" s="24">
        <v>96.32</v>
      </c>
      <c r="BX2" s="24">
        <v>22.6557</v>
      </c>
      <c r="BY2" s="24">
        <v>0</v>
      </c>
      <c r="BZ2" s="24">
        <v>6.7345889000000004E-3</v>
      </c>
      <c r="CA2" s="24">
        <v>1.6669754E-4</v>
      </c>
      <c r="CB2" s="24">
        <v>0</v>
      </c>
      <c r="CC2" s="24">
        <v>8.6029383E-5</v>
      </c>
      <c r="CD2" s="24">
        <v>1</v>
      </c>
      <c r="CE2" s="24">
        <v>2.1900000999999998</v>
      </c>
      <c r="CF2" s="24">
        <v>1.03871</v>
      </c>
      <c r="CG2" s="24">
        <v>7.3999999999999996E-5</v>
      </c>
      <c r="CH2" s="24">
        <v>17.0185</v>
      </c>
      <c r="CI2" s="24">
        <v>1.2049000000000001E-3</v>
      </c>
      <c r="CJ2" s="24">
        <v>0.26285700000000001</v>
      </c>
      <c r="CK2" s="24">
        <v>7.1582E-3</v>
      </c>
      <c r="CL2" s="24">
        <v>0.26285700000000001</v>
      </c>
      <c r="CM2" s="24">
        <v>7.1582E-3</v>
      </c>
      <c r="CN2" s="24">
        <v>5.4513999999999995E-4</v>
      </c>
      <c r="CO2" s="24">
        <v>1.5324000000000001E-5</v>
      </c>
      <c r="CP2" s="24">
        <v>1103.3</v>
      </c>
      <c r="CQ2" s="24">
        <v>87.96</v>
      </c>
      <c r="CR2" s="24">
        <v>13.5152</v>
      </c>
      <c r="CS2" s="24">
        <v>0</v>
      </c>
      <c r="CT2" s="24">
        <v>5.2245564999999997E-3</v>
      </c>
      <c r="CU2" s="24">
        <v>1.9051395000000001E-4</v>
      </c>
      <c r="CV2" s="24">
        <v>0</v>
      </c>
      <c r="CW2" s="24">
        <v>1.0075170999999999E-4</v>
      </c>
      <c r="CX2" s="24">
        <v>1</v>
      </c>
      <c r="CY2" s="24">
        <v>0.93800002000000005</v>
      </c>
      <c r="CZ2" s="24">
        <v>0.89970899999999998</v>
      </c>
      <c r="DA2" s="24">
        <v>8.6000000000000003E-5</v>
      </c>
      <c r="DB2" s="24">
        <v>14.741099999999999</v>
      </c>
      <c r="DC2" s="24">
        <v>1.4044999999999999E-3</v>
      </c>
      <c r="DD2" s="24">
        <v>0.16230800000000001</v>
      </c>
      <c r="DE2" s="24">
        <v>4.2991000000000001E-3</v>
      </c>
      <c r="DF2" s="24">
        <v>0.16230800000000001</v>
      </c>
      <c r="DG2" s="24">
        <v>4.2991000000000001E-3</v>
      </c>
      <c r="DH2" s="24">
        <v>6.7854999999999999E-4</v>
      </c>
      <c r="DI2" s="24">
        <v>9.7824999999999999E-6</v>
      </c>
      <c r="DJ2" s="24">
        <v>1629.86</v>
      </c>
      <c r="DK2" s="24">
        <v>125.6</v>
      </c>
      <c r="DL2" s="24">
        <v>17.991900000000001</v>
      </c>
      <c r="DM2" s="24">
        <v>0</v>
      </c>
      <c r="DN2" s="24">
        <v>6.4030010000000002E-3</v>
      </c>
      <c r="DO2" s="24">
        <v>2.2382203999999999E-4</v>
      </c>
      <c r="DP2" s="24">
        <v>0</v>
      </c>
      <c r="DQ2" s="24">
        <v>1.3517967000000001E-4</v>
      </c>
      <c r="DR2" s="24">
        <v>1</v>
      </c>
      <c r="DS2" s="24">
        <v>2.0499999999999998</v>
      </c>
      <c r="DT2" s="24">
        <v>0.82535599999999998</v>
      </c>
      <c r="DU2" s="24">
        <v>4.8999999999999998E-5</v>
      </c>
      <c r="DV2" s="24">
        <v>13.5229</v>
      </c>
      <c r="DW2" s="24">
        <v>8.0519000000000001E-4</v>
      </c>
      <c r="DX2" s="24">
        <v>0.45318900000000001</v>
      </c>
      <c r="DY2" s="24">
        <v>8.6932999999999993E-3</v>
      </c>
      <c r="DZ2" s="24">
        <v>0.45318900000000001</v>
      </c>
      <c r="EA2" s="24">
        <v>8.6932999999999993E-3</v>
      </c>
      <c r="EB2" s="24">
        <v>8.5176999999999996E-4</v>
      </c>
      <c r="EC2" s="24">
        <v>1.5525000000000001E-5</v>
      </c>
      <c r="ED2" s="24">
        <v>904.93100000000004</v>
      </c>
      <c r="EE2" s="24">
        <v>52.95</v>
      </c>
      <c r="EF2" s="24">
        <v>16.491399999999999</v>
      </c>
      <c r="EG2" s="24">
        <v>0</v>
      </c>
      <c r="EH2" s="24">
        <v>4.8768659999999997E-3</v>
      </c>
      <c r="EI2" s="24">
        <v>1.2663291E-4</v>
      </c>
      <c r="EJ2" s="24">
        <v>0</v>
      </c>
      <c r="EK2" s="24">
        <v>8.3959485E-5</v>
      </c>
      <c r="EL2" s="24">
        <v>1</v>
      </c>
      <c r="EM2" s="24">
        <v>2.0499999999999998</v>
      </c>
      <c r="EN2" s="24">
        <v>0.804589</v>
      </c>
      <c r="EO2" s="24">
        <v>6.6000000000000005E-5</v>
      </c>
      <c r="EP2" s="24">
        <v>13.182700000000001</v>
      </c>
      <c r="EQ2" s="24">
        <v>1.0845E-3</v>
      </c>
      <c r="ER2" s="24">
        <v>0.33150400000000002</v>
      </c>
      <c r="ES2" s="24">
        <v>8.0301999999999995E-3</v>
      </c>
      <c r="ET2" s="24">
        <v>0.33150400000000002</v>
      </c>
      <c r="EU2" s="24">
        <v>8.0301999999999995E-3</v>
      </c>
      <c r="EV2" s="24">
        <v>8.5176999999999996E-4</v>
      </c>
      <c r="EW2" s="24">
        <v>1.5525000000000001E-5</v>
      </c>
      <c r="EX2" s="24">
        <v>1076.47</v>
      </c>
      <c r="EY2" s="24">
        <v>76.63</v>
      </c>
      <c r="EZ2" s="24">
        <v>15.8736</v>
      </c>
      <c r="FA2" s="24">
        <v>0</v>
      </c>
      <c r="FB2" s="24">
        <v>5.2463153999999998E-3</v>
      </c>
      <c r="FC2" s="24">
        <v>1.6802977E-4</v>
      </c>
      <c r="FD2" s="24">
        <v>0</v>
      </c>
      <c r="FE2" s="24">
        <v>1.1600717E-4</v>
      </c>
      <c r="FF2" s="24">
        <v>1</v>
      </c>
      <c r="FG2" s="24">
        <v>1.29</v>
      </c>
      <c r="FH2" s="24">
        <v>0.73450000000000004</v>
      </c>
      <c r="FI2" s="24">
        <v>5.5000000000000002E-5</v>
      </c>
      <c r="FJ2" s="24">
        <v>12.0344</v>
      </c>
      <c r="FK2" s="24">
        <v>9.0916E-4</v>
      </c>
      <c r="FL2" s="24">
        <v>0.26724300000000001</v>
      </c>
      <c r="FM2" s="24">
        <v>6.8139000000000003E-3</v>
      </c>
      <c r="FN2" s="24">
        <v>0.26724300000000001</v>
      </c>
      <c r="FO2" s="24">
        <v>6.8139000000000003E-3</v>
      </c>
      <c r="FP2" s="24">
        <v>9.5458000000000001E-4</v>
      </c>
      <c r="FQ2" s="24">
        <v>2.2699000000000001E-5</v>
      </c>
      <c r="FR2" s="24">
        <v>790.15200000000004</v>
      </c>
      <c r="FS2" s="24">
        <v>55.98</v>
      </c>
      <c r="FT2" s="24">
        <v>10.7568</v>
      </c>
      <c r="FU2" s="24">
        <v>0</v>
      </c>
      <c r="FV2" s="24">
        <v>4.3984881000000003E-3</v>
      </c>
      <c r="FW2" s="24">
        <v>1.4327352E-4</v>
      </c>
      <c r="FX2" s="24">
        <v>0</v>
      </c>
      <c r="FY2" s="24">
        <v>1.0589754E-4</v>
      </c>
      <c r="FZ2" s="24">
        <v>1</v>
      </c>
      <c r="GA2" s="24">
        <v>1.7</v>
      </c>
      <c r="GB2" s="24">
        <v>0.69265500000000002</v>
      </c>
      <c r="GC2" s="24">
        <v>6.0000000000000002E-5</v>
      </c>
      <c r="GD2" s="24">
        <v>11.348800000000001</v>
      </c>
      <c r="GE2" s="24">
        <v>9.810699999999999E-4</v>
      </c>
      <c r="GF2" s="24">
        <v>0.37389600000000001</v>
      </c>
      <c r="GG2" s="24">
        <v>9.6968999999999996E-3</v>
      </c>
      <c r="GH2" s="24">
        <v>0.37389600000000001</v>
      </c>
      <c r="GI2" s="24">
        <v>9.6968999999999996E-3</v>
      </c>
      <c r="GJ2" s="24">
        <v>9.2803000000000004E-4</v>
      </c>
      <c r="GK2" s="24">
        <v>2.7693000000000001E-5</v>
      </c>
      <c r="GL2" s="24">
        <v>909.505</v>
      </c>
      <c r="GM2" s="24">
        <v>64.569999999999993</v>
      </c>
      <c r="GN2" s="24">
        <v>14.222899999999999</v>
      </c>
      <c r="GO2" s="24">
        <v>0</v>
      </c>
      <c r="GP2" s="24">
        <v>4.8097549000000002E-3</v>
      </c>
      <c r="GQ2" s="24">
        <v>1.54034E-4</v>
      </c>
      <c r="GR2" s="24">
        <v>0</v>
      </c>
      <c r="GS2" s="24">
        <v>1.2250372000000001E-4</v>
      </c>
    </row>
    <row r="3" spans="1:201">
      <c r="A3" s="24">
        <v>78902</v>
      </c>
      <c r="B3" s="24">
        <v>1</v>
      </c>
      <c r="C3" s="24">
        <v>5.3400002000000004</v>
      </c>
      <c r="D3" s="24">
        <v>2.0778180000000002</v>
      </c>
      <c r="E3" s="24">
        <v>1.4999999999999999E-4</v>
      </c>
      <c r="F3" s="24">
        <v>34.042200000000001</v>
      </c>
      <c r="G3" s="24">
        <v>2.4627999999999998E-3</v>
      </c>
      <c r="H3" s="24">
        <v>1.9309400000000001</v>
      </c>
      <c r="I3" s="24">
        <v>5.3523000000000001E-2</v>
      </c>
      <c r="J3" s="24">
        <v>1.9309400000000001</v>
      </c>
      <c r="K3" s="24">
        <v>5.3523000000000001E-2</v>
      </c>
      <c r="L3" s="24">
        <v>1.9238999999999999E-4</v>
      </c>
      <c r="M3" s="24">
        <v>2.2172E-5</v>
      </c>
      <c r="N3" s="24">
        <v>4682.5600000000004</v>
      </c>
      <c r="O3" s="24">
        <v>337.1</v>
      </c>
      <c r="P3" s="24">
        <v>37.374400000000001</v>
      </c>
      <c r="Q3" s="24">
        <v>0</v>
      </c>
      <c r="R3" s="24">
        <v>1.1088828E-2</v>
      </c>
      <c r="S3" s="24">
        <v>3.5440956999999997E-4</v>
      </c>
      <c r="T3" s="24">
        <v>-1.1116196E-4</v>
      </c>
      <c r="U3" s="24">
        <v>9.7753931000000004E-5</v>
      </c>
      <c r="V3" s="24">
        <v>1</v>
      </c>
      <c r="W3" s="24">
        <v>5.9000000999999997</v>
      </c>
      <c r="X3" s="24">
        <v>1.7994699999999999</v>
      </c>
      <c r="Y3" s="24">
        <v>1.4899999999999999E-4</v>
      </c>
      <c r="Z3" s="24">
        <v>29.482099999999999</v>
      </c>
      <c r="AA3" s="24">
        <v>2.4420000000000002E-3</v>
      </c>
      <c r="AB3" s="24">
        <v>1.50261</v>
      </c>
      <c r="AC3" s="24">
        <v>3.9606000000000002E-2</v>
      </c>
      <c r="AD3" s="24">
        <v>1.50261</v>
      </c>
      <c r="AE3" s="24">
        <v>3.9606000000000002E-2</v>
      </c>
      <c r="AF3" s="24">
        <v>2.477E-4</v>
      </c>
      <c r="AG3" s="24">
        <v>2.0214999999999999E-5</v>
      </c>
      <c r="AH3" s="24">
        <v>4625.8500000000004</v>
      </c>
      <c r="AI3" s="24">
        <v>353</v>
      </c>
      <c r="AJ3" s="24">
        <v>47.390900000000002</v>
      </c>
      <c r="AK3" s="24">
        <v>0</v>
      </c>
      <c r="AL3" s="24">
        <v>1.1381843000000001E-2</v>
      </c>
      <c r="AM3" s="24">
        <v>3.7339396999999999E-4</v>
      </c>
      <c r="AN3" s="24">
        <v>-6.6685857000000002E-6</v>
      </c>
      <c r="AO3" s="24">
        <v>1.1173303E-4</v>
      </c>
      <c r="AP3" s="24">
        <v>1</v>
      </c>
      <c r="AQ3" s="24">
        <v>6.6999997999999996</v>
      </c>
      <c r="AR3" s="24">
        <v>1.271941</v>
      </c>
      <c r="AS3" s="24">
        <v>8.2999999999999998E-5</v>
      </c>
      <c r="AT3" s="24">
        <v>20.839600000000001</v>
      </c>
      <c r="AU3" s="24">
        <v>1.3680000000000001E-3</v>
      </c>
      <c r="AV3" s="24">
        <v>1.01464</v>
      </c>
      <c r="AW3" s="24">
        <v>2.2811999999999999E-2</v>
      </c>
      <c r="AX3" s="24">
        <v>1.01464</v>
      </c>
      <c r="AY3" s="24">
        <v>2.2811999999999999E-2</v>
      </c>
      <c r="AZ3" s="24">
        <v>3.904E-4</v>
      </c>
      <c r="BA3" s="24">
        <v>2.101E-5</v>
      </c>
      <c r="BB3" s="24">
        <v>1992.89</v>
      </c>
      <c r="BC3" s="24">
        <v>130.19999999999999</v>
      </c>
      <c r="BD3" s="24">
        <v>25.3751</v>
      </c>
      <c r="BE3" s="24">
        <v>0</v>
      </c>
      <c r="BF3" s="24">
        <v>7.2685813000000002E-3</v>
      </c>
      <c r="BG3" s="24">
        <v>2.0982522000000001E-4</v>
      </c>
      <c r="BH3" s="24">
        <v>-9.3549046000000001E-5</v>
      </c>
      <c r="BI3" s="24">
        <v>9.3389202000000002E-5</v>
      </c>
      <c r="BJ3" s="24">
        <v>1</v>
      </c>
      <c r="BK3" s="24">
        <v>7.8299998999999998</v>
      </c>
      <c r="BL3" s="24">
        <v>1.084932</v>
      </c>
      <c r="BM3" s="24">
        <v>6.7000000000000002E-5</v>
      </c>
      <c r="BN3" s="24">
        <v>17.7758</v>
      </c>
      <c r="BO3" s="24">
        <v>1.1014E-3</v>
      </c>
      <c r="BP3" s="24">
        <v>1.2995399999999999</v>
      </c>
      <c r="BQ3" s="24">
        <v>2.588E-2</v>
      </c>
      <c r="BR3" s="24">
        <v>1.2995399999999999</v>
      </c>
      <c r="BS3" s="24">
        <v>2.588E-2</v>
      </c>
      <c r="BT3" s="24">
        <v>5.5626999999999998E-4</v>
      </c>
      <c r="BU3" s="24">
        <v>3.1498000000000002E-5</v>
      </c>
      <c r="BV3" s="24">
        <v>1732.27</v>
      </c>
      <c r="BW3" s="24">
        <v>98.24</v>
      </c>
      <c r="BX3" s="24">
        <v>22.1692</v>
      </c>
      <c r="BY3" s="24">
        <v>0</v>
      </c>
      <c r="BZ3" s="24">
        <v>6.7250621999999996E-3</v>
      </c>
      <c r="CA3" s="24">
        <v>1.6981221999999999E-4</v>
      </c>
      <c r="CB3" s="24">
        <v>-2.2120712999999999E-5</v>
      </c>
      <c r="CC3" s="24">
        <v>8.6682626E-5</v>
      </c>
      <c r="CD3" s="24">
        <v>1</v>
      </c>
      <c r="CE3" s="24">
        <v>2.1600001</v>
      </c>
      <c r="CF3" s="24">
        <v>1.038475</v>
      </c>
      <c r="CG3" s="24">
        <v>7.3999999999999996E-5</v>
      </c>
      <c r="CH3" s="24">
        <v>17.014600000000002</v>
      </c>
      <c r="CI3" s="24">
        <v>1.2047E-3</v>
      </c>
      <c r="CJ3" s="24">
        <v>0.26562000000000002</v>
      </c>
      <c r="CK3" s="24">
        <v>7.0394000000000003E-3</v>
      </c>
      <c r="CL3" s="24">
        <v>0.26562000000000002</v>
      </c>
      <c r="CM3" s="24">
        <v>7.0394000000000003E-3</v>
      </c>
      <c r="CN3" s="24">
        <v>5.4073999999999995E-4</v>
      </c>
      <c r="CO3" s="24">
        <v>1.5379999999999998E-5</v>
      </c>
      <c r="CP3" s="24">
        <v>1155.82</v>
      </c>
      <c r="CQ3" s="24">
        <v>89.52</v>
      </c>
      <c r="CR3" s="24">
        <v>13.697800000000001</v>
      </c>
      <c r="CS3" s="24">
        <v>0</v>
      </c>
      <c r="CT3" s="24">
        <v>5.3429022999999997E-3</v>
      </c>
      <c r="CU3" s="24">
        <v>1.8943635999999999E-4</v>
      </c>
      <c r="CV3" s="24">
        <v>-2.2624217000000001E-4</v>
      </c>
      <c r="CW3" s="24">
        <v>1.0074031E-4</v>
      </c>
      <c r="CX3" s="24">
        <v>1</v>
      </c>
      <c r="CY3" s="24">
        <v>0.91799998000000005</v>
      </c>
      <c r="CZ3" s="24">
        <v>0.89954800000000001</v>
      </c>
      <c r="DA3" s="24">
        <v>7.2999999999999999E-5</v>
      </c>
      <c r="DB3" s="24">
        <v>14.7385</v>
      </c>
      <c r="DC3" s="24">
        <v>1.1979E-3</v>
      </c>
      <c r="DD3" s="24">
        <v>0.18768499999999999</v>
      </c>
      <c r="DE3" s="24">
        <v>4.3429000000000002E-3</v>
      </c>
      <c r="DF3" s="24">
        <v>0.18768499999999999</v>
      </c>
      <c r="DG3" s="24">
        <v>4.3429000000000002E-3</v>
      </c>
      <c r="DH3" s="24">
        <v>6.9961999999999997E-4</v>
      </c>
      <c r="DI3" s="24">
        <v>9.7305999999999996E-6</v>
      </c>
      <c r="DJ3" s="24">
        <v>1533.6</v>
      </c>
      <c r="DK3" s="24">
        <v>102.8</v>
      </c>
      <c r="DL3" s="24">
        <v>17.305700000000002</v>
      </c>
      <c r="DM3" s="24">
        <v>0</v>
      </c>
      <c r="DN3" s="24">
        <v>6.2060598999999998E-3</v>
      </c>
      <c r="DO3" s="24">
        <v>1.8885367000000001E-4</v>
      </c>
      <c r="DP3" s="24">
        <v>-1.7894674999999999E-4</v>
      </c>
      <c r="DQ3" s="24">
        <v>1.2536654999999999E-4</v>
      </c>
      <c r="DR3" s="24">
        <v>1</v>
      </c>
      <c r="DS3" s="24">
        <v>2.6900000999999998</v>
      </c>
      <c r="DT3" s="24">
        <v>0.82531900000000002</v>
      </c>
      <c r="DU3" s="24">
        <v>6.0000000000000002E-5</v>
      </c>
      <c r="DV3" s="24">
        <v>13.5223</v>
      </c>
      <c r="DW3" s="24">
        <v>9.9040999999999994E-4</v>
      </c>
      <c r="DX3" s="24">
        <v>0.42040699999999998</v>
      </c>
      <c r="DY3" s="24">
        <v>9.7046000000000007E-3</v>
      </c>
      <c r="DZ3" s="24">
        <v>0.42040699999999998</v>
      </c>
      <c r="EA3" s="24">
        <v>9.7046000000000007E-3</v>
      </c>
      <c r="EB3" s="24">
        <v>8.3465999999999998E-4</v>
      </c>
      <c r="EC3" s="24">
        <v>1.8050000000000002E-5</v>
      </c>
      <c r="ED3" s="24">
        <v>917.98699999999997</v>
      </c>
      <c r="EE3" s="24">
        <v>66.7</v>
      </c>
      <c r="EF3" s="24">
        <v>17.939</v>
      </c>
      <c r="EG3" s="24">
        <v>0</v>
      </c>
      <c r="EH3" s="24">
        <v>4.9581775E-3</v>
      </c>
      <c r="EI3" s="24">
        <v>1.5837838999999999E-4</v>
      </c>
      <c r="EJ3" s="24">
        <v>-4.4829139999999997E-5</v>
      </c>
      <c r="EK3" s="24">
        <v>9.3856144999999994E-5</v>
      </c>
      <c r="EL3" s="24">
        <v>1</v>
      </c>
      <c r="EM3" s="24">
        <v>2.6900000999999998</v>
      </c>
      <c r="EN3" s="24">
        <v>0.80466199999999999</v>
      </c>
      <c r="EO3" s="24">
        <v>6.9999999999999994E-5</v>
      </c>
      <c r="EP3" s="24">
        <v>13.1839</v>
      </c>
      <c r="EQ3" s="24">
        <v>1.1435E-3</v>
      </c>
      <c r="ER3" s="24">
        <v>0.39409300000000003</v>
      </c>
      <c r="ES3" s="24">
        <v>9.8122000000000001E-3</v>
      </c>
      <c r="ET3" s="24">
        <v>0.39409300000000003</v>
      </c>
      <c r="EU3" s="24">
        <v>9.8122000000000001E-3</v>
      </c>
      <c r="EV3" s="24">
        <v>8.3465999999999998E-4</v>
      </c>
      <c r="EW3" s="24">
        <v>1.8050000000000002E-5</v>
      </c>
      <c r="EX3" s="24">
        <v>1108.06</v>
      </c>
      <c r="EY3" s="24">
        <v>83.05</v>
      </c>
      <c r="EZ3" s="24">
        <v>18.193899999999999</v>
      </c>
      <c r="FA3" s="24">
        <v>0</v>
      </c>
      <c r="FB3" s="24">
        <v>5.3946341000000002E-3</v>
      </c>
      <c r="FC3" s="24">
        <v>1.7949251999999999E-4</v>
      </c>
      <c r="FD3" s="24">
        <v>9.0729553000000004E-5</v>
      </c>
      <c r="FE3" s="24">
        <v>1.1957933E-4</v>
      </c>
      <c r="FF3" s="24">
        <v>1</v>
      </c>
      <c r="FG3" s="24">
        <v>2.2200000000000002</v>
      </c>
      <c r="FH3" s="24">
        <v>0.73431500000000005</v>
      </c>
      <c r="FI3" s="24">
        <v>6.3E-5</v>
      </c>
      <c r="FJ3" s="24">
        <v>12.0313</v>
      </c>
      <c r="FK3" s="24">
        <v>1.034E-3</v>
      </c>
      <c r="FL3" s="24">
        <v>0.37767800000000001</v>
      </c>
      <c r="FM3" s="24">
        <v>1.0076999999999999E-2</v>
      </c>
      <c r="FN3" s="24">
        <v>0.37767800000000001</v>
      </c>
      <c r="FO3" s="24">
        <v>1.0076999999999999E-2</v>
      </c>
      <c r="FP3" s="24">
        <v>9.0923000000000002E-4</v>
      </c>
      <c r="FQ3" s="24">
        <v>2.9539E-5</v>
      </c>
      <c r="FR3" s="24">
        <v>905.29300000000001</v>
      </c>
      <c r="FS3" s="24">
        <v>68.38</v>
      </c>
      <c r="FT3" s="24">
        <v>14.250299999999999</v>
      </c>
      <c r="FU3" s="24">
        <v>0</v>
      </c>
      <c r="FV3" s="24">
        <v>4.800665E-3</v>
      </c>
      <c r="FW3" s="24">
        <v>1.6350193E-4</v>
      </c>
      <c r="FX3" s="24">
        <v>-2.5187202000000002E-4</v>
      </c>
      <c r="FY3" s="24">
        <v>1.1384754999999999E-4</v>
      </c>
      <c r="FZ3" s="24">
        <v>1</v>
      </c>
      <c r="GA3" s="24">
        <v>1.4</v>
      </c>
      <c r="GB3" s="24">
        <v>0.69254000000000004</v>
      </c>
      <c r="GC3" s="24">
        <v>5.1999999999999997E-5</v>
      </c>
      <c r="GD3" s="24">
        <v>11.3469</v>
      </c>
      <c r="GE3" s="24">
        <v>8.5729999999999997E-4</v>
      </c>
      <c r="GF3" s="24">
        <v>0.37232599999999999</v>
      </c>
      <c r="GG3" s="24">
        <v>8.5725000000000003E-3</v>
      </c>
      <c r="GH3" s="24">
        <v>0.37232599999999999</v>
      </c>
      <c r="GI3" s="24">
        <v>8.5725000000000003E-3</v>
      </c>
      <c r="GJ3" s="24">
        <v>9.4508000000000005E-4</v>
      </c>
      <c r="GK3" s="24">
        <v>2.6072E-5</v>
      </c>
      <c r="GL3" s="24">
        <v>857.58500000000004</v>
      </c>
      <c r="GM3" s="24">
        <v>53.62</v>
      </c>
      <c r="GN3" s="24">
        <v>12.6591</v>
      </c>
      <c r="GO3" s="24">
        <v>0</v>
      </c>
      <c r="GP3" s="24">
        <v>4.6313020999999999E-3</v>
      </c>
      <c r="GQ3" s="24">
        <v>1.3172754E-4</v>
      </c>
      <c r="GR3" s="24">
        <v>-1.6602781999999999E-4</v>
      </c>
      <c r="GS3" s="24">
        <v>1.1461723999999999E-4</v>
      </c>
    </row>
    <row r="4" spans="1:201">
      <c r="A4" s="24">
        <v>78903</v>
      </c>
      <c r="B4" s="24">
        <v>1</v>
      </c>
      <c r="C4" s="24">
        <v>4.2800001999999999</v>
      </c>
      <c r="D4" s="24">
        <v>2.0779429999999999</v>
      </c>
      <c r="E4" s="24">
        <v>1.55E-4</v>
      </c>
      <c r="F4" s="24">
        <v>34.0443</v>
      </c>
      <c r="G4" s="24">
        <v>2.5376000000000001E-3</v>
      </c>
      <c r="H4" s="24">
        <v>1.6756200000000001</v>
      </c>
      <c r="I4" s="24">
        <v>4.4977000000000003E-2</v>
      </c>
      <c r="J4" s="24">
        <v>1.6756200000000001</v>
      </c>
      <c r="K4" s="24">
        <v>4.4977000000000003E-2</v>
      </c>
      <c r="L4" s="24">
        <v>1.7783E-4</v>
      </c>
      <c r="M4" s="24">
        <v>1.9228999999999998E-5</v>
      </c>
      <c r="N4" s="24">
        <v>5531.57</v>
      </c>
      <c r="O4" s="24">
        <v>371.7</v>
      </c>
      <c r="P4" s="24">
        <v>36.696199999999997</v>
      </c>
      <c r="Q4" s="24">
        <v>0</v>
      </c>
      <c r="R4" s="24">
        <v>1.1917033E-2</v>
      </c>
      <c r="S4" s="24">
        <v>3.5954786999999998E-4</v>
      </c>
      <c r="T4" s="24">
        <v>-5.1009384000000003E-5</v>
      </c>
      <c r="U4" s="24">
        <v>9.9546488E-5</v>
      </c>
      <c r="V4" s="24">
        <v>1</v>
      </c>
      <c r="W4" s="24">
        <v>8.5200005000000001</v>
      </c>
      <c r="X4" s="24">
        <v>1.7993239999999999</v>
      </c>
      <c r="Y4" s="24">
        <v>1.4799999999999999E-4</v>
      </c>
      <c r="Z4" s="24">
        <v>29.479800000000001</v>
      </c>
      <c r="AA4" s="24">
        <v>2.4285000000000001E-3</v>
      </c>
      <c r="AB4" s="24">
        <v>1.87479</v>
      </c>
      <c r="AC4" s="24">
        <v>5.2231E-2</v>
      </c>
      <c r="AD4" s="24">
        <v>1.87479</v>
      </c>
      <c r="AE4" s="24">
        <v>5.2231E-2</v>
      </c>
      <c r="AF4" s="24">
        <v>2.4095E-4</v>
      </c>
      <c r="AG4" s="24">
        <v>2.4046999999999999E-5</v>
      </c>
      <c r="AH4" s="24">
        <v>3903.45</v>
      </c>
      <c r="AI4" s="24">
        <v>326.3</v>
      </c>
      <c r="AJ4" s="24">
        <v>47.2864</v>
      </c>
      <c r="AK4" s="24">
        <v>0</v>
      </c>
      <c r="AL4" s="24">
        <v>1.0590372000000001E-2</v>
      </c>
      <c r="AM4" s="24">
        <v>3.7573454999999999E-4</v>
      </c>
      <c r="AN4" s="24">
        <v>-8.7803046000000005E-5</v>
      </c>
      <c r="AO4" s="24">
        <v>1.1131773E-4</v>
      </c>
      <c r="AP4" s="24">
        <v>1</v>
      </c>
      <c r="AQ4" s="24">
        <v>5.75</v>
      </c>
      <c r="AR4" s="24">
        <v>1.2721439999999999</v>
      </c>
      <c r="AS4" s="24">
        <v>8.2999999999999998E-5</v>
      </c>
      <c r="AT4" s="24">
        <v>20.8429</v>
      </c>
      <c r="AU4" s="24">
        <v>1.366E-3</v>
      </c>
      <c r="AV4" s="24">
        <v>0.927701</v>
      </c>
      <c r="AW4" s="24">
        <v>2.0282000000000001E-2</v>
      </c>
      <c r="AX4" s="24">
        <v>0.927701</v>
      </c>
      <c r="AY4" s="24">
        <v>2.0282000000000001E-2</v>
      </c>
      <c r="AZ4" s="24">
        <v>3.5968000000000003E-4</v>
      </c>
      <c r="BA4" s="24">
        <v>1.8561000000000001E-5</v>
      </c>
      <c r="BB4" s="24">
        <v>2076.2199999999998</v>
      </c>
      <c r="BC4" s="24">
        <v>133</v>
      </c>
      <c r="BD4" s="24">
        <v>27.295500000000001</v>
      </c>
      <c r="BE4" s="24">
        <v>0</v>
      </c>
      <c r="BF4" s="24">
        <v>7.4676876E-3</v>
      </c>
      <c r="BG4" s="24">
        <v>2.0999228000000001E-4</v>
      </c>
      <c r="BH4" s="24">
        <v>6.6034620999999997E-5</v>
      </c>
      <c r="BI4" s="24">
        <v>9.3396830999999998E-5</v>
      </c>
      <c r="BJ4" s="24">
        <v>1</v>
      </c>
      <c r="BK4" s="24">
        <v>4.3899999000000003</v>
      </c>
      <c r="BL4" s="24">
        <v>1.0850230000000001</v>
      </c>
      <c r="BM4" s="24">
        <v>6.0999999999999999E-5</v>
      </c>
      <c r="BN4" s="24">
        <v>17.7773</v>
      </c>
      <c r="BO4" s="24">
        <v>1.0031E-3</v>
      </c>
      <c r="BP4" s="24">
        <v>0.88269500000000001</v>
      </c>
      <c r="BQ4" s="24">
        <v>1.6289000000000001E-2</v>
      </c>
      <c r="BR4" s="24">
        <v>0.88269500000000001</v>
      </c>
      <c r="BS4" s="24">
        <v>1.6289000000000001E-2</v>
      </c>
      <c r="BT4" s="24">
        <v>5.3213000000000002E-4</v>
      </c>
      <c r="BU4" s="24">
        <v>2.2238999999999998E-5</v>
      </c>
      <c r="BV4" s="24">
        <v>1693.04</v>
      </c>
      <c r="BW4" s="24">
        <v>88.12</v>
      </c>
      <c r="BX4" s="24">
        <v>20.282499999999999</v>
      </c>
      <c r="BY4" s="24">
        <v>0</v>
      </c>
      <c r="BZ4" s="24">
        <v>6.5922613999999996E-3</v>
      </c>
      <c r="CA4" s="24">
        <v>1.5407396E-4</v>
      </c>
      <c r="CB4" s="24">
        <v>6.1753655999999998E-5</v>
      </c>
      <c r="CC4" s="24">
        <v>8.2837574999999999E-5</v>
      </c>
      <c r="CD4" s="24">
        <v>1</v>
      </c>
      <c r="CE4" s="24">
        <v>2.0699999</v>
      </c>
      <c r="CF4" s="24">
        <v>1.0387280000000001</v>
      </c>
      <c r="CG4" s="24">
        <v>8.3999999999999995E-5</v>
      </c>
      <c r="CH4" s="24">
        <v>17.018799999999999</v>
      </c>
      <c r="CI4" s="24">
        <v>1.3782E-3</v>
      </c>
      <c r="CJ4" s="24">
        <v>0.22153300000000001</v>
      </c>
      <c r="CK4" s="24">
        <v>6.4612999999999997E-3</v>
      </c>
      <c r="CL4" s="24">
        <v>0.22153300000000001</v>
      </c>
      <c r="CM4" s="24">
        <v>6.4612999999999997E-3</v>
      </c>
      <c r="CN4" s="24">
        <v>4.7252999999999998E-4</v>
      </c>
      <c r="CO4" s="24">
        <v>1.4056999999999999E-5</v>
      </c>
      <c r="CP4" s="24">
        <v>1301.06</v>
      </c>
      <c r="CQ4" s="24">
        <v>109.4</v>
      </c>
      <c r="CR4" s="24">
        <v>13.786899999999999</v>
      </c>
      <c r="CS4" s="24">
        <v>0</v>
      </c>
      <c r="CT4" s="24">
        <v>5.6435833000000003E-3</v>
      </c>
      <c r="CU4" s="24">
        <v>2.1820115E-4</v>
      </c>
      <c r="CV4" s="24">
        <v>1.7329187000000001E-5</v>
      </c>
      <c r="CW4" s="24">
        <v>1.0777528E-4</v>
      </c>
      <c r="CX4" s="24">
        <v>1</v>
      </c>
      <c r="CY4" s="24">
        <v>1.4400001</v>
      </c>
      <c r="CZ4" s="24">
        <v>0.89953499999999997</v>
      </c>
      <c r="DA4" s="24">
        <v>7.8999999999999996E-5</v>
      </c>
      <c r="DB4" s="24">
        <v>14.738300000000001</v>
      </c>
      <c r="DC4" s="24">
        <v>1.2941000000000001E-3</v>
      </c>
      <c r="DD4" s="24">
        <v>0.22468399999999999</v>
      </c>
      <c r="DE4" s="24">
        <v>5.6264000000000002E-3</v>
      </c>
      <c r="DF4" s="24">
        <v>0.22468399999999999</v>
      </c>
      <c r="DG4" s="24">
        <v>5.6264000000000002E-3</v>
      </c>
      <c r="DH4" s="24">
        <v>6.5231999999999996E-4</v>
      </c>
      <c r="DI4" s="24">
        <v>1.1804000000000001E-5</v>
      </c>
      <c r="DJ4" s="24">
        <v>1511.56</v>
      </c>
      <c r="DK4" s="24">
        <v>109.6</v>
      </c>
      <c r="DL4" s="24">
        <v>17.729299999999999</v>
      </c>
      <c r="DM4" s="24">
        <v>0</v>
      </c>
      <c r="DN4" s="24">
        <v>6.1799322999999996E-3</v>
      </c>
      <c r="DO4" s="24">
        <v>2.0280853000000001E-4</v>
      </c>
      <c r="DP4" s="24">
        <v>-1.9339585999999999E-4</v>
      </c>
      <c r="DQ4" s="24">
        <v>1.2978121000000001E-4</v>
      </c>
      <c r="DR4" s="24">
        <v>1</v>
      </c>
      <c r="DS4" s="24">
        <v>2.6600001</v>
      </c>
      <c r="DT4" s="24">
        <v>0.82541200000000003</v>
      </c>
      <c r="DU4" s="24">
        <v>5.7000000000000003E-5</v>
      </c>
      <c r="DV4" s="24">
        <v>13.523899999999999</v>
      </c>
      <c r="DW4" s="24">
        <v>9.3957999999999997E-4</v>
      </c>
      <c r="DX4" s="24">
        <v>0.45132899999999998</v>
      </c>
      <c r="DY4" s="24">
        <v>9.7932999999999996E-3</v>
      </c>
      <c r="DZ4" s="24">
        <v>0.45132899999999998</v>
      </c>
      <c r="EA4" s="24">
        <v>9.7932999999999996E-3</v>
      </c>
      <c r="EB4" s="24">
        <v>7.8282000000000004E-4</v>
      </c>
      <c r="EC4" s="24">
        <v>1.7348000000000001E-5</v>
      </c>
      <c r="ED4" s="24">
        <v>945.88199999999995</v>
      </c>
      <c r="EE4" s="24">
        <v>63.61</v>
      </c>
      <c r="EF4" s="24">
        <v>17.8489</v>
      </c>
      <c r="EG4" s="24">
        <v>0</v>
      </c>
      <c r="EH4" s="24">
        <v>5.0203534000000001E-3</v>
      </c>
      <c r="EI4" s="24">
        <v>1.4879737999999999E-4</v>
      </c>
      <c r="EJ4" s="24">
        <v>6.7849510000000002E-5</v>
      </c>
      <c r="EK4" s="24">
        <v>9.1074214000000001E-5</v>
      </c>
      <c r="EL4" s="24">
        <v>1</v>
      </c>
      <c r="EM4" s="24">
        <v>2.6600001</v>
      </c>
      <c r="EN4" s="24">
        <v>0.80462699999999998</v>
      </c>
      <c r="EO4" s="24">
        <v>7.1000000000000005E-5</v>
      </c>
      <c r="EP4" s="24">
        <v>13.183299999999999</v>
      </c>
      <c r="EQ4" s="24">
        <v>1.1634E-3</v>
      </c>
      <c r="ER4" s="24">
        <v>0.36576700000000001</v>
      </c>
      <c r="ES4" s="24">
        <v>9.3743000000000003E-3</v>
      </c>
      <c r="ET4" s="24">
        <v>0.36576700000000001</v>
      </c>
      <c r="EU4" s="24">
        <v>9.3743000000000003E-3</v>
      </c>
      <c r="EV4" s="24">
        <v>7.8282000000000004E-4</v>
      </c>
      <c r="EW4" s="24">
        <v>1.7348000000000001E-5</v>
      </c>
      <c r="EX4" s="24">
        <v>1095.21</v>
      </c>
      <c r="EY4" s="24">
        <v>83.38</v>
      </c>
      <c r="EZ4" s="24">
        <v>17.204000000000001</v>
      </c>
      <c r="FA4" s="24">
        <v>0</v>
      </c>
      <c r="FB4" s="24">
        <v>5.3327252E-3</v>
      </c>
      <c r="FC4" s="24">
        <v>1.8125983000000001E-4</v>
      </c>
      <c r="FD4" s="24">
        <v>4.7229082000000002E-5</v>
      </c>
      <c r="FE4" s="24">
        <v>1.2048418000000001E-4</v>
      </c>
      <c r="FF4" s="24">
        <v>1</v>
      </c>
      <c r="FG4" s="24">
        <v>2.0099999999999998</v>
      </c>
      <c r="FH4" s="24">
        <v>0.73423700000000003</v>
      </c>
      <c r="FI4" s="24">
        <v>6.0000000000000002E-5</v>
      </c>
      <c r="FJ4" s="24">
        <v>12.030099999999999</v>
      </c>
      <c r="FK4" s="24">
        <v>9.8057000000000005E-4</v>
      </c>
      <c r="FL4" s="24">
        <v>0.35594199999999998</v>
      </c>
      <c r="FM4" s="24">
        <v>9.2440999999999999E-3</v>
      </c>
      <c r="FN4" s="24">
        <v>0.35594199999999998</v>
      </c>
      <c r="FO4" s="24">
        <v>9.2440999999999999E-3</v>
      </c>
      <c r="FP4" s="24">
        <v>8.8150000000000001E-4</v>
      </c>
      <c r="FQ4" s="24">
        <v>2.7566E-5</v>
      </c>
      <c r="FR4" s="24">
        <v>854.53</v>
      </c>
      <c r="FS4" s="24">
        <v>62.96</v>
      </c>
      <c r="FT4" s="24">
        <v>13.3683</v>
      </c>
      <c r="FU4" s="24">
        <v>0</v>
      </c>
      <c r="FV4" s="24">
        <v>4.6478834000000004E-3</v>
      </c>
      <c r="FW4" s="24">
        <v>1.5494923000000001E-4</v>
      </c>
      <c r="FX4" s="24">
        <v>-3.5806671000000002E-4</v>
      </c>
      <c r="FY4" s="24">
        <v>1.1079754E-4</v>
      </c>
      <c r="FZ4" s="24">
        <v>1</v>
      </c>
      <c r="GA4" s="24">
        <v>1.02</v>
      </c>
      <c r="GB4" s="24">
        <v>0.69252400000000003</v>
      </c>
      <c r="GC4" s="24">
        <v>5.0000000000000002E-5</v>
      </c>
      <c r="GD4" s="24">
        <v>11.3466</v>
      </c>
      <c r="GE4" s="24">
        <v>8.2545000000000003E-4</v>
      </c>
      <c r="GF4" s="24">
        <v>0.31419200000000003</v>
      </c>
      <c r="GG4" s="24">
        <v>6.8929000000000004E-3</v>
      </c>
      <c r="GH4" s="24">
        <v>0.31419200000000003</v>
      </c>
      <c r="GI4" s="24">
        <v>6.8929000000000004E-3</v>
      </c>
      <c r="GJ4" s="24">
        <v>9.2880000000000002E-4</v>
      </c>
      <c r="GK4" s="24">
        <v>2.1688E-5</v>
      </c>
      <c r="GL4" s="24">
        <v>885.38599999999997</v>
      </c>
      <c r="GM4" s="24">
        <v>52.6</v>
      </c>
      <c r="GN4" s="24">
        <v>12.520200000000001</v>
      </c>
      <c r="GO4" s="24">
        <v>0</v>
      </c>
      <c r="GP4" s="24">
        <v>4.6941878999999997E-3</v>
      </c>
      <c r="GQ4" s="24">
        <v>1.2717676999999999E-4</v>
      </c>
      <c r="GR4" s="24">
        <v>-1.8912734E-4</v>
      </c>
      <c r="GS4" s="24">
        <v>1.1274557E-4</v>
      </c>
    </row>
    <row r="5" spans="1:201">
      <c r="A5" s="24">
        <v>78904</v>
      </c>
      <c r="B5" s="24">
        <v>1</v>
      </c>
      <c r="C5" s="24">
        <v>3.8</v>
      </c>
      <c r="D5" s="24">
        <v>2.077715</v>
      </c>
      <c r="E5" s="24">
        <v>1.5699999999999999E-4</v>
      </c>
      <c r="F5" s="24">
        <v>34.040500000000002</v>
      </c>
      <c r="G5" s="24">
        <v>2.5658999999999999E-3</v>
      </c>
      <c r="H5" s="24">
        <v>1.2597700000000001</v>
      </c>
      <c r="I5" s="24">
        <v>3.6549999999999999E-2</v>
      </c>
      <c r="J5" s="24">
        <v>1.2597700000000001</v>
      </c>
      <c r="K5" s="24">
        <v>3.6549999999999999E-2</v>
      </c>
      <c r="L5" s="24">
        <v>1.3438E-4</v>
      </c>
      <c r="M5" s="24">
        <v>1.5641000000000002E-5</v>
      </c>
      <c r="N5" s="24">
        <v>4716.67</v>
      </c>
      <c r="O5" s="24">
        <v>350.9</v>
      </c>
      <c r="P5" s="24">
        <v>35.406500000000001</v>
      </c>
      <c r="Q5" s="24">
        <v>0</v>
      </c>
      <c r="R5" s="24">
        <v>1.1056511999999999E-2</v>
      </c>
      <c r="S5" s="24">
        <v>3.6758179E-4</v>
      </c>
      <c r="T5" s="24">
        <v>-1.6072767999999999E-4</v>
      </c>
      <c r="U5" s="24">
        <v>1.0026491E-4</v>
      </c>
      <c r="V5" s="24">
        <v>1</v>
      </c>
      <c r="W5" s="24">
        <v>4.1199998999999998</v>
      </c>
      <c r="X5" s="24">
        <v>1.799377</v>
      </c>
      <c r="Y5" s="24">
        <v>1.5100000000000001E-4</v>
      </c>
      <c r="Z5" s="24">
        <v>29.480599999999999</v>
      </c>
      <c r="AA5" s="24">
        <v>2.4803E-3</v>
      </c>
      <c r="AB5" s="24">
        <v>1.0130399999999999</v>
      </c>
      <c r="AC5" s="24">
        <v>2.7217000000000002E-2</v>
      </c>
      <c r="AD5" s="24">
        <v>1.0130399999999999</v>
      </c>
      <c r="AE5" s="24">
        <v>2.7217000000000002E-2</v>
      </c>
      <c r="AF5" s="24">
        <v>1.8798E-4</v>
      </c>
      <c r="AG5" s="24">
        <v>1.4555999999999999E-5</v>
      </c>
      <c r="AH5" s="24">
        <v>4666.75</v>
      </c>
      <c r="AI5" s="24">
        <v>360.2</v>
      </c>
      <c r="AJ5" s="24">
        <v>45.758499999999998</v>
      </c>
      <c r="AK5" s="24">
        <v>0</v>
      </c>
      <c r="AL5" s="24">
        <v>1.1366427E-2</v>
      </c>
      <c r="AM5" s="24">
        <v>3.7933664999999998E-4</v>
      </c>
      <c r="AN5" s="24">
        <v>-5.8350124999999997E-5</v>
      </c>
      <c r="AO5" s="24">
        <v>1.1255656E-4</v>
      </c>
      <c r="AP5" s="24">
        <v>1</v>
      </c>
      <c r="AQ5" s="24">
        <v>5.3299998999999998</v>
      </c>
      <c r="AR5" s="24">
        <v>1.2718389999999999</v>
      </c>
      <c r="AS5" s="24">
        <v>8.8999999999999995E-5</v>
      </c>
      <c r="AT5" s="24">
        <v>20.838000000000001</v>
      </c>
      <c r="AU5" s="24">
        <v>1.4571E-3</v>
      </c>
      <c r="AV5" s="24">
        <v>0.81716999999999995</v>
      </c>
      <c r="AW5" s="24">
        <v>1.8379E-2</v>
      </c>
      <c r="AX5" s="24">
        <v>0.81716999999999995</v>
      </c>
      <c r="AY5" s="24">
        <v>1.8379E-2</v>
      </c>
      <c r="AZ5" s="24">
        <v>3.1213999999999998E-4</v>
      </c>
      <c r="BA5" s="24">
        <v>1.6787999999999999E-5</v>
      </c>
      <c r="BB5" s="24">
        <v>2277.86</v>
      </c>
      <c r="BC5" s="24">
        <v>148.19999999999999</v>
      </c>
      <c r="BD5" s="24">
        <v>28.031300000000002</v>
      </c>
      <c r="BE5" s="24">
        <v>0</v>
      </c>
      <c r="BF5" s="24">
        <v>7.8023661999999999E-3</v>
      </c>
      <c r="BG5" s="24">
        <v>2.233948E-4</v>
      </c>
      <c r="BH5" s="24">
        <v>-1.7373394000000001E-4</v>
      </c>
      <c r="BI5" s="24">
        <v>9.6739844999999995E-5</v>
      </c>
      <c r="BJ5" s="24">
        <v>1</v>
      </c>
      <c r="BK5" s="24">
        <v>5.3099999000000002</v>
      </c>
      <c r="BL5" s="24">
        <v>1.0847039999999999</v>
      </c>
      <c r="BM5" s="24">
        <v>6.0999999999999999E-5</v>
      </c>
      <c r="BN5" s="24">
        <v>17.771999999999998</v>
      </c>
      <c r="BO5" s="24">
        <v>1.0064E-3</v>
      </c>
      <c r="BP5" s="24">
        <v>1.1373599999999999</v>
      </c>
      <c r="BQ5" s="24">
        <v>1.9948E-2</v>
      </c>
      <c r="BR5" s="24">
        <v>1.1373599999999999</v>
      </c>
      <c r="BS5" s="24">
        <v>1.9948E-2</v>
      </c>
      <c r="BT5" s="24">
        <v>4.3068000000000002E-4</v>
      </c>
      <c r="BU5" s="24">
        <v>2.3138000000000001E-5</v>
      </c>
      <c r="BV5" s="24">
        <v>1893.79</v>
      </c>
      <c r="BW5" s="24">
        <v>92.57</v>
      </c>
      <c r="BX5" s="24">
        <v>22.864899999999999</v>
      </c>
      <c r="BY5" s="24">
        <v>0</v>
      </c>
      <c r="BZ5" s="24">
        <v>7.0207395000000004E-3</v>
      </c>
      <c r="CA5" s="24">
        <v>1.5303569E-4</v>
      </c>
      <c r="CB5" s="24">
        <v>-2.3226748000000001E-4</v>
      </c>
      <c r="CC5" s="24">
        <v>8.2824441000000005E-5</v>
      </c>
      <c r="CD5" s="24">
        <v>1</v>
      </c>
      <c r="CE5" s="24">
        <v>1.95</v>
      </c>
      <c r="CF5" s="24">
        <v>1.0384679999999999</v>
      </c>
      <c r="CG5" s="24">
        <v>9.5000000000000005E-5</v>
      </c>
      <c r="CH5" s="24">
        <v>17.014500000000002</v>
      </c>
      <c r="CI5" s="24">
        <v>1.5499999999999999E-3</v>
      </c>
      <c r="CJ5" s="24">
        <v>0.160163</v>
      </c>
      <c r="CK5" s="24">
        <v>5.4866999999999997E-3</v>
      </c>
      <c r="CL5" s="24">
        <v>0.160163</v>
      </c>
      <c r="CM5" s="24">
        <v>5.4866999999999997E-3</v>
      </c>
      <c r="CN5" s="24">
        <v>4.2391999999999999E-4</v>
      </c>
      <c r="CO5" s="24">
        <v>1.2992E-5</v>
      </c>
      <c r="CP5" s="24">
        <v>1145.58</v>
      </c>
      <c r="CQ5" s="24">
        <v>117.2</v>
      </c>
      <c r="CR5" s="24">
        <v>13.936400000000001</v>
      </c>
      <c r="CS5" s="24">
        <v>0</v>
      </c>
      <c r="CT5" s="24">
        <v>5.3292742000000002E-3</v>
      </c>
      <c r="CU5" s="24">
        <v>2.4911694E-4</v>
      </c>
      <c r="CV5" s="24">
        <v>-2.3298129E-4</v>
      </c>
      <c r="CW5" s="24">
        <v>1.1592216E-4</v>
      </c>
      <c r="CX5" s="24">
        <v>1</v>
      </c>
      <c r="CY5" s="24">
        <v>0.94199997000000002</v>
      </c>
      <c r="CZ5" s="24">
        <v>0.899733</v>
      </c>
      <c r="DA5" s="24">
        <v>9.5000000000000005E-5</v>
      </c>
      <c r="DB5" s="24">
        <v>14.7415</v>
      </c>
      <c r="DC5" s="24">
        <v>1.5486E-3</v>
      </c>
      <c r="DD5" s="24">
        <v>0.118259</v>
      </c>
      <c r="DE5" s="24">
        <v>3.689E-3</v>
      </c>
      <c r="DF5" s="24">
        <v>0.118259</v>
      </c>
      <c r="DG5" s="24">
        <v>3.689E-3</v>
      </c>
      <c r="DH5" s="24">
        <v>5.8396999999999995E-4</v>
      </c>
      <c r="DI5" s="24">
        <v>8.9765999999999997E-6</v>
      </c>
      <c r="DJ5" s="24">
        <v>1428.32</v>
      </c>
      <c r="DK5" s="24">
        <v>128.1</v>
      </c>
      <c r="DL5" s="24">
        <v>15.010899999999999</v>
      </c>
      <c r="DM5" s="24">
        <v>0</v>
      </c>
      <c r="DN5" s="24">
        <v>5.9321521999999996E-3</v>
      </c>
      <c r="DO5" s="24">
        <v>2.4385111E-4</v>
      </c>
      <c r="DP5" s="24">
        <v>2.6675292E-5</v>
      </c>
      <c r="DQ5" s="24">
        <v>1.4243049E-4</v>
      </c>
      <c r="DR5" s="24">
        <v>1</v>
      </c>
      <c r="DS5" s="24">
        <v>1.96</v>
      </c>
      <c r="DT5" s="24">
        <v>0.82532300000000003</v>
      </c>
      <c r="DU5" s="24">
        <v>5.3999999999999998E-5</v>
      </c>
      <c r="DV5" s="24">
        <v>13.522399999999999</v>
      </c>
      <c r="DW5" s="24">
        <v>8.9274000000000005E-4</v>
      </c>
      <c r="DX5" s="24">
        <v>0.389015</v>
      </c>
      <c r="DY5" s="24">
        <v>7.8493E-3</v>
      </c>
      <c r="DZ5" s="24">
        <v>0.389015</v>
      </c>
      <c r="EA5" s="24">
        <v>7.8493E-3</v>
      </c>
      <c r="EB5" s="24">
        <v>6.8716000000000003E-4</v>
      </c>
      <c r="EC5" s="24">
        <v>1.3983E-5</v>
      </c>
      <c r="ED5" s="24">
        <v>1017.5</v>
      </c>
      <c r="EE5" s="24">
        <v>61.72</v>
      </c>
      <c r="EF5" s="24">
        <v>17.3218</v>
      </c>
      <c r="EG5" s="24">
        <v>0</v>
      </c>
      <c r="EH5" s="24">
        <v>5.1655837999999999E-3</v>
      </c>
      <c r="EI5" s="24">
        <v>1.3920250999999999E-4</v>
      </c>
      <c r="EJ5" s="24">
        <v>-3.9982747000000001E-5</v>
      </c>
      <c r="EK5" s="24">
        <v>8.8345447999999994E-5</v>
      </c>
      <c r="EL5" s="24">
        <v>1</v>
      </c>
      <c r="EM5" s="24">
        <v>1.96</v>
      </c>
      <c r="EN5" s="24">
        <v>0.80444000000000004</v>
      </c>
      <c r="EO5" s="24">
        <v>7.2000000000000002E-5</v>
      </c>
      <c r="EP5" s="24">
        <v>13.180300000000001</v>
      </c>
      <c r="EQ5" s="24">
        <v>1.1803E-3</v>
      </c>
      <c r="ER5" s="24">
        <v>0.28523100000000001</v>
      </c>
      <c r="ES5" s="24">
        <v>7.2871000000000003E-3</v>
      </c>
      <c r="ET5" s="24">
        <v>0.28523100000000001</v>
      </c>
      <c r="EU5" s="24">
        <v>7.2871000000000003E-3</v>
      </c>
      <c r="EV5" s="24">
        <v>6.8716000000000003E-4</v>
      </c>
      <c r="EW5" s="24">
        <v>1.3983E-5</v>
      </c>
      <c r="EX5" s="24">
        <v>1161.9100000000001</v>
      </c>
      <c r="EY5" s="24">
        <v>87.13</v>
      </c>
      <c r="EZ5" s="24">
        <v>16.807200000000002</v>
      </c>
      <c r="FA5" s="24">
        <v>0</v>
      </c>
      <c r="FB5" s="24">
        <v>5.4613478000000003E-3</v>
      </c>
      <c r="FC5" s="24">
        <v>1.8389496E-4</v>
      </c>
      <c r="FD5" s="24">
        <v>-1.8518772000000001E-4</v>
      </c>
      <c r="FE5" s="24">
        <v>1.2138454E-4</v>
      </c>
      <c r="FF5" s="24">
        <v>1</v>
      </c>
      <c r="FG5" s="24">
        <v>1.7</v>
      </c>
      <c r="FH5" s="24">
        <v>0.73445300000000002</v>
      </c>
      <c r="FI5" s="24">
        <v>7.3999999999999996E-5</v>
      </c>
      <c r="FJ5" s="24">
        <v>12.0336</v>
      </c>
      <c r="FK5" s="24">
        <v>1.2160000000000001E-3</v>
      </c>
      <c r="FL5" s="24">
        <v>0.205873</v>
      </c>
      <c r="FM5" s="24">
        <v>6.9493000000000003E-3</v>
      </c>
      <c r="FN5" s="24">
        <v>0.205873</v>
      </c>
      <c r="FO5" s="24">
        <v>6.9493000000000003E-3</v>
      </c>
      <c r="FP5" s="24">
        <v>8.0999000000000002E-4</v>
      </c>
      <c r="FQ5" s="24">
        <v>2.3495000000000001E-5</v>
      </c>
      <c r="FR5" s="24">
        <v>775.27499999999998</v>
      </c>
      <c r="FS5" s="24">
        <v>74.98</v>
      </c>
      <c r="FT5" s="24">
        <v>12.271599999999999</v>
      </c>
      <c r="FU5" s="24">
        <v>0</v>
      </c>
      <c r="FV5" s="24">
        <v>4.4114182000000004E-3</v>
      </c>
      <c r="FW5" s="24">
        <v>1.9373403E-4</v>
      </c>
      <c r="FX5" s="24">
        <v>-6.3989108000000002E-5</v>
      </c>
      <c r="FY5" s="24">
        <v>1.2552589E-4</v>
      </c>
      <c r="FZ5" s="24">
        <v>1</v>
      </c>
      <c r="GA5" s="24">
        <v>1.03</v>
      </c>
      <c r="GB5" s="24">
        <v>0.69249400000000005</v>
      </c>
      <c r="GC5" s="24">
        <v>5.8999999999999998E-5</v>
      </c>
      <c r="GD5" s="24">
        <v>11.3461</v>
      </c>
      <c r="GE5" s="24">
        <v>9.6486E-4</v>
      </c>
      <c r="GF5" s="24">
        <v>0.237071</v>
      </c>
      <c r="GG5" s="24">
        <v>6.2056999999999998E-3</v>
      </c>
      <c r="GH5" s="24">
        <v>0.237071</v>
      </c>
      <c r="GI5" s="24">
        <v>6.2056999999999998E-3</v>
      </c>
      <c r="GJ5" s="24">
        <v>7.9336000000000001E-4</v>
      </c>
      <c r="GK5" s="24">
        <v>2.0208E-5</v>
      </c>
      <c r="GL5" s="24">
        <v>841.61500000000001</v>
      </c>
      <c r="GM5" s="24">
        <v>60.88</v>
      </c>
      <c r="GN5" s="24">
        <v>12.6364</v>
      </c>
      <c r="GO5" s="24">
        <v>0</v>
      </c>
      <c r="GP5" s="24">
        <v>4.5912195999999999E-3</v>
      </c>
      <c r="GQ5" s="24">
        <v>1.5097543000000001E-4</v>
      </c>
      <c r="GR5" s="24">
        <v>-2.3243895000000001E-4</v>
      </c>
      <c r="GS5" s="24">
        <v>1.2147279000000001E-4</v>
      </c>
    </row>
    <row r="6" spans="1:201">
      <c r="A6" s="24">
        <v>78905</v>
      </c>
      <c r="B6" s="24">
        <v>1</v>
      </c>
      <c r="C6" s="24">
        <v>4.3200002</v>
      </c>
      <c r="D6" s="24">
        <v>2.0769289999999998</v>
      </c>
      <c r="E6" s="24">
        <v>1.4899999999999999E-4</v>
      </c>
      <c r="F6" s="24">
        <v>34.0276</v>
      </c>
      <c r="G6" s="24">
        <v>2.444E-3</v>
      </c>
      <c r="H6" s="24">
        <v>1.9968900000000001</v>
      </c>
      <c r="I6" s="24">
        <v>4.8647000000000003E-2</v>
      </c>
      <c r="J6" s="24">
        <v>1.9968900000000001</v>
      </c>
      <c r="K6" s="24">
        <v>4.8647000000000003E-2</v>
      </c>
      <c r="L6" s="24">
        <v>1.3320000000000001E-4</v>
      </c>
      <c r="M6" s="24">
        <v>1.7150999999999999E-5</v>
      </c>
      <c r="N6" s="24">
        <v>6190.76</v>
      </c>
      <c r="O6" s="24">
        <v>376.4</v>
      </c>
      <c r="P6" s="24">
        <v>41.325400000000002</v>
      </c>
      <c r="Q6" s="24">
        <v>0</v>
      </c>
      <c r="R6" s="24">
        <v>1.2693200999999999E-2</v>
      </c>
      <c r="S6" s="24">
        <v>3.4416444000000002E-4</v>
      </c>
      <c r="T6" s="24">
        <v>-5.3896708000000001E-4</v>
      </c>
      <c r="U6" s="24">
        <v>9.7380045000000003E-5</v>
      </c>
      <c r="V6" s="24">
        <v>1</v>
      </c>
      <c r="W6" s="24">
        <v>4.5100002000000003</v>
      </c>
      <c r="X6" s="24">
        <v>1.7990269999999999</v>
      </c>
      <c r="Y6" s="24">
        <v>1.3999999999999999E-4</v>
      </c>
      <c r="Z6" s="24">
        <v>29.474900000000002</v>
      </c>
      <c r="AA6" s="24">
        <v>2.2894999999999999E-3</v>
      </c>
      <c r="AB6" s="24">
        <v>1.2138199999999999</v>
      </c>
      <c r="AC6" s="24">
        <v>3.0841E-2</v>
      </c>
      <c r="AD6" s="24">
        <v>1.2138199999999999</v>
      </c>
      <c r="AE6" s="24">
        <v>3.0841E-2</v>
      </c>
      <c r="AF6" s="24">
        <v>1.8394E-4</v>
      </c>
      <c r="AG6" s="24">
        <v>1.5305E-5</v>
      </c>
      <c r="AH6" s="24">
        <v>4430.18</v>
      </c>
      <c r="AI6" s="24">
        <v>320.7</v>
      </c>
      <c r="AJ6" s="24">
        <v>44.539000000000001</v>
      </c>
      <c r="AK6" s="24">
        <v>0</v>
      </c>
      <c r="AL6" s="24">
        <v>1.1072998000000001E-2</v>
      </c>
      <c r="AM6" s="24">
        <v>3.4663838000000002E-4</v>
      </c>
      <c r="AN6" s="24">
        <v>-2.5285054E-4</v>
      </c>
      <c r="AO6" s="24">
        <v>1.0806599E-4</v>
      </c>
      <c r="AP6" s="24">
        <v>1</v>
      </c>
      <c r="AQ6" s="24">
        <v>4.3099999000000002</v>
      </c>
      <c r="AR6" s="24">
        <v>1.2717270000000001</v>
      </c>
      <c r="AS6" s="24">
        <v>8.7000000000000001E-5</v>
      </c>
      <c r="AT6" s="24">
        <v>20.836099999999998</v>
      </c>
      <c r="AU6" s="24">
        <v>1.4326E-3</v>
      </c>
      <c r="AV6" s="24">
        <v>0.69301500000000005</v>
      </c>
      <c r="AW6" s="24">
        <v>1.5303000000000001E-2</v>
      </c>
      <c r="AX6" s="24">
        <v>0.69301500000000005</v>
      </c>
      <c r="AY6" s="24">
        <v>1.5303000000000001E-2</v>
      </c>
      <c r="AZ6" s="24">
        <v>2.8061999999999998E-4</v>
      </c>
      <c r="BA6" s="24">
        <v>1.4231E-5</v>
      </c>
      <c r="BB6" s="24">
        <v>2313.54</v>
      </c>
      <c r="BC6" s="24">
        <v>145.30000000000001</v>
      </c>
      <c r="BD6" s="24">
        <v>27.074999999999999</v>
      </c>
      <c r="BE6" s="24">
        <v>0</v>
      </c>
      <c r="BF6" s="24">
        <v>7.8223001000000004E-3</v>
      </c>
      <c r="BG6" s="24">
        <v>2.173279E-4</v>
      </c>
      <c r="BH6" s="24">
        <v>-2.6178010000000001E-4</v>
      </c>
      <c r="BI6" s="24">
        <v>9.5604797999999998E-5</v>
      </c>
      <c r="BJ6" s="24">
        <v>1</v>
      </c>
      <c r="BK6" s="24">
        <v>3.4400000999999998</v>
      </c>
      <c r="BL6" s="24">
        <v>1.0848800000000001</v>
      </c>
      <c r="BM6" s="24">
        <v>6.3E-5</v>
      </c>
      <c r="BN6" s="24">
        <v>17.774899999999999</v>
      </c>
      <c r="BO6" s="24">
        <v>1.0357000000000001E-3</v>
      </c>
      <c r="BP6" s="24">
        <v>0.70678200000000002</v>
      </c>
      <c r="BQ6" s="24">
        <v>1.2989000000000001E-2</v>
      </c>
      <c r="BR6" s="24">
        <v>0.70678200000000002</v>
      </c>
      <c r="BS6" s="24">
        <v>1.2989000000000001E-2</v>
      </c>
      <c r="BT6" s="24">
        <v>4.5396999999999999E-4</v>
      </c>
      <c r="BU6" s="24">
        <v>1.8029999999999998E-5</v>
      </c>
      <c r="BV6" s="24">
        <v>1834.25</v>
      </c>
      <c r="BW6" s="24">
        <v>94.86</v>
      </c>
      <c r="BX6" s="24">
        <v>21.543299999999999</v>
      </c>
      <c r="BY6" s="24">
        <v>0</v>
      </c>
      <c r="BZ6" s="24">
        <v>6.8764860999999998E-3</v>
      </c>
      <c r="CA6" s="24">
        <v>1.5934639E-4</v>
      </c>
      <c r="CB6" s="24">
        <v>-7.0048923999999998E-5</v>
      </c>
      <c r="CC6" s="24">
        <v>8.4093819000000003E-5</v>
      </c>
      <c r="CD6" s="24">
        <v>1</v>
      </c>
      <c r="CE6" s="24">
        <v>1.37</v>
      </c>
      <c r="CF6" s="24">
        <v>1.038103</v>
      </c>
      <c r="CG6" s="24">
        <v>5.8999999999999998E-5</v>
      </c>
      <c r="CH6" s="24">
        <v>17.008500000000002</v>
      </c>
      <c r="CI6" s="24">
        <v>9.6632E-4</v>
      </c>
      <c r="CJ6" s="24">
        <v>0.28926099999999999</v>
      </c>
      <c r="CK6" s="24">
        <v>5.6321000000000001E-3</v>
      </c>
      <c r="CL6" s="24">
        <v>0.28926099999999999</v>
      </c>
      <c r="CM6" s="24">
        <v>5.6321000000000001E-3</v>
      </c>
      <c r="CN6" s="24">
        <v>4.1025000000000002E-4</v>
      </c>
      <c r="CO6" s="24">
        <v>1.0682999999999999E-5</v>
      </c>
      <c r="CP6" s="24">
        <v>1427.7</v>
      </c>
      <c r="CQ6" s="24">
        <v>78.040000000000006</v>
      </c>
      <c r="CR6" s="24">
        <v>15.3688</v>
      </c>
      <c r="CS6" s="24">
        <v>0</v>
      </c>
      <c r="CT6" s="24">
        <v>5.9430263999999998E-3</v>
      </c>
      <c r="CU6" s="24">
        <v>1.4858916999999999E-4</v>
      </c>
      <c r="CV6" s="24">
        <v>-5.843787E-4</v>
      </c>
      <c r="CW6" s="24">
        <v>9.1081842000000001E-5</v>
      </c>
      <c r="CX6" s="24">
        <v>1</v>
      </c>
      <c r="CY6" s="24">
        <v>0.96899997999999998</v>
      </c>
      <c r="CZ6" s="24">
        <v>0.89954999999999996</v>
      </c>
      <c r="DA6" s="24">
        <v>8.2999999999999998E-5</v>
      </c>
      <c r="DB6" s="24">
        <v>14.7385</v>
      </c>
      <c r="DC6" s="24">
        <v>1.3558000000000001E-3</v>
      </c>
      <c r="DD6" s="24">
        <v>0.14999699999999999</v>
      </c>
      <c r="DE6" s="24">
        <v>3.9465999999999998E-3</v>
      </c>
      <c r="DF6" s="24">
        <v>0.14999699999999999</v>
      </c>
      <c r="DG6" s="24">
        <v>3.9465999999999998E-3</v>
      </c>
      <c r="DH6" s="24">
        <v>5.4389E-4</v>
      </c>
      <c r="DI6" s="24">
        <v>8.8295000000000008E-6</v>
      </c>
      <c r="DJ6" s="24">
        <v>1554.06</v>
      </c>
      <c r="DK6" s="24">
        <v>114.4</v>
      </c>
      <c r="DL6" s="24">
        <v>15.331799999999999</v>
      </c>
      <c r="DM6" s="24">
        <v>0</v>
      </c>
      <c r="DN6" s="24">
        <v>6.1768023999999996E-3</v>
      </c>
      <c r="DO6" s="24">
        <v>2.0877596999999999E-4</v>
      </c>
      <c r="DP6" s="24">
        <v>-1.7672381000000001E-4</v>
      </c>
      <c r="DQ6" s="24">
        <v>1.3283066000000001E-4</v>
      </c>
      <c r="DR6" s="24">
        <v>1</v>
      </c>
      <c r="DS6" s="24">
        <v>2.72</v>
      </c>
      <c r="DT6" s="24">
        <v>0.82507900000000001</v>
      </c>
      <c r="DU6" s="24">
        <v>6.7999999999999999E-5</v>
      </c>
      <c r="DV6" s="24">
        <v>13.5184</v>
      </c>
      <c r="DW6" s="24">
        <v>1.1133E-3</v>
      </c>
      <c r="DX6" s="24">
        <v>0.37627500000000003</v>
      </c>
      <c r="DY6" s="24">
        <v>9.2067E-3</v>
      </c>
      <c r="DZ6" s="24">
        <v>0.37627500000000003</v>
      </c>
      <c r="EA6" s="24">
        <v>9.2067E-3</v>
      </c>
      <c r="EB6" s="24">
        <v>6.5207000000000004E-4</v>
      </c>
      <c r="EC6" s="24">
        <v>1.6120000000000002E-5</v>
      </c>
      <c r="ED6" s="24">
        <v>1021.9</v>
      </c>
      <c r="EE6" s="24">
        <v>79.97</v>
      </c>
      <c r="EF6" s="24">
        <v>20.662400000000002</v>
      </c>
      <c r="EG6" s="24">
        <v>0</v>
      </c>
      <c r="EH6" s="24">
        <v>5.2922962000000002E-3</v>
      </c>
      <c r="EI6" s="24">
        <v>1.7997462E-4</v>
      </c>
      <c r="EJ6" s="24">
        <v>-3.3561274999999998E-4</v>
      </c>
      <c r="EK6" s="24">
        <v>1.015388E-4</v>
      </c>
      <c r="EL6" s="24">
        <v>1</v>
      </c>
      <c r="EM6" s="24">
        <v>2.72</v>
      </c>
      <c r="EN6" s="24">
        <v>0.80439300000000002</v>
      </c>
      <c r="EO6" s="24">
        <v>5.8999999999999998E-5</v>
      </c>
      <c r="EP6" s="24">
        <v>13.179500000000001</v>
      </c>
      <c r="EQ6" s="24">
        <v>9.7112999999999995E-4</v>
      </c>
      <c r="ER6" s="24">
        <v>0.500857</v>
      </c>
      <c r="ES6" s="24">
        <v>1.042E-2</v>
      </c>
      <c r="ET6" s="24">
        <v>0.500857</v>
      </c>
      <c r="EU6" s="24">
        <v>1.042E-2</v>
      </c>
      <c r="EV6" s="24">
        <v>6.5207000000000004E-4</v>
      </c>
      <c r="EW6" s="24">
        <v>1.6120000000000002E-5</v>
      </c>
      <c r="EX6" s="24">
        <v>1115.56</v>
      </c>
      <c r="EY6" s="24">
        <v>70.78</v>
      </c>
      <c r="EZ6" s="24">
        <v>20.379100000000001</v>
      </c>
      <c r="FA6" s="24">
        <v>0</v>
      </c>
      <c r="FB6" s="24">
        <v>5.4869013000000003E-3</v>
      </c>
      <c r="FC6" s="24">
        <v>1.5245879E-4</v>
      </c>
      <c r="FD6" s="24">
        <v>-2.4360262999999999E-4</v>
      </c>
      <c r="FE6" s="24">
        <v>1.100125E-4</v>
      </c>
      <c r="FF6" s="24">
        <v>1</v>
      </c>
      <c r="FG6" s="24">
        <v>0.96899997999999998</v>
      </c>
      <c r="FH6" s="24">
        <v>0.73438300000000001</v>
      </c>
      <c r="FI6" s="24">
        <v>5.8999999999999998E-5</v>
      </c>
      <c r="FJ6" s="24">
        <v>12.032400000000001</v>
      </c>
      <c r="FK6" s="24">
        <v>9.7433000000000003E-4</v>
      </c>
      <c r="FL6" s="24">
        <v>0.21002100000000001</v>
      </c>
      <c r="FM6" s="24">
        <v>5.3095E-3</v>
      </c>
      <c r="FN6" s="24">
        <v>0.21002100000000001</v>
      </c>
      <c r="FO6" s="24">
        <v>5.3095E-3</v>
      </c>
      <c r="FP6" s="24">
        <v>7.2524999999999998E-4</v>
      </c>
      <c r="FQ6" s="24">
        <v>1.7200000000000001E-5</v>
      </c>
      <c r="FR6" s="24">
        <v>925.21299999999997</v>
      </c>
      <c r="FS6" s="24">
        <v>65.069999999999993</v>
      </c>
      <c r="FT6" s="24">
        <v>12.9564</v>
      </c>
      <c r="FU6" s="24">
        <v>0</v>
      </c>
      <c r="FV6" s="24">
        <v>4.8039362999999996E-3</v>
      </c>
      <c r="FW6" s="24">
        <v>1.5390343000000001E-4</v>
      </c>
      <c r="FX6" s="24">
        <v>-1.5929204000000001E-4</v>
      </c>
      <c r="FY6" s="24">
        <v>1.0980777E-4</v>
      </c>
      <c r="FZ6" s="24">
        <v>1</v>
      </c>
      <c r="GA6" s="24">
        <v>1.4400001</v>
      </c>
      <c r="GB6" s="24">
        <v>0.69242599999999999</v>
      </c>
      <c r="GC6" s="24">
        <v>5.8E-5</v>
      </c>
      <c r="GD6" s="24">
        <v>11.345000000000001</v>
      </c>
      <c r="GE6" s="24">
        <v>9.5779000000000003E-4</v>
      </c>
      <c r="GF6" s="24">
        <v>0.32230199999999998</v>
      </c>
      <c r="GG6" s="24">
        <v>8.0225000000000001E-3</v>
      </c>
      <c r="GH6" s="24">
        <v>0.32230199999999998</v>
      </c>
      <c r="GI6" s="24">
        <v>8.0225000000000001E-3</v>
      </c>
      <c r="GJ6" s="24">
        <v>7.4105999999999998E-4</v>
      </c>
      <c r="GK6" s="24">
        <v>2.3227999999999999E-5</v>
      </c>
      <c r="GL6" s="24">
        <v>888.97</v>
      </c>
      <c r="GM6" s="24">
        <v>62.07</v>
      </c>
      <c r="GN6" s="24">
        <v>15.003500000000001</v>
      </c>
      <c r="GO6" s="24">
        <v>0</v>
      </c>
      <c r="GP6" s="24">
        <v>4.7873891E-3</v>
      </c>
      <c r="GQ6" s="24">
        <v>1.4977060000000001E-4</v>
      </c>
      <c r="GR6" s="24">
        <v>-3.3061191999999998E-4</v>
      </c>
      <c r="GS6" s="24">
        <v>1.204587E-4</v>
      </c>
    </row>
    <row r="7" spans="1:201">
      <c r="A7" s="24">
        <v>78906</v>
      </c>
      <c r="B7" s="24">
        <v>1</v>
      </c>
      <c r="C7" s="24">
        <v>3.51</v>
      </c>
      <c r="D7" s="24">
        <v>2.0776720000000002</v>
      </c>
      <c r="E7" s="24">
        <v>1.64E-4</v>
      </c>
      <c r="F7" s="24">
        <v>34.0398</v>
      </c>
      <c r="G7" s="24">
        <v>2.6889000000000001E-3</v>
      </c>
      <c r="H7" s="24">
        <v>1.0908899999999999</v>
      </c>
      <c r="I7" s="24">
        <v>3.2933999999999998E-2</v>
      </c>
      <c r="J7" s="24">
        <v>1.0908899999999999</v>
      </c>
      <c r="K7" s="24">
        <v>3.2933999999999998E-2</v>
      </c>
      <c r="L7" s="24">
        <v>1.3401E-4</v>
      </c>
      <c r="M7" s="24">
        <v>1.4705000000000001E-5</v>
      </c>
      <c r="N7" s="24">
        <v>4746.7700000000004</v>
      </c>
      <c r="O7" s="24">
        <v>367.4</v>
      </c>
      <c r="P7" s="24">
        <v>36.067399999999999</v>
      </c>
      <c r="Q7" s="24">
        <v>0</v>
      </c>
      <c r="R7" s="24">
        <v>1.1110614E-2</v>
      </c>
      <c r="S7" s="24">
        <v>3.8364401E-4</v>
      </c>
      <c r="T7" s="24">
        <v>-1.8142017000000001E-4</v>
      </c>
      <c r="U7" s="24">
        <v>1.0282615E-4</v>
      </c>
      <c r="V7" s="24">
        <v>1</v>
      </c>
      <c r="W7" s="24">
        <v>3.1800001</v>
      </c>
      <c r="X7" s="24">
        <v>1.7993440000000001</v>
      </c>
      <c r="Y7" s="24">
        <v>1.4200000000000001E-4</v>
      </c>
      <c r="Z7" s="24">
        <v>29.4801</v>
      </c>
      <c r="AA7" s="24">
        <v>2.333E-3</v>
      </c>
      <c r="AB7" s="24">
        <v>0.82861099999999999</v>
      </c>
      <c r="AC7" s="24">
        <v>2.1708000000000002E-2</v>
      </c>
      <c r="AD7" s="24">
        <v>0.82861099999999999</v>
      </c>
      <c r="AE7" s="24">
        <v>2.1708000000000002E-2</v>
      </c>
      <c r="AF7" s="24">
        <v>1.6103999999999999E-4</v>
      </c>
      <c r="AG7" s="24">
        <v>1.1916000000000001E-5</v>
      </c>
      <c r="AH7" s="24">
        <v>4456.29</v>
      </c>
      <c r="AI7" s="24">
        <v>326.7</v>
      </c>
      <c r="AJ7" s="24">
        <v>41.189399999999999</v>
      </c>
      <c r="AK7" s="24">
        <v>0</v>
      </c>
      <c r="AL7" s="24">
        <v>1.0982581999999999E-2</v>
      </c>
      <c r="AM7" s="24">
        <v>3.5208764E-4</v>
      </c>
      <c r="AN7" s="24">
        <v>-7.6688735999999995E-5</v>
      </c>
      <c r="AO7" s="24">
        <v>1.0887799E-4</v>
      </c>
      <c r="AP7" s="24">
        <v>1</v>
      </c>
      <c r="AQ7" s="24">
        <v>13.1</v>
      </c>
      <c r="AR7" s="24">
        <v>1.2713939999999999</v>
      </c>
      <c r="AS7" s="24">
        <v>9.7E-5</v>
      </c>
      <c r="AT7" s="24">
        <v>20.8307</v>
      </c>
      <c r="AU7" s="24">
        <v>1.5891E-3</v>
      </c>
      <c r="AV7" s="24">
        <v>1.43693</v>
      </c>
      <c r="AW7" s="24">
        <v>3.6916999999999998E-2</v>
      </c>
      <c r="AX7" s="24">
        <v>1.43693</v>
      </c>
      <c r="AY7" s="24">
        <v>3.6916999999999998E-2</v>
      </c>
      <c r="AZ7" s="24">
        <v>2.8666999999999999E-4</v>
      </c>
      <c r="BA7" s="24">
        <v>2.5738E-5</v>
      </c>
      <c r="BB7" s="24">
        <v>1881.34</v>
      </c>
      <c r="BC7" s="24">
        <v>151.1</v>
      </c>
      <c r="BD7" s="24">
        <v>31.645099999999999</v>
      </c>
      <c r="BE7" s="24">
        <v>0</v>
      </c>
      <c r="BF7" s="24">
        <v>7.3095675999999997E-3</v>
      </c>
      <c r="BG7" s="24">
        <v>2.5062199999999999E-4</v>
      </c>
      <c r="BH7" s="24">
        <v>-5.2356020999999998E-4</v>
      </c>
      <c r="BI7" s="24">
        <v>1.0136593E-4</v>
      </c>
      <c r="BJ7" s="24">
        <v>1</v>
      </c>
      <c r="BK7" s="24">
        <v>3.5</v>
      </c>
      <c r="BL7" s="24">
        <v>1.0846819999999999</v>
      </c>
      <c r="BM7" s="24">
        <v>6.4999999999999994E-5</v>
      </c>
      <c r="BN7" s="24">
        <v>17.771699999999999</v>
      </c>
      <c r="BO7" s="24">
        <v>1.0698999999999999E-3</v>
      </c>
      <c r="BP7" s="24">
        <v>0.64294899999999999</v>
      </c>
      <c r="BQ7" s="24">
        <v>1.2352E-2</v>
      </c>
      <c r="BR7" s="24">
        <v>0.64294899999999999</v>
      </c>
      <c r="BS7" s="24">
        <v>1.2352E-2</v>
      </c>
      <c r="BT7" s="24">
        <v>4.1127999999999998E-4</v>
      </c>
      <c r="BU7" s="24">
        <v>1.7203000000000001E-5</v>
      </c>
      <c r="BV7" s="24">
        <v>2024.02</v>
      </c>
      <c r="BW7" s="24">
        <v>97.97</v>
      </c>
      <c r="BX7" s="24">
        <v>13.619300000000001</v>
      </c>
      <c r="BY7" s="24">
        <v>0</v>
      </c>
      <c r="BZ7" s="24">
        <v>6.9197994000000001E-3</v>
      </c>
      <c r="CA7" s="24">
        <v>1.5666574999999999E-4</v>
      </c>
      <c r="CB7" s="24">
        <v>-2.525448E-4</v>
      </c>
      <c r="CC7" s="24">
        <v>8.5369187999999996E-5</v>
      </c>
      <c r="CD7" s="24">
        <v>1</v>
      </c>
      <c r="CE7" s="24">
        <v>1.34</v>
      </c>
      <c r="CF7" s="24">
        <v>1.0383979999999999</v>
      </c>
      <c r="CG7" s="24">
        <v>8.2000000000000001E-5</v>
      </c>
      <c r="CH7" s="24">
        <v>17.013400000000001</v>
      </c>
      <c r="CI7" s="24">
        <v>1.3376E-3</v>
      </c>
      <c r="CJ7" s="24">
        <v>0.16164500000000001</v>
      </c>
      <c r="CK7" s="24">
        <v>4.5078000000000002E-3</v>
      </c>
      <c r="CL7" s="24">
        <v>0.16164500000000001</v>
      </c>
      <c r="CM7" s="24">
        <v>4.5078000000000002E-3</v>
      </c>
      <c r="CN7" s="24">
        <v>3.7989000000000002E-4</v>
      </c>
      <c r="CO7" s="24">
        <v>1.0115000000000001E-5</v>
      </c>
      <c r="CP7" s="24">
        <v>1390.95</v>
      </c>
      <c r="CQ7" s="24">
        <v>107.2</v>
      </c>
      <c r="CR7" s="24">
        <v>12.082700000000001</v>
      </c>
      <c r="CS7" s="24">
        <v>0</v>
      </c>
      <c r="CT7" s="24">
        <v>5.7627327999999998E-3</v>
      </c>
      <c r="CU7" s="24">
        <v>2.0678898E-4</v>
      </c>
      <c r="CV7" s="24">
        <v>-3.0037257999999999E-4</v>
      </c>
      <c r="CW7" s="24">
        <v>1.0632296E-4</v>
      </c>
      <c r="CX7" s="24">
        <v>1</v>
      </c>
      <c r="CY7" s="24">
        <v>1.0900000000000001</v>
      </c>
      <c r="CZ7" s="24">
        <v>0.899505</v>
      </c>
      <c r="DA7" s="24">
        <v>1.16E-4</v>
      </c>
      <c r="DB7" s="24">
        <v>14.7378</v>
      </c>
      <c r="DC7" s="24">
        <v>1.9013000000000001E-3</v>
      </c>
      <c r="DD7" s="24">
        <v>0.11189200000000001</v>
      </c>
      <c r="DE7" s="24">
        <v>3.9294000000000004E-3</v>
      </c>
      <c r="DF7" s="24">
        <v>0.11189200000000001</v>
      </c>
      <c r="DG7" s="24">
        <v>3.9294000000000004E-3</v>
      </c>
      <c r="DH7" s="24">
        <v>5.0500000000000002E-4</v>
      </c>
      <c r="DI7" s="24">
        <v>9.0372000000000005E-6</v>
      </c>
      <c r="DJ7" s="24">
        <v>1710.72</v>
      </c>
      <c r="DK7" s="24">
        <v>172.3</v>
      </c>
      <c r="DL7" s="24">
        <v>18.182700000000001</v>
      </c>
      <c r="DM7" s="24">
        <v>0</v>
      </c>
      <c r="DN7" s="24">
        <v>6.5514246000000003E-3</v>
      </c>
      <c r="DO7" s="24">
        <v>2.9969822999999999E-4</v>
      </c>
      <c r="DP7" s="24">
        <v>-2.2673998000000001E-4</v>
      </c>
      <c r="DQ7" s="24">
        <v>1.6048589E-4</v>
      </c>
      <c r="DR7" s="24">
        <v>1</v>
      </c>
      <c r="DS7" s="24">
        <v>2.1900000999999998</v>
      </c>
      <c r="DT7" s="24">
        <v>0.82526600000000006</v>
      </c>
      <c r="DU7" s="24">
        <v>5.8999999999999998E-5</v>
      </c>
      <c r="DV7" s="24">
        <v>13.5215</v>
      </c>
      <c r="DW7" s="24">
        <v>9.5914000000000004E-4</v>
      </c>
      <c r="DX7" s="24">
        <v>0.35535299999999997</v>
      </c>
      <c r="DY7" s="24">
        <v>7.9105000000000009E-3</v>
      </c>
      <c r="DZ7" s="24">
        <v>0.35535299999999997</v>
      </c>
      <c r="EA7" s="24">
        <v>7.9105000000000009E-3</v>
      </c>
      <c r="EB7" s="24">
        <v>6.2390999999999998E-4</v>
      </c>
      <c r="EC7" s="24">
        <v>1.3964E-5</v>
      </c>
      <c r="ED7" s="24">
        <v>908.91499999999996</v>
      </c>
      <c r="EE7" s="24">
        <v>64.5</v>
      </c>
      <c r="EF7" s="24">
        <v>18.863700000000001</v>
      </c>
      <c r="EG7" s="24">
        <v>0</v>
      </c>
      <c r="EH7" s="24">
        <v>4.9691783999999996E-3</v>
      </c>
      <c r="EI7" s="24">
        <v>1.5391695000000001E-4</v>
      </c>
      <c r="EJ7" s="24">
        <v>-1.0904386E-4</v>
      </c>
      <c r="EK7" s="24">
        <v>9.2918431000000006E-5</v>
      </c>
      <c r="EL7" s="24">
        <v>1</v>
      </c>
      <c r="EM7" s="24">
        <v>2.1900000999999998</v>
      </c>
      <c r="EN7" s="24">
        <v>0.80457299999999998</v>
      </c>
      <c r="EO7" s="24">
        <v>6.8999999999999997E-5</v>
      </c>
      <c r="EP7" s="24">
        <v>13.182399999999999</v>
      </c>
      <c r="EQ7" s="24">
        <v>1.1339E-3</v>
      </c>
      <c r="ER7" s="24">
        <v>0.326706</v>
      </c>
      <c r="ES7" s="24">
        <v>7.9466999999999993E-3</v>
      </c>
      <c r="ET7" s="24">
        <v>0.326706</v>
      </c>
      <c r="EU7" s="24">
        <v>7.9466999999999993E-3</v>
      </c>
      <c r="EV7" s="24">
        <v>6.2390999999999998E-4</v>
      </c>
      <c r="EW7" s="24">
        <v>1.3964E-5</v>
      </c>
      <c r="EX7" s="24">
        <v>1128.6600000000001</v>
      </c>
      <c r="EY7" s="24">
        <v>83.11</v>
      </c>
      <c r="EZ7" s="24">
        <v>19.213000000000001</v>
      </c>
      <c r="FA7" s="24">
        <v>0</v>
      </c>
      <c r="FB7" s="24">
        <v>5.4740921000000003E-3</v>
      </c>
      <c r="FC7" s="24">
        <v>1.7797544000000001E-4</v>
      </c>
      <c r="FD7" s="24">
        <v>-1.9885929000000001E-5</v>
      </c>
      <c r="FE7" s="24">
        <v>1.1867186E-4</v>
      </c>
      <c r="FF7" s="24">
        <v>1</v>
      </c>
      <c r="FG7" s="24">
        <v>1.41</v>
      </c>
      <c r="FH7" s="24">
        <v>0.73429</v>
      </c>
      <c r="FI7" s="24">
        <v>7.2000000000000002E-5</v>
      </c>
      <c r="FJ7" s="24">
        <v>12.030900000000001</v>
      </c>
      <c r="FK7" s="24">
        <v>1.1722E-3</v>
      </c>
      <c r="FL7" s="24">
        <v>0.188358</v>
      </c>
      <c r="FM7" s="24">
        <v>6.0296000000000004E-3</v>
      </c>
      <c r="FN7" s="24">
        <v>0.188358</v>
      </c>
      <c r="FO7" s="24">
        <v>6.0296000000000004E-3</v>
      </c>
      <c r="FP7" s="24">
        <v>6.7907000000000004E-4</v>
      </c>
      <c r="FQ7" s="24">
        <v>1.9930000000000001E-5</v>
      </c>
      <c r="FR7" s="24">
        <v>805.947</v>
      </c>
      <c r="FS7" s="24">
        <v>73.650000000000006</v>
      </c>
      <c r="FT7" s="24">
        <v>12.634399999999999</v>
      </c>
      <c r="FU7" s="24">
        <v>0</v>
      </c>
      <c r="FV7" s="24">
        <v>4.5019887999999996E-3</v>
      </c>
      <c r="FW7" s="24">
        <v>1.8664134999999999E-4</v>
      </c>
      <c r="FX7" s="24">
        <v>-2.8590878E-4</v>
      </c>
      <c r="FY7" s="24">
        <v>1.2334103E-4</v>
      </c>
      <c r="FZ7" s="24">
        <v>1</v>
      </c>
      <c r="GA7" s="24">
        <v>1.23</v>
      </c>
      <c r="GB7" s="24">
        <v>0.69246600000000003</v>
      </c>
      <c r="GC7" s="24">
        <v>6.4999999999999994E-5</v>
      </c>
      <c r="GD7" s="24">
        <v>11.345700000000001</v>
      </c>
      <c r="GE7" s="24">
        <v>1.0617999999999999E-3</v>
      </c>
      <c r="GF7" s="24">
        <v>0.238813</v>
      </c>
      <c r="GG7" s="24">
        <v>6.7016999999999997E-3</v>
      </c>
      <c r="GH7" s="24">
        <v>0.238813</v>
      </c>
      <c r="GI7" s="24">
        <v>6.7016999999999997E-3</v>
      </c>
      <c r="GJ7" s="24">
        <v>7.3753000000000002E-4</v>
      </c>
      <c r="GK7" s="24">
        <v>2.1231000000000001E-5</v>
      </c>
      <c r="GL7" s="24">
        <v>881.03399999999999</v>
      </c>
      <c r="GM7" s="24">
        <v>68.75</v>
      </c>
      <c r="GN7" s="24">
        <v>13.609400000000001</v>
      </c>
      <c r="GO7" s="24">
        <v>0</v>
      </c>
      <c r="GP7" s="24">
        <v>4.7206156000000003E-3</v>
      </c>
      <c r="GQ7" s="24">
        <v>1.6663442999999999E-4</v>
      </c>
      <c r="GR7" s="24">
        <v>-2.7286310999999997E-4</v>
      </c>
      <c r="GS7" s="24">
        <v>1.2769406000000001E-4</v>
      </c>
    </row>
    <row r="8" spans="1:201">
      <c r="A8" s="24">
        <v>78907</v>
      </c>
      <c r="B8" s="24">
        <v>1</v>
      </c>
      <c r="C8" s="24">
        <v>4.3899999000000003</v>
      </c>
      <c r="D8" s="24">
        <v>2.077734</v>
      </c>
      <c r="E8" s="24">
        <v>1.5699999999999999E-4</v>
      </c>
      <c r="F8" s="24">
        <v>34.040799999999997</v>
      </c>
      <c r="G8" s="24">
        <v>2.5661E-3</v>
      </c>
      <c r="H8" s="24">
        <v>1.3926499999999999</v>
      </c>
      <c r="I8" s="24">
        <v>4.1196999999999998E-2</v>
      </c>
      <c r="J8" s="24">
        <v>1.3926499999999999</v>
      </c>
      <c r="K8" s="24">
        <v>4.1196999999999998E-2</v>
      </c>
      <c r="L8" s="24">
        <v>1.4679999999999999E-4</v>
      </c>
      <c r="M8" s="24">
        <v>1.6985000000000001E-5</v>
      </c>
      <c r="N8" s="24">
        <v>4340.3599999999997</v>
      </c>
      <c r="O8" s="24">
        <v>344.2</v>
      </c>
      <c r="P8" s="24">
        <v>38.258000000000003</v>
      </c>
      <c r="Q8" s="24">
        <v>0</v>
      </c>
      <c r="R8" s="24">
        <v>1.0755033000000001E-2</v>
      </c>
      <c r="S8" s="24">
        <v>3.7586887000000001E-4</v>
      </c>
      <c r="T8" s="24">
        <v>-1.5158449000000001E-4</v>
      </c>
      <c r="U8" s="24">
        <v>1.002653E-4</v>
      </c>
      <c r="V8" s="24">
        <v>1</v>
      </c>
      <c r="W8" s="24">
        <v>4.0900002000000004</v>
      </c>
      <c r="X8" s="24">
        <v>1.798745</v>
      </c>
      <c r="Y8" s="24">
        <v>1.5899999999999999E-4</v>
      </c>
      <c r="Z8" s="24">
        <v>29.470300000000002</v>
      </c>
      <c r="AA8" s="24">
        <v>2.6121E-3</v>
      </c>
      <c r="AB8" s="24">
        <v>0.84267700000000001</v>
      </c>
      <c r="AC8" s="24">
        <v>2.4686E-2</v>
      </c>
      <c r="AD8" s="24">
        <v>0.84267700000000001</v>
      </c>
      <c r="AE8" s="24">
        <v>2.4686E-2</v>
      </c>
      <c r="AF8" s="24">
        <v>1.6197999999999999E-4</v>
      </c>
      <c r="AG8" s="24">
        <v>1.3351E-5</v>
      </c>
      <c r="AH8" s="24">
        <v>4363.24</v>
      </c>
      <c r="AI8" s="24">
        <v>362.9</v>
      </c>
      <c r="AJ8" s="24">
        <v>42.814300000000003</v>
      </c>
      <c r="AK8" s="24">
        <v>0</v>
      </c>
      <c r="AL8" s="24">
        <v>1.0939852999999999E-2</v>
      </c>
      <c r="AM8" s="24">
        <v>3.9524900000000002E-4</v>
      </c>
      <c r="AN8" s="24">
        <v>-4.0956230999999999E-4</v>
      </c>
      <c r="AO8" s="24">
        <v>1.1589176E-4</v>
      </c>
      <c r="AP8" s="24">
        <v>1</v>
      </c>
      <c r="AQ8" s="24">
        <v>6.6100000999999997</v>
      </c>
      <c r="AR8" s="24">
        <v>1.2717750000000001</v>
      </c>
      <c r="AS8" s="24">
        <v>8.6000000000000003E-5</v>
      </c>
      <c r="AT8" s="24">
        <v>20.8369</v>
      </c>
      <c r="AU8" s="24">
        <v>1.4109999999999999E-3</v>
      </c>
      <c r="AV8" s="24">
        <v>0.95924100000000001</v>
      </c>
      <c r="AW8" s="24">
        <v>2.1680999999999999E-2</v>
      </c>
      <c r="AX8" s="24">
        <v>0.95924100000000001</v>
      </c>
      <c r="AY8" s="24">
        <v>2.1680999999999999E-2</v>
      </c>
      <c r="AZ8" s="24">
        <v>2.6804999999999998E-4</v>
      </c>
      <c r="BA8" s="24">
        <v>1.7416999999999999E-5</v>
      </c>
      <c r="BB8" s="24">
        <v>2068.1</v>
      </c>
      <c r="BC8" s="24">
        <v>136.69999999999999</v>
      </c>
      <c r="BD8" s="24">
        <v>27.813600000000001</v>
      </c>
      <c r="BE8" s="24">
        <v>0</v>
      </c>
      <c r="BF8" s="24">
        <v>7.4731077999999999E-3</v>
      </c>
      <c r="BG8" s="24">
        <v>2.1625746999999999E-4</v>
      </c>
      <c r="BH8" s="24">
        <v>-2.2404603999999999E-4</v>
      </c>
      <c r="BI8" s="24">
        <v>9.5045785000000003E-5</v>
      </c>
      <c r="BJ8" s="24">
        <v>1</v>
      </c>
      <c r="BK8" s="24">
        <v>4.9699998000000001</v>
      </c>
      <c r="BL8" s="24">
        <v>1.08453</v>
      </c>
      <c r="BM8" s="24">
        <v>6.3999999999999997E-5</v>
      </c>
      <c r="BN8" s="24">
        <v>17.769200000000001</v>
      </c>
      <c r="BO8" s="24">
        <v>1.0459E-3</v>
      </c>
      <c r="BP8" s="24">
        <v>0.91854400000000003</v>
      </c>
      <c r="BQ8" s="24">
        <v>1.7291000000000001E-2</v>
      </c>
      <c r="BR8" s="24">
        <v>0.91854400000000003</v>
      </c>
      <c r="BS8" s="24">
        <v>1.7291000000000001E-2</v>
      </c>
      <c r="BT8" s="24">
        <v>4.0007999999999998E-4</v>
      </c>
      <c r="BU8" s="24">
        <v>2.0846E-5</v>
      </c>
      <c r="BV8" s="24">
        <v>1733.02</v>
      </c>
      <c r="BW8" s="24">
        <v>93.15</v>
      </c>
      <c r="BX8" s="24">
        <v>22.610900000000001</v>
      </c>
      <c r="BY8" s="24">
        <v>0</v>
      </c>
      <c r="BZ8" s="24">
        <v>6.7416231E-3</v>
      </c>
      <c r="CA8" s="24">
        <v>1.6097908000000001E-4</v>
      </c>
      <c r="CB8" s="24">
        <v>-3.9264265000000002E-4</v>
      </c>
      <c r="CC8" s="24">
        <v>8.4718788000000007E-5</v>
      </c>
      <c r="CD8" s="24">
        <v>1</v>
      </c>
      <c r="CE8" s="24">
        <v>2.3499998999999998</v>
      </c>
      <c r="CF8" s="24">
        <v>1.0385519999999999</v>
      </c>
      <c r="CG8" s="24">
        <v>7.6000000000000004E-5</v>
      </c>
      <c r="CH8" s="24">
        <v>17.015899999999998</v>
      </c>
      <c r="CI8" s="24">
        <v>1.2389E-3</v>
      </c>
      <c r="CJ8" s="24">
        <v>0.24316599999999999</v>
      </c>
      <c r="CK8" s="24">
        <v>6.6880000000000004E-3</v>
      </c>
      <c r="CL8" s="24">
        <v>0.24316599999999999</v>
      </c>
      <c r="CM8" s="24">
        <v>6.6880000000000004E-3</v>
      </c>
      <c r="CN8" s="24">
        <v>3.6659000000000003E-4</v>
      </c>
      <c r="CO8" s="24">
        <v>1.3159000000000001E-5</v>
      </c>
      <c r="CP8" s="24">
        <v>1099.5</v>
      </c>
      <c r="CQ8" s="24">
        <v>90.38</v>
      </c>
      <c r="CR8" s="24">
        <v>14.898999999999999</v>
      </c>
      <c r="CS8" s="24">
        <v>0</v>
      </c>
      <c r="CT8" s="24">
        <v>5.2631624000000002E-3</v>
      </c>
      <c r="CU8" s="24">
        <v>1.9609345000000001E-4</v>
      </c>
      <c r="CV8" s="24">
        <v>-1.5211175000000001E-4</v>
      </c>
      <c r="CW8" s="24">
        <v>1.0211473E-4</v>
      </c>
      <c r="CX8" s="24">
        <v>1</v>
      </c>
      <c r="CY8" s="24">
        <v>1.1100000000000001</v>
      </c>
      <c r="CZ8" s="24">
        <v>0.89942900000000003</v>
      </c>
      <c r="DA8" s="24">
        <v>1.01E-4</v>
      </c>
      <c r="DB8" s="24">
        <v>14.736499999999999</v>
      </c>
      <c r="DC8" s="24">
        <v>1.6570000000000001E-3</v>
      </c>
      <c r="DD8" s="24">
        <v>0.12900800000000001</v>
      </c>
      <c r="DE8" s="24">
        <v>4.0264000000000003E-3</v>
      </c>
      <c r="DF8" s="24">
        <v>0.12900800000000001</v>
      </c>
      <c r="DG8" s="24">
        <v>4.0264000000000003E-3</v>
      </c>
      <c r="DH8" s="24">
        <v>4.9658000000000005E-4</v>
      </c>
      <c r="DI8" s="24">
        <v>9.0251999999999996E-6</v>
      </c>
      <c r="DJ8" s="24">
        <v>1637.19</v>
      </c>
      <c r="DK8" s="24">
        <v>146.6</v>
      </c>
      <c r="DL8" s="24">
        <v>17.403600000000001</v>
      </c>
      <c r="DM8" s="24">
        <v>0</v>
      </c>
      <c r="DN8" s="24">
        <v>6.3960709999999997E-3</v>
      </c>
      <c r="DO8" s="24">
        <v>2.6065904E-4</v>
      </c>
      <c r="DP8" s="24">
        <v>-3.1121174000000001E-4</v>
      </c>
      <c r="DQ8" s="24">
        <v>1.4742137E-4</v>
      </c>
      <c r="DR8" s="24">
        <v>1</v>
      </c>
      <c r="DS8" s="24">
        <v>1.66</v>
      </c>
      <c r="DT8" s="24">
        <v>0.82523800000000003</v>
      </c>
      <c r="DU8" s="24">
        <v>6.2000000000000003E-5</v>
      </c>
      <c r="DV8" s="24">
        <v>13.521000000000001</v>
      </c>
      <c r="DW8" s="24">
        <v>1.0139000000000001E-3</v>
      </c>
      <c r="DX8" s="24">
        <v>0.27577099999999999</v>
      </c>
      <c r="DY8" s="24">
        <v>6.2876E-3</v>
      </c>
      <c r="DZ8" s="24">
        <v>0.27577099999999999</v>
      </c>
      <c r="EA8" s="24">
        <v>6.2876E-3</v>
      </c>
      <c r="EB8" s="24">
        <v>5.8830000000000004E-4</v>
      </c>
      <c r="EC8" s="24">
        <v>1.1932E-5</v>
      </c>
      <c r="ED8" s="24">
        <v>1036.1099999999999</v>
      </c>
      <c r="EE8" s="24">
        <v>71.08</v>
      </c>
      <c r="EF8" s="24">
        <v>16.9711</v>
      </c>
      <c r="EG8" s="24">
        <v>0</v>
      </c>
      <c r="EH8" s="24">
        <v>5.1950418999999999E-3</v>
      </c>
      <c r="EI8" s="24">
        <v>1.5886669E-4</v>
      </c>
      <c r="EJ8" s="24">
        <v>-1.4296860999999999E-4</v>
      </c>
      <c r="EK8" s="24">
        <v>9.5741679000000001E-5</v>
      </c>
      <c r="EL8" s="24">
        <v>1</v>
      </c>
      <c r="EM8" s="24">
        <v>1.66</v>
      </c>
      <c r="EN8" s="24">
        <v>0.80447500000000005</v>
      </c>
      <c r="EO8" s="24">
        <v>6.7999999999999999E-5</v>
      </c>
      <c r="EP8" s="24">
        <v>13.1808</v>
      </c>
      <c r="EQ8" s="24">
        <v>1.1214E-3</v>
      </c>
      <c r="ER8" s="24">
        <v>0.25303900000000001</v>
      </c>
      <c r="ES8" s="24">
        <v>6.2518000000000001E-3</v>
      </c>
      <c r="ET8" s="24">
        <v>0.25303900000000001</v>
      </c>
      <c r="EU8" s="24">
        <v>6.2518000000000001E-3</v>
      </c>
      <c r="EV8" s="24">
        <v>5.8830000000000004E-4</v>
      </c>
      <c r="EW8" s="24">
        <v>1.1932E-5</v>
      </c>
      <c r="EX8" s="24">
        <v>1114.22</v>
      </c>
      <c r="EY8" s="24">
        <v>80.64</v>
      </c>
      <c r="EZ8" s="24">
        <v>16.347100000000001</v>
      </c>
      <c r="FA8" s="24">
        <v>0</v>
      </c>
      <c r="FB8" s="24">
        <v>5.3442732000000001E-3</v>
      </c>
      <c r="FC8" s="24">
        <v>1.7380145999999999E-4</v>
      </c>
      <c r="FD8" s="24">
        <v>-1.4168724999999999E-4</v>
      </c>
      <c r="FE8" s="24">
        <v>1.1776988E-4</v>
      </c>
      <c r="FF8" s="24">
        <v>1</v>
      </c>
      <c r="FG8" s="24">
        <v>1.28</v>
      </c>
      <c r="FH8" s="24">
        <v>0.73420099999999999</v>
      </c>
      <c r="FI8" s="24">
        <v>6.3999999999999997E-5</v>
      </c>
      <c r="FJ8" s="24">
        <v>12.029500000000001</v>
      </c>
      <c r="FK8" s="24">
        <v>1.0566E-3</v>
      </c>
      <c r="FL8" s="24">
        <v>0.190999</v>
      </c>
      <c r="FM8" s="24">
        <v>5.6892000000000002E-3</v>
      </c>
      <c r="FN8" s="24">
        <v>0.190999</v>
      </c>
      <c r="FO8" s="24">
        <v>5.6892000000000002E-3</v>
      </c>
      <c r="FP8" s="24">
        <v>6.7000000000000002E-4</v>
      </c>
      <c r="FQ8" s="24">
        <v>1.8909000000000001E-5</v>
      </c>
      <c r="FR8" s="24">
        <v>736.23900000000003</v>
      </c>
      <c r="FS8" s="24">
        <v>63.8</v>
      </c>
      <c r="FT8" s="24">
        <v>12.455</v>
      </c>
      <c r="FU8" s="24">
        <v>0</v>
      </c>
      <c r="FV8" s="24">
        <v>4.3157867999999997E-3</v>
      </c>
      <c r="FW8" s="24">
        <v>1.6916076000000001E-4</v>
      </c>
      <c r="FX8" s="24">
        <v>-4.0707964999999997E-4</v>
      </c>
      <c r="FY8" s="24">
        <v>1.148692E-4</v>
      </c>
      <c r="FZ8" s="24">
        <v>1</v>
      </c>
      <c r="GA8" s="24">
        <v>1.9400001</v>
      </c>
      <c r="GB8" s="24">
        <v>0.69236900000000001</v>
      </c>
      <c r="GC8" s="24">
        <v>6.2000000000000003E-5</v>
      </c>
      <c r="GD8" s="24">
        <v>11.344099999999999</v>
      </c>
      <c r="GE8" s="24">
        <v>1.0152E-3</v>
      </c>
      <c r="GF8" s="24">
        <v>0.32791999999999999</v>
      </c>
      <c r="GG8" s="24">
        <v>9.1109999999999993E-3</v>
      </c>
      <c r="GH8" s="24">
        <v>0.32791999999999999</v>
      </c>
      <c r="GI8" s="24">
        <v>9.1109999999999993E-3</v>
      </c>
      <c r="GJ8" s="24">
        <v>6.7031000000000002E-4</v>
      </c>
      <c r="GK8" s="24">
        <v>2.5902999999999999E-5</v>
      </c>
      <c r="GL8" s="24">
        <v>784.37400000000002</v>
      </c>
      <c r="GM8" s="24">
        <v>62.58</v>
      </c>
      <c r="GN8" s="24">
        <v>14.285600000000001</v>
      </c>
      <c r="GO8" s="24">
        <v>0</v>
      </c>
      <c r="GP8" s="24">
        <v>4.5035454000000004E-3</v>
      </c>
      <c r="GQ8" s="24">
        <v>1.607542E-4</v>
      </c>
      <c r="GR8" s="24">
        <v>-4.1290396999999997E-4</v>
      </c>
      <c r="GS8" s="24">
        <v>1.2453731000000001E-4</v>
      </c>
    </row>
    <row r="9" spans="1:201">
      <c r="A9" s="24">
        <v>78908</v>
      </c>
      <c r="B9" s="24">
        <v>1</v>
      </c>
      <c r="C9" s="24">
        <v>3.04</v>
      </c>
      <c r="D9" s="24">
        <v>2.0769760000000002</v>
      </c>
      <c r="E9" s="24">
        <v>1.66E-4</v>
      </c>
      <c r="F9" s="24">
        <v>34.028399999999998</v>
      </c>
      <c r="G9" s="24">
        <v>2.7144000000000001E-3</v>
      </c>
      <c r="H9" s="24">
        <v>1.1026199999999999</v>
      </c>
      <c r="I9" s="24">
        <v>3.0796E-2</v>
      </c>
      <c r="J9" s="24">
        <v>1.1026199999999999</v>
      </c>
      <c r="K9" s="24">
        <v>3.0796E-2</v>
      </c>
      <c r="L9" s="24">
        <v>1.5051999999999999E-4</v>
      </c>
      <c r="M9" s="24">
        <v>1.4088E-5</v>
      </c>
      <c r="N9" s="24">
        <v>5710.15</v>
      </c>
      <c r="O9" s="24">
        <v>401.4</v>
      </c>
      <c r="P9" s="24">
        <v>39.788600000000002</v>
      </c>
      <c r="Q9" s="24">
        <v>0</v>
      </c>
      <c r="R9" s="24">
        <v>1.2193979000000001E-2</v>
      </c>
      <c r="S9" s="24">
        <v>3.8215713999999998E-4</v>
      </c>
      <c r="T9" s="24">
        <v>-5.1634971000000002E-4</v>
      </c>
      <c r="U9" s="24">
        <v>1.0355262E-4</v>
      </c>
      <c r="V9" s="24">
        <v>1</v>
      </c>
      <c r="W9" s="24">
        <v>3.9400000999999998</v>
      </c>
      <c r="X9" s="24">
        <v>1.7988200000000001</v>
      </c>
      <c r="Y9" s="24">
        <v>1.5300000000000001E-4</v>
      </c>
      <c r="Z9" s="24">
        <v>29.471499999999999</v>
      </c>
      <c r="AA9" s="24">
        <v>2.5002000000000002E-3</v>
      </c>
      <c r="AB9" s="24">
        <v>0.91948399999999997</v>
      </c>
      <c r="AC9" s="24">
        <v>2.5366E-2</v>
      </c>
      <c r="AD9" s="24">
        <v>0.91948399999999997</v>
      </c>
      <c r="AE9" s="24">
        <v>2.5366E-2</v>
      </c>
      <c r="AF9" s="24">
        <v>1.6542E-4</v>
      </c>
      <c r="AG9" s="24">
        <v>1.3287E-5</v>
      </c>
      <c r="AH9" s="24">
        <v>4417.62</v>
      </c>
      <c r="AI9" s="24">
        <v>354.7</v>
      </c>
      <c r="AJ9" s="24">
        <v>45.793199999999999</v>
      </c>
      <c r="AK9" s="24">
        <v>0</v>
      </c>
      <c r="AL9" s="24">
        <v>1.1104195000000001E-2</v>
      </c>
      <c r="AM9" s="24">
        <v>3.8393294000000001E-4</v>
      </c>
      <c r="AN9" s="24">
        <v>-3.6788365000000001E-4</v>
      </c>
      <c r="AO9" s="24">
        <v>1.1337221E-4</v>
      </c>
      <c r="AP9" s="24">
        <v>1</v>
      </c>
      <c r="AQ9" s="24">
        <v>4.4899997999999997</v>
      </c>
      <c r="AR9" s="24">
        <v>1.271771</v>
      </c>
      <c r="AS9" s="24">
        <v>8.6000000000000003E-5</v>
      </c>
      <c r="AT9" s="24">
        <v>20.8368</v>
      </c>
      <c r="AU9" s="24">
        <v>1.4162000000000001E-3</v>
      </c>
      <c r="AV9" s="24">
        <v>0.67284999999999995</v>
      </c>
      <c r="AW9" s="24">
        <v>1.5257E-2</v>
      </c>
      <c r="AX9" s="24">
        <v>0.67284999999999995</v>
      </c>
      <c r="AY9" s="24">
        <v>1.5257E-2</v>
      </c>
      <c r="AZ9" s="24">
        <v>2.5357999999999999E-4</v>
      </c>
      <c r="BA9" s="24">
        <v>1.3796E-5</v>
      </c>
      <c r="BB9" s="24">
        <v>2081.9</v>
      </c>
      <c r="BC9" s="24">
        <v>137</v>
      </c>
      <c r="BD9" s="24">
        <v>27.022099999999998</v>
      </c>
      <c r="BE9" s="24">
        <v>0</v>
      </c>
      <c r="BF9" s="24">
        <v>7.4670242000000001E-3</v>
      </c>
      <c r="BG9" s="24">
        <v>2.1601256E-4</v>
      </c>
      <c r="BH9" s="24">
        <v>-2.2719054000000001E-4</v>
      </c>
      <c r="BI9" s="24">
        <v>9.5045636999999998E-5</v>
      </c>
      <c r="BJ9" s="24">
        <v>1</v>
      </c>
      <c r="BK9" s="24">
        <v>6.4400000999999998</v>
      </c>
      <c r="BL9" s="24">
        <v>1.084822</v>
      </c>
      <c r="BM9" s="24">
        <v>6.8999999999999997E-5</v>
      </c>
      <c r="BN9" s="24">
        <v>17.774000000000001</v>
      </c>
      <c r="BO9" s="24">
        <v>1.1310999999999999E-3</v>
      </c>
      <c r="BP9" s="24">
        <v>0.95371399999999995</v>
      </c>
      <c r="BQ9" s="24">
        <v>2.0105000000000001E-2</v>
      </c>
      <c r="BR9" s="24">
        <v>0.95371399999999995</v>
      </c>
      <c r="BS9" s="24">
        <v>2.0105000000000001E-2</v>
      </c>
      <c r="BT9" s="24">
        <v>4.1970000000000001E-4</v>
      </c>
      <c r="BU9" s="24">
        <v>2.4532000000000002E-5</v>
      </c>
      <c r="BV9" s="24">
        <v>1603.89</v>
      </c>
      <c r="BW9" s="24">
        <v>98.07</v>
      </c>
      <c r="BX9" s="24">
        <v>21.885899999999999</v>
      </c>
      <c r="BY9" s="24">
        <v>0</v>
      </c>
      <c r="BZ9" s="24">
        <v>6.4902259000000004E-3</v>
      </c>
      <c r="CA9" s="24">
        <v>1.7617214999999999E-4</v>
      </c>
      <c r="CB9" s="24">
        <v>-1.2350731E-4</v>
      </c>
      <c r="CC9" s="24">
        <v>8.8001125000000002E-5</v>
      </c>
      <c r="CD9" s="24">
        <v>1</v>
      </c>
      <c r="CE9" s="24">
        <v>1.3099999</v>
      </c>
      <c r="CF9" s="24">
        <v>1.038189</v>
      </c>
      <c r="CG9" s="24">
        <v>8.2999999999999998E-5</v>
      </c>
      <c r="CH9" s="24">
        <v>17.009899999999998</v>
      </c>
      <c r="CI9" s="24">
        <v>1.3672000000000001E-3</v>
      </c>
      <c r="CJ9" s="24">
        <v>0.154005</v>
      </c>
      <c r="CK9" s="24">
        <v>4.4314999999999997E-3</v>
      </c>
      <c r="CL9" s="24">
        <v>0.154005</v>
      </c>
      <c r="CM9" s="24">
        <v>4.4314999999999997E-3</v>
      </c>
      <c r="CN9" s="24">
        <v>3.8305000000000001E-4</v>
      </c>
      <c r="CO9" s="24">
        <v>1.0165E-5</v>
      </c>
      <c r="CP9" s="24">
        <v>1337.17</v>
      </c>
      <c r="CQ9" s="24">
        <v>108.4</v>
      </c>
      <c r="CR9" s="24">
        <v>12.868600000000001</v>
      </c>
      <c r="CS9" s="24">
        <v>0</v>
      </c>
      <c r="CT9" s="24">
        <v>5.6842676E-3</v>
      </c>
      <c r="CU9" s="24">
        <v>2.1326733000000001E-4</v>
      </c>
      <c r="CV9" s="24">
        <v>-5.0158370000000002E-4</v>
      </c>
      <c r="CW9" s="24">
        <v>1.0703019E-4</v>
      </c>
      <c r="CX9" s="24">
        <v>1</v>
      </c>
      <c r="CY9" s="24">
        <v>1.27</v>
      </c>
      <c r="CZ9" s="24">
        <v>0.89952799999999999</v>
      </c>
      <c r="DA9" s="24">
        <v>1.1400000000000001E-4</v>
      </c>
      <c r="DB9" s="24">
        <v>14.738200000000001</v>
      </c>
      <c r="DC9" s="24">
        <v>1.8699999999999999E-3</v>
      </c>
      <c r="DD9" s="24">
        <v>0.123</v>
      </c>
      <c r="DE9" s="24">
        <v>4.3166000000000003E-3</v>
      </c>
      <c r="DF9" s="24">
        <v>0.123</v>
      </c>
      <c r="DG9" s="24">
        <v>4.3166000000000003E-3</v>
      </c>
      <c r="DH9" s="24">
        <v>5.1378999999999997E-4</v>
      </c>
      <c r="DI9" s="24">
        <v>9.8184999999999993E-6</v>
      </c>
      <c r="DJ9" s="24">
        <v>1662.33</v>
      </c>
      <c r="DK9" s="24">
        <v>166.3</v>
      </c>
      <c r="DL9" s="24">
        <v>17.134399999999999</v>
      </c>
      <c r="DM9" s="24">
        <v>0</v>
      </c>
      <c r="DN9" s="24">
        <v>6.4313864999999996E-3</v>
      </c>
      <c r="DO9" s="24">
        <v>2.9344180999999999E-4</v>
      </c>
      <c r="DP9" s="24">
        <v>-2.0117616E-4</v>
      </c>
      <c r="DQ9" s="24">
        <v>1.5870703E-4</v>
      </c>
      <c r="DR9" s="24">
        <v>1</v>
      </c>
      <c r="DS9" s="24">
        <v>1.75</v>
      </c>
      <c r="DT9" s="24">
        <v>0.82510799999999995</v>
      </c>
      <c r="DU9" s="24">
        <v>5.1999999999999997E-5</v>
      </c>
      <c r="DV9" s="24">
        <v>13.5189</v>
      </c>
      <c r="DW9" s="24">
        <v>8.5411000000000005E-4</v>
      </c>
      <c r="DX9" s="24">
        <v>0.32924700000000001</v>
      </c>
      <c r="DY9" s="24">
        <v>6.7742000000000002E-3</v>
      </c>
      <c r="DZ9" s="24">
        <v>0.32924700000000001</v>
      </c>
      <c r="EA9" s="24">
        <v>6.7742000000000002E-3</v>
      </c>
      <c r="EB9" s="24">
        <v>6.0535000000000005E-4</v>
      </c>
      <c r="EC9" s="24">
        <v>1.2289E-5</v>
      </c>
      <c r="ED9" s="24">
        <v>878.51900000000001</v>
      </c>
      <c r="EE9" s="24">
        <v>54.82</v>
      </c>
      <c r="EF9" s="24">
        <v>15.7791</v>
      </c>
      <c r="EG9" s="24">
        <v>0</v>
      </c>
      <c r="EH9" s="24">
        <v>4.7889166E-3</v>
      </c>
      <c r="EI9" s="24">
        <v>1.3306131999999999E-4</v>
      </c>
      <c r="EJ9" s="24">
        <v>-3.0047640000000002E-4</v>
      </c>
      <c r="EK9" s="24">
        <v>8.6555603000000003E-5</v>
      </c>
      <c r="EL9" s="24">
        <v>1</v>
      </c>
      <c r="EM9" s="24">
        <v>1.75</v>
      </c>
      <c r="EN9" s="24">
        <v>0.80430900000000005</v>
      </c>
      <c r="EO9" s="24">
        <v>6.4999999999999994E-5</v>
      </c>
      <c r="EP9" s="24">
        <v>13.178100000000001</v>
      </c>
      <c r="EQ9" s="24">
        <v>1.0644000000000001E-3</v>
      </c>
      <c r="ER9" s="24">
        <v>0.27151700000000001</v>
      </c>
      <c r="ES9" s="24">
        <v>6.5539999999999999E-3</v>
      </c>
      <c r="ET9" s="24">
        <v>0.27151700000000001</v>
      </c>
      <c r="EU9" s="24">
        <v>6.5539999999999999E-3</v>
      </c>
      <c r="EV9" s="24">
        <v>6.0535000000000005E-4</v>
      </c>
      <c r="EW9" s="24">
        <v>1.2289E-5</v>
      </c>
      <c r="EX9" s="24">
        <v>1021.76</v>
      </c>
      <c r="EY9" s="24">
        <v>74.569999999999993</v>
      </c>
      <c r="EZ9" s="24">
        <v>16.806100000000001</v>
      </c>
      <c r="FA9" s="24">
        <v>0</v>
      </c>
      <c r="FB9" s="24">
        <v>5.1573176E-3</v>
      </c>
      <c r="FC9" s="24">
        <v>1.6783327E-4</v>
      </c>
      <c r="FD9" s="24">
        <v>-3.4800375999999999E-4</v>
      </c>
      <c r="FE9" s="24">
        <v>1.1511135E-4</v>
      </c>
      <c r="FF9" s="24">
        <v>1</v>
      </c>
      <c r="FG9" s="24">
        <v>1.4400001</v>
      </c>
      <c r="FH9" s="24">
        <v>0.73450400000000005</v>
      </c>
      <c r="FI9" s="24">
        <v>5.8999999999999998E-5</v>
      </c>
      <c r="FJ9" s="24">
        <v>12.0344</v>
      </c>
      <c r="FK9" s="24">
        <v>9.7218000000000001E-4</v>
      </c>
      <c r="FL9" s="24">
        <v>0.27179199999999998</v>
      </c>
      <c r="FM9" s="24">
        <v>6.8665999999999996E-3</v>
      </c>
      <c r="FN9" s="24">
        <v>0.27179199999999998</v>
      </c>
      <c r="FO9" s="24">
        <v>6.8665999999999996E-3</v>
      </c>
      <c r="FP9" s="24">
        <v>6.4775E-4</v>
      </c>
      <c r="FQ9" s="24">
        <v>1.9715E-5</v>
      </c>
      <c r="FR9" s="24">
        <v>887.54600000000005</v>
      </c>
      <c r="FS9" s="24">
        <v>63.49</v>
      </c>
      <c r="FT9" s="24">
        <v>14.1393</v>
      </c>
      <c r="FU9" s="24">
        <v>0</v>
      </c>
      <c r="FV9" s="24">
        <v>4.7543793999999997E-3</v>
      </c>
      <c r="FW9" s="24">
        <v>1.5331979999999999E-4</v>
      </c>
      <c r="FX9" s="24">
        <v>5.4458816E-6</v>
      </c>
      <c r="FY9" s="24">
        <v>1.0981618000000001E-4</v>
      </c>
      <c r="FZ9" s="24">
        <v>1</v>
      </c>
      <c r="GA9" s="24">
        <v>1.1100000000000001</v>
      </c>
      <c r="GB9" s="24">
        <v>0.69249899999999998</v>
      </c>
      <c r="GC9" s="24">
        <v>6.0000000000000002E-5</v>
      </c>
      <c r="GD9" s="24">
        <v>11.3462</v>
      </c>
      <c r="GE9" s="24">
        <v>9.795400000000001E-4</v>
      </c>
      <c r="GF9" s="24">
        <v>0.24652199999999999</v>
      </c>
      <c r="GG9" s="24">
        <v>6.3914000000000002E-3</v>
      </c>
      <c r="GH9" s="24">
        <v>0.24652199999999999</v>
      </c>
      <c r="GI9" s="24">
        <v>6.3914000000000002E-3</v>
      </c>
      <c r="GJ9" s="24">
        <v>7.2022999999999998E-4</v>
      </c>
      <c r="GK9" s="24">
        <v>1.9913999999999999E-5</v>
      </c>
      <c r="GL9" s="24">
        <v>860.65899999999999</v>
      </c>
      <c r="GM9" s="24">
        <v>63.29</v>
      </c>
      <c r="GN9" s="24">
        <v>14.488</v>
      </c>
      <c r="GO9" s="24">
        <v>0</v>
      </c>
      <c r="GP9" s="24">
        <v>4.7011196000000003E-3</v>
      </c>
      <c r="GQ9" s="24">
        <v>1.5520578999999999E-4</v>
      </c>
      <c r="GR9" s="24">
        <v>-2.2522035E-4</v>
      </c>
      <c r="GS9" s="24">
        <v>1.2248992E-4</v>
      </c>
    </row>
    <row r="10" spans="1:201">
      <c r="A10" s="24">
        <v>78909</v>
      </c>
      <c r="B10" s="24">
        <v>1</v>
      </c>
      <c r="C10" s="24">
        <v>2.98</v>
      </c>
      <c r="D10" s="24">
        <v>2.077251</v>
      </c>
      <c r="E10" s="24">
        <v>1.6100000000000001E-4</v>
      </c>
      <c r="F10" s="24">
        <v>34.032899999999998</v>
      </c>
      <c r="G10" s="24">
        <v>2.6448999999999999E-3</v>
      </c>
      <c r="H10" s="24">
        <v>1.0688599999999999</v>
      </c>
      <c r="I10" s="24">
        <v>2.9961999999999999E-2</v>
      </c>
      <c r="J10" s="24">
        <v>1.0688599999999999</v>
      </c>
      <c r="K10" s="24">
        <v>2.9961999999999999E-2</v>
      </c>
      <c r="L10" s="24">
        <v>1.3187E-4</v>
      </c>
      <c r="M10" s="24">
        <v>1.3431000000000001E-5</v>
      </c>
      <c r="N10" s="24">
        <v>5586</v>
      </c>
      <c r="O10" s="24">
        <v>386.6</v>
      </c>
      <c r="P10" s="24">
        <v>35.109900000000003</v>
      </c>
      <c r="Q10" s="24">
        <v>0</v>
      </c>
      <c r="R10" s="24">
        <v>1.1915136999999999E-2</v>
      </c>
      <c r="S10" s="24">
        <v>3.7213433999999998E-4</v>
      </c>
      <c r="T10" s="24">
        <v>-3.8401404000000002E-4</v>
      </c>
      <c r="U10" s="24">
        <v>1.0171368E-4</v>
      </c>
      <c r="V10" s="24">
        <v>1</v>
      </c>
      <c r="W10" s="24">
        <v>8.4399996000000002</v>
      </c>
      <c r="X10" s="24">
        <v>1.7992459999999999</v>
      </c>
      <c r="Y10" s="24">
        <v>1.64E-4</v>
      </c>
      <c r="Z10" s="24">
        <v>29.4785</v>
      </c>
      <c r="AA10" s="24">
        <v>2.6887999999999999E-3</v>
      </c>
      <c r="AB10" s="24">
        <v>1.5653699999999999</v>
      </c>
      <c r="AC10" s="24">
        <v>4.7605000000000001E-2</v>
      </c>
      <c r="AD10" s="24">
        <v>1.5653699999999999</v>
      </c>
      <c r="AE10" s="24">
        <v>4.7605000000000001E-2</v>
      </c>
      <c r="AF10" s="24">
        <v>1.6422E-4</v>
      </c>
      <c r="AG10" s="24">
        <v>2.0446E-5</v>
      </c>
      <c r="AH10" s="24">
        <v>3882.42</v>
      </c>
      <c r="AI10" s="24">
        <v>369.7</v>
      </c>
      <c r="AJ10" s="24">
        <v>50.887599999999999</v>
      </c>
      <c r="AK10" s="24">
        <v>0</v>
      </c>
      <c r="AL10" s="24">
        <v>1.0697566E-2</v>
      </c>
      <c r="AM10" s="24">
        <v>4.2686108000000001E-4</v>
      </c>
      <c r="AN10" s="24">
        <v>-1.3114885E-4</v>
      </c>
      <c r="AO10" s="24">
        <v>1.1803718999999999E-4</v>
      </c>
      <c r="AP10" s="24">
        <v>1</v>
      </c>
      <c r="AQ10" s="24">
        <v>3.95</v>
      </c>
      <c r="AR10" s="24">
        <v>1.2712559999999999</v>
      </c>
      <c r="AS10" s="24">
        <v>8.6000000000000003E-5</v>
      </c>
      <c r="AT10" s="24">
        <v>20.828399999999998</v>
      </c>
      <c r="AU10" s="24">
        <v>1.4069E-3</v>
      </c>
      <c r="AV10" s="24">
        <v>0.602912</v>
      </c>
      <c r="AW10" s="24">
        <v>1.3639E-2</v>
      </c>
      <c r="AX10" s="24">
        <v>0.602912</v>
      </c>
      <c r="AY10" s="24">
        <v>1.3639E-2</v>
      </c>
      <c r="AZ10" s="24">
        <v>2.7996999999999999E-4</v>
      </c>
      <c r="BA10" s="24">
        <v>1.3342E-5</v>
      </c>
      <c r="BB10" s="24">
        <v>2103.5</v>
      </c>
      <c r="BC10" s="24">
        <v>137.4</v>
      </c>
      <c r="BD10" s="24">
        <v>25.517600000000002</v>
      </c>
      <c r="BE10" s="24">
        <v>0</v>
      </c>
      <c r="BF10" s="24">
        <v>7.4483819000000003E-3</v>
      </c>
      <c r="BG10" s="24">
        <v>2.1552807000000001E-4</v>
      </c>
      <c r="BH10" s="24">
        <v>-6.3204565999999999E-4</v>
      </c>
      <c r="BI10" s="24">
        <v>9.5026623999999995E-5</v>
      </c>
      <c r="BJ10" s="24">
        <v>1</v>
      </c>
      <c r="BK10" s="24">
        <v>3.55</v>
      </c>
      <c r="BL10" s="24">
        <v>1.084517</v>
      </c>
      <c r="BM10" s="24">
        <v>6.3E-5</v>
      </c>
      <c r="BN10" s="24">
        <v>17.768999999999998</v>
      </c>
      <c r="BO10" s="24">
        <v>1.0261999999999999E-3</v>
      </c>
      <c r="BP10" s="24">
        <v>0.711538</v>
      </c>
      <c r="BQ10" s="24">
        <v>1.3150999999999999E-2</v>
      </c>
      <c r="BR10" s="24">
        <v>0.711538</v>
      </c>
      <c r="BS10" s="24">
        <v>1.3150999999999999E-2</v>
      </c>
      <c r="BT10" s="24">
        <v>3.9104999999999999E-4</v>
      </c>
      <c r="BU10" s="24">
        <v>1.7404000000000001E-5</v>
      </c>
      <c r="BV10" s="24">
        <v>1766.49</v>
      </c>
      <c r="BW10" s="24">
        <v>92.15</v>
      </c>
      <c r="BX10" s="24">
        <v>21.2423</v>
      </c>
      <c r="BY10" s="24">
        <v>0</v>
      </c>
      <c r="BZ10" s="24">
        <v>6.7517337E-3</v>
      </c>
      <c r="CA10" s="24">
        <v>1.5773501999999999E-4</v>
      </c>
      <c r="CB10" s="24">
        <v>-4.0462469999999999E-4</v>
      </c>
      <c r="CC10" s="24">
        <v>8.4079099000000003E-5</v>
      </c>
      <c r="CD10" s="24">
        <v>1</v>
      </c>
      <c r="CE10" s="24">
        <v>1.52</v>
      </c>
      <c r="CF10" s="24">
        <v>1.03827</v>
      </c>
      <c r="CG10" s="24">
        <v>9.6000000000000002E-5</v>
      </c>
      <c r="CH10" s="24">
        <v>17.011299999999999</v>
      </c>
      <c r="CI10" s="24">
        <v>1.5792E-3</v>
      </c>
      <c r="CJ10" s="24">
        <v>0.15437899999999999</v>
      </c>
      <c r="CK10" s="24">
        <v>4.8380999999999997E-3</v>
      </c>
      <c r="CL10" s="24">
        <v>0.15437899999999999</v>
      </c>
      <c r="CM10" s="24">
        <v>4.8380999999999997E-3</v>
      </c>
      <c r="CN10" s="24">
        <v>3.8787000000000001E-4</v>
      </c>
      <c r="CO10" s="24">
        <v>1.0788000000000001E-5</v>
      </c>
      <c r="CP10" s="24">
        <v>1496</v>
      </c>
      <c r="CQ10" s="24">
        <v>133.80000000000001</v>
      </c>
      <c r="CR10" s="24">
        <v>15.8171</v>
      </c>
      <c r="CS10" s="24">
        <v>0</v>
      </c>
      <c r="CT10" s="24">
        <v>6.0863851000000002E-3</v>
      </c>
      <c r="CU10" s="24">
        <v>2.4887352000000002E-4</v>
      </c>
      <c r="CV10" s="24">
        <v>-4.2360234999999998E-4</v>
      </c>
      <c r="CW10" s="24">
        <v>1.1667494E-4</v>
      </c>
      <c r="CX10" s="24">
        <v>1</v>
      </c>
      <c r="CY10" s="24">
        <v>1.1599999999999999</v>
      </c>
      <c r="CZ10" s="24">
        <v>0.89960099999999998</v>
      </c>
      <c r="DA10" s="24">
        <v>7.2999999999999999E-5</v>
      </c>
      <c r="DB10" s="24">
        <v>14.7394</v>
      </c>
      <c r="DC10" s="24">
        <v>1.1923000000000001E-3</v>
      </c>
      <c r="DD10" s="24">
        <v>0.20608299999999999</v>
      </c>
      <c r="DE10" s="24">
        <v>4.6882E-3</v>
      </c>
      <c r="DF10" s="24">
        <v>0.20608299999999999</v>
      </c>
      <c r="DG10" s="24">
        <v>4.6882E-3</v>
      </c>
      <c r="DH10" s="24">
        <v>4.9992000000000005E-4</v>
      </c>
      <c r="DI10" s="24">
        <v>9.3084000000000005E-6</v>
      </c>
      <c r="DJ10" s="24">
        <v>1532.16</v>
      </c>
      <c r="DK10" s="24">
        <v>102.1</v>
      </c>
      <c r="DL10" s="24">
        <v>19.194299999999998</v>
      </c>
      <c r="DM10" s="24">
        <v>0</v>
      </c>
      <c r="DN10" s="24">
        <v>6.2677901999999997E-3</v>
      </c>
      <c r="DO10" s="24">
        <v>1.8765582000000001E-4</v>
      </c>
      <c r="DP10" s="24">
        <v>-1.2003880999999999E-4</v>
      </c>
      <c r="DQ10" s="24">
        <v>1.2537084000000001E-4</v>
      </c>
      <c r="DR10" s="24">
        <v>1</v>
      </c>
      <c r="DS10" s="24">
        <v>2.1900000999999998</v>
      </c>
      <c r="DT10" s="24">
        <v>0.825156</v>
      </c>
      <c r="DU10" s="24">
        <v>6.8999999999999997E-5</v>
      </c>
      <c r="DV10" s="24">
        <v>13.5197</v>
      </c>
      <c r="DW10" s="24">
        <v>1.1252E-3</v>
      </c>
      <c r="DX10" s="24">
        <v>0.27831600000000001</v>
      </c>
      <c r="DY10" s="24">
        <v>7.2411000000000003E-3</v>
      </c>
      <c r="DZ10" s="24">
        <v>0.27831600000000001</v>
      </c>
      <c r="EA10" s="24">
        <v>7.2411000000000003E-3</v>
      </c>
      <c r="EB10" s="24">
        <v>6.1069E-4</v>
      </c>
      <c r="EC10" s="24">
        <v>1.3867E-5</v>
      </c>
      <c r="ED10" s="24">
        <v>953.83100000000002</v>
      </c>
      <c r="EE10" s="24">
        <v>75.5</v>
      </c>
      <c r="EF10" s="24">
        <v>16.848800000000001</v>
      </c>
      <c r="EG10" s="24">
        <v>0</v>
      </c>
      <c r="EH10" s="24">
        <v>5.0040477E-3</v>
      </c>
      <c r="EI10" s="24">
        <v>1.7587317E-4</v>
      </c>
      <c r="EJ10" s="24">
        <v>-2.4231968E-4</v>
      </c>
      <c r="EK10" s="24">
        <v>1.0252755E-4</v>
      </c>
      <c r="EL10" s="24">
        <v>1</v>
      </c>
      <c r="EM10" s="24">
        <v>2.1900000999999998</v>
      </c>
      <c r="EN10" s="24">
        <v>0.80436399999999997</v>
      </c>
      <c r="EO10" s="24">
        <v>6.9999999999999994E-5</v>
      </c>
      <c r="EP10" s="24">
        <v>13.179</v>
      </c>
      <c r="EQ10" s="24">
        <v>1.1389E-3</v>
      </c>
      <c r="ER10" s="24">
        <v>0.31022899999999998</v>
      </c>
      <c r="ES10" s="24">
        <v>7.7416999999999998E-3</v>
      </c>
      <c r="ET10" s="24">
        <v>0.31022899999999998</v>
      </c>
      <c r="EU10" s="24">
        <v>7.7416999999999998E-3</v>
      </c>
      <c r="EV10" s="24">
        <v>6.1069E-4</v>
      </c>
      <c r="EW10" s="24">
        <v>1.3867E-5</v>
      </c>
      <c r="EX10" s="24">
        <v>1088.04</v>
      </c>
      <c r="EY10" s="24">
        <v>81.44</v>
      </c>
      <c r="EZ10" s="24">
        <v>18.206199999999999</v>
      </c>
      <c r="FA10" s="24">
        <v>0</v>
      </c>
      <c r="FB10" s="24">
        <v>5.3518259E-3</v>
      </c>
      <c r="FC10" s="24">
        <v>1.7762484000000001E-4</v>
      </c>
      <c r="FD10" s="24">
        <v>-2.7964587999999998E-4</v>
      </c>
      <c r="FE10" s="24">
        <v>1.1955849E-4</v>
      </c>
      <c r="FF10" s="24">
        <v>1</v>
      </c>
      <c r="FG10" s="24">
        <v>1.5700000999999999</v>
      </c>
      <c r="FH10" s="24">
        <v>0.73438300000000001</v>
      </c>
      <c r="FI10" s="24">
        <v>6.8999999999999997E-5</v>
      </c>
      <c r="FJ10" s="24">
        <v>12.032400000000001</v>
      </c>
      <c r="FK10" s="24">
        <v>1.1267E-3</v>
      </c>
      <c r="FL10" s="24">
        <v>0.21265700000000001</v>
      </c>
      <c r="FM10" s="24">
        <v>6.5653999999999999E-3</v>
      </c>
      <c r="FN10" s="24">
        <v>0.21265700000000001</v>
      </c>
      <c r="FO10" s="24">
        <v>6.5653999999999999E-3</v>
      </c>
      <c r="FP10" s="24">
        <v>6.5539000000000005E-4</v>
      </c>
      <c r="FQ10" s="24">
        <v>2.0893000000000001E-5</v>
      </c>
      <c r="FR10" s="24">
        <v>792.70299999999997</v>
      </c>
      <c r="FS10" s="24">
        <v>70.58</v>
      </c>
      <c r="FT10" s="24">
        <v>12.9161</v>
      </c>
      <c r="FU10" s="24">
        <v>0</v>
      </c>
      <c r="FV10" s="24">
        <v>4.4779627000000001E-3</v>
      </c>
      <c r="FW10" s="24">
        <v>1.8034942999999999E-4</v>
      </c>
      <c r="FX10" s="24">
        <v>-1.5929204000000001E-4</v>
      </c>
      <c r="FY10" s="24">
        <v>1.2012642E-4</v>
      </c>
      <c r="FZ10" s="24">
        <v>1</v>
      </c>
      <c r="GA10" s="24">
        <v>0.97600001000000003</v>
      </c>
      <c r="GB10" s="24">
        <v>0.69243500000000002</v>
      </c>
      <c r="GC10" s="24">
        <v>5.8999999999999998E-5</v>
      </c>
      <c r="GD10" s="24">
        <v>11.3452</v>
      </c>
      <c r="GE10" s="24">
        <v>9.6312999999999998E-4</v>
      </c>
      <c r="GF10" s="24">
        <v>0.239814</v>
      </c>
      <c r="GG10" s="24">
        <v>5.9598000000000003E-3</v>
      </c>
      <c r="GH10" s="24">
        <v>0.239814</v>
      </c>
      <c r="GI10" s="24">
        <v>5.9598000000000003E-3</v>
      </c>
      <c r="GJ10" s="24">
        <v>6.9788000000000001E-4</v>
      </c>
      <c r="GK10" s="24">
        <v>1.8437E-5</v>
      </c>
      <c r="GL10" s="24">
        <v>926.45799999999997</v>
      </c>
      <c r="GM10" s="24">
        <v>64.19</v>
      </c>
      <c r="GN10" s="24">
        <v>14.4863</v>
      </c>
      <c r="GO10" s="24">
        <v>0</v>
      </c>
      <c r="GP10" s="24">
        <v>4.8588612999999996E-3</v>
      </c>
      <c r="GQ10" s="24">
        <v>1.5172001E-4</v>
      </c>
      <c r="GR10" s="24">
        <v>-3.1761844000000001E-4</v>
      </c>
      <c r="GS10" s="24">
        <v>1.2146753E-4</v>
      </c>
    </row>
    <row r="11" spans="1:201">
      <c r="A11" s="24">
        <v>78910</v>
      </c>
      <c r="B11" s="24">
        <v>1</v>
      </c>
      <c r="C11" s="24">
        <v>3.48</v>
      </c>
      <c r="D11" s="24">
        <v>2.0774689999999998</v>
      </c>
      <c r="E11" s="24">
        <v>1.66E-4</v>
      </c>
      <c r="F11" s="24">
        <v>34.036499999999997</v>
      </c>
      <c r="G11" s="24">
        <v>2.7142999999999998E-3</v>
      </c>
      <c r="H11" s="24">
        <v>1.07561</v>
      </c>
      <c r="I11" s="24">
        <v>3.2384000000000003E-2</v>
      </c>
      <c r="J11" s="24">
        <v>1.07561</v>
      </c>
      <c r="K11" s="24">
        <v>3.2384000000000003E-2</v>
      </c>
      <c r="L11" s="24">
        <v>1.2752E-4</v>
      </c>
      <c r="M11" s="24">
        <v>1.4222999999999999E-5</v>
      </c>
      <c r="N11" s="24">
        <v>4959.6899999999996</v>
      </c>
      <c r="O11" s="24">
        <v>379</v>
      </c>
      <c r="P11" s="24">
        <v>35.5764</v>
      </c>
      <c r="Q11" s="24">
        <v>0</v>
      </c>
      <c r="R11" s="24">
        <v>1.1312645E-2</v>
      </c>
      <c r="S11" s="24">
        <v>3.8716876000000002E-4</v>
      </c>
      <c r="T11" s="24">
        <v>-2.7910795000000001E-4</v>
      </c>
      <c r="U11" s="24">
        <v>1.0356256999999999E-4</v>
      </c>
      <c r="V11" s="24">
        <v>1</v>
      </c>
      <c r="W11" s="24">
        <v>4.5199999999999996</v>
      </c>
      <c r="X11" s="24">
        <v>1.7989599999999999</v>
      </c>
      <c r="Y11" s="24">
        <v>1.4899999999999999E-4</v>
      </c>
      <c r="Z11" s="24">
        <v>29.473800000000001</v>
      </c>
      <c r="AA11" s="24">
        <v>2.4428000000000002E-3</v>
      </c>
      <c r="AB11" s="24">
        <v>1.0202</v>
      </c>
      <c r="AC11" s="24">
        <v>2.8365999999999999E-2</v>
      </c>
      <c r="AD11" s="24">
        <v>1.0202</v>
      </c>
      <c r="AE11" s="24">
        <v>2.8365999999999999E-2</v>
      </c>
      <c r="AF11" s="24">
        <v>1.706E-4</v>
      </c>
      <c r="AG11" s="24">
        <v>1.451E-5</v>
      </c>
      <c r="AH11" s="24">
        <v>4102.7299999999996</v>
      </c>
      <c r="AI11" s="24">
        <v>333.1</v>
      </c>
      <c r="AJ11" s="24">
        <v>44.765900000000002</v>
      </c>
      <c r="AK11" s="24">
        <v>0</v>
      </c>
      <c r="AL11" s="24">
        <v>1.0723801E-2</v>
      </c>
      <c r="AM11" s="24">
        <v>3.7413343999999999E-4</v>
      </c>
      <c r="AN11" s="24">
        <v>-2.9008347999999999E-4</v>
      </c>
      <c r="AO11" s="24">
        <v>1.1171875E-4</v>
      </c>
      <c r="AP11" s="24">
        <v>1</v>
      </c>
      <c r="AQ11" s="24">
        <v>5.9000000999999997</v>
      </c>
      <c r="AR11" s="24">
        <v>1.271876</v>
      </c>
      <c r="AS11" s="24">
        <v>9.1000000000000003E-5</v>
      </c>
      <c r="AT11" s="24">
        <v>20.8386</v>
      </c>
      <c r="AU11" s="24">
        <v>1.4982999999999999E-3</v>
      </c>
      <c r="AV11" s="24">
        <v>0.78583599999999998</v>
      </c>
      <c r="AW11" s="24">
        <v>1.8859000000000001E-2</v>
      </c>
      <c r="AX11" s="24">
        <v>0.78583599999999998</v>
      </c>
      <c r="AY11" s="24">
        <v>1.8859000000000001E-2</v>
      </c>
      <c r="AZ11" s="24">
        <v>2.8474000000000001E-4</v>
      </c>
      <c r="BA11" s="24">
        <v>1.6773999999999999E-5</v>
      </c>
      <c r="BB11" s="24">
        <v>2043.45</v>
      </c>
      <c r="BC11" s="24">
        <v>146.4</v>
      </c>
      <c r="BD11" s="24">
        <v>28.2254</v>
      </c>
      <c r="BE11" s="24">
        <v>0</v>
      </c>
      <c r="BF11" s="24">
        <v>7.4487577000000001E-3</v>
      </c>
      <c r="BG11" s="24">
        <v>2.3299544999999999E-4</v>
      </c>
      <c r="BH11" s="24">
        <v>-1.4464727E-4</v>
      </c>
      <c r="BI11" s="24">
        <v>9.7884295999999996E-5</v>
      </c>
      <c r="BJ11" s="24">
        <v>1</v>
      </c>
      <c r="BK11" s="24">
        <v>5.3299998999999998</v>
      </c>
      <c r="BL11" s="24">
        <v>1.0849040000000001</v>
      </c>
      <c r="BM11" s="24">
        <v>6.3999999999999997E-5</v>
      </c>
      <c r="BN11" s="24">
        <v>17.775300000000001</v>
      </c>
      <c r="BO11" s="24">
        <v>1.0524E-3</v>
      </c>
      <c r="BP11" s="24">
        <v>1.0362100000000001</v>
      </c>
      <c r="BQ11" s="24">
        <v>1.9189000000000001E-2</v>
      </c>
      <c r="BR11" s="24">
        <v>1.0362100000000001</v>
      </c>
      <c r="BS11" s="24">
        <v>1.9189000000000001E-2</v>
      </c>
      <c r="BT11" s="24">
        <v>4.2627000000000002E-4</v>
      </c>
      <c r="BU11" s="24">
        <v>2.2679000000000001E-5</v>
      </c>
      <c r="BV11" s="24">
        <v>1844.23</v>
      </c>
      <c r="BW11" s="24">
        <v>96.86</v>
      </c>
      <c r="BX11" s="24">
        <v>23.217099999999999</v>
      </c>
      <c r="BY11" s="24">
        <v>0</v>
      </c>
      <c r="BZ11" s="24">
        <v>6.9508319000000001E-3</v>
      </c>
      <c r="CA11" s="24">
        <v>1.6226515999999999E-4</v>
      </c>
      <c r="CB11" s="24">
        <v>-4.7928211000000003E-5</v>
      </c>
      <c r="CC11" s="24">
        <v>8.4733839999999994E-5</v>
      </c>
      <c r="CD11" s="24">
        <v>1</v>
      </c>
      <c r="CE11" s="24">
        <v>1.26</v>
      </c>
      <c r="CF11" s="24">
        <v>1.0386359999999999</v>
      </c>
      <c r="CG11" s="24">
        <v>8.2000000000000001E-5</v>
      </c>
      <c r="CH11" s="24">
        <v>17.017299999999999</v>
      </c>
      <c r="CI11" s="24">
        <v>1.3512999999999999E-3</v>
      </c>
      <c r="CJ11" s="24">
        <v>0.14271400000000001</v>
      </c>
      <c r="CK11" s="24">
        <v>4.2353E-3</v>
      </c>
      <c r="CL11" s="24">
        <v>0.14271400000000001</v>
      </c>
      <c r="CM11" s="24">
        <v>4.2353E-3</v>
      </c>
      <c r="CN11" s="24">
        <v>4.0847000000000002E-4</v>
      </c>
      <c r="CO11" s="24">
        <v>1.0159E-5</v>
      </c>
      <c r="CP11" s="24">
        <v>1214.3</v>
      </c>
      <c r="CQ11" s="24">
        <v>102.5</v>
      </c>
      <c r="CR11" s="24">
        <v>11.7334</v>
      </c>
      <c r="CS11" s="24">
        <v>0</v>
      </c>
      <c r="CT11" s="24">
        <v>5.3991532000000004E-3</v>
      </c>
      <c r="CU11" s="24">
        <v>2.1161636E-4</v>
      </c>
      <c r="CV11" s="24">
        <v>-7.1242214000000005E-5</v>
      </c>
      <c r="CW11" s="24">
        <v>1.0633388999999999E-4</v>
      </c>
      <c r="CX11" s="24">
        <v>1</v>
      </c>
      <c r="CY11" s="24">
        <v>1.45</v>
      </c>
      <c r="CZ11" s="24">
        <v>0.89945200000000003</v>
      </c>
      <c r="DA11" s="24">
        <v>1.08E-4</v>
      </c>
      <c r="DB11" s="24">
        <v>14.7369</v>
      </c>
      <c r="DC11" s="24">
        <v>1.7669000000000001E-3</v>
      </c>
      <c r="DD11" s="24">
        <v>0.133076</v>
      </c>
      <c r="DE11" s="24">
        <v>4.6369999999999996E-3</v>
      </c>
      <c r="DF11" s="24">
        <v>0.133076</v>
      </c>
      <c r="DG11" s="24">
        <v>4.6369999999999996E-3</v>
      </c>
      <c r="DH11" s="24">
        <v>5.1734000000000003E-4</v>
      </c>
      <c r="DI11" s="24">
        <v>1.0587E-5</v>
      </c>
      <c r="DJ11" s="24">
        <v>1458.6</v>
      </c>
      <c r="DK11" s="24">
        <v>149.4</v>
      </c>
      <c r="DL11" s="24">
        <v>17.059999999999999</v>
      </c>
      <c r="DM11" s="24">
        <v>0</v>
      </c>
      <c r="DN11" s="24">
        <v>6.0586084000000002E-3</v>
      </c>
      <c r="DO11" s="24">
        <v>2.8143029999999999E-4</v>
      </c>
      <c r="DP11" s="24">
        <v>-2.8564791999999999E-4</v>
      </c>
      <c r="DQ11" s="24">
        <v>1.5343034E-4</v>
      </c>
      <c r="DR11" s="24">
        <v>1</v>
      </c>
      <c r="DS11" s="24">
        <v>2.0299999999999998</v>
      </c>
      <c r="DT11" s="24">
        <v>0.82513599999999998</v>
      </c>
      <c r="DU11" s="24">
        <v>5.3999999999999998E-5</v>
      </c>
      <c r="DV11" s="24">
        <v>13.519299999999999</v>
      </c>
      <c r="DW11" s="24">
        <v>8.8132E-4</v>
      </c>
      <c r="DX11" s="24">
        <v>0.39170500000000003</v>
      </c>
      <c r="DY11" s="24">
        <v>7.9158000000000006E-3</v>
      </c>
      <c r="DZ11" s="24">
        <v>0.39170500000000003</v>
      </c>
      <c r="EA11" s="24">
        <v>7.9158000000000006E-3</v>
      </c>
      <c r="EB11" s="24">
        <v>6.4561000000000002E-4</v>
      </c>
      <c r="EC11" s="24">
        <v>1.3645000000000001E-5</v>
      </c>
      <c r="ED11" s="24">
        <v>962.12800000000004</v>
      </c>
      <c r="EE11" s="24">
        <v>60.01</v>
      </c>
      <c r="EF11" s="24">
        <v>18.091000000000001</v>
      </c>
      <c r="EG11" s="24">
        <v>0</v>
      </c>
      <c r="EH11" s="24">
        <v>5.0664048999999999E-3</v>
      </c>
      <c r="EI11" s="24">
        <v>1.3918599999999999E-4</v>
      </c>
      <c r="EJ11" s="24">
        <v>-2.6655165000000002E-4</v>
      </c>
      <c r="EK11" s="24">
        <v>8.8336410000000004E-5</v>
      </c>
      <c r="EL11" s="24">
        <v>1</v>
      </c>
      <c r="EM11" s="24">
        <v>2.0299999999999998</v>
      </c>
      <c r="EN11" s="24">
        <v>0.80448799999999998</v>
      </c>
      <c r="EO11" s="24">
        <v>7.6000000000000004E-5</v>
      </c>
      <c r="EP11" s="24">
        <v>13.180999999999999</v>
      </c>
      <c r="EQ11" s="24">
        <v>1.2411E-3</v>
      </c>
      <c r="ER11" s="24">
        <v>0.24022299999999999</v>
      </c>
      <c r="ES11" s="24">
        <v>6.8374000000000004E-3</v>
      </c>
      <c r="ET11" s="24">
        <v>0.24022299999999999</v>
      </c>
      <c r="EU11" s="24">
        <v>6.8374000000000004E-3</v>
      </c>
      <c r="EV11" s="24">
        <v>6.4561000000000002E-4</v>
      </c>
      <c r="EW11" s="24">
        <v>1.3645000000000001E-5</v>
      </c>
      <c r="EX11" s="24">
        <v>1024.72</v>
      </c>
      <c r="EY11" s="24">
        <v>86.28</v>
      </c>
      <c r="EZ11" s="24">
        <v>15.1006</v>
      </c>
      <c r="FA11" s="24">
        <v>0</v>
      </c>
      <c r="FB11" s="24">
        <v>5.1054461999999997E-3</v>
      </c>
      <c r="FC11" s="24">
        <v>1.9390807999999999E-4</v>
      </c>
      <c r="FD11" s="24">
        <v>-1.2552993000000001E-4</v>
      </c>
      <c r="FE11" s="24">
        <v>1.2509791000000001E-4</v>
      </c>
      <c r="FF11" s="24">
        <v>1</v>
      </c>
      <c r="FG11" s="24">
        <v>0.82099997999999996</v>
      </c>
      <c r="FH11" s="24">
        <v>0.73441100000000004</v>
      </c>
      <c r="FI11" s="24">
        <v>5.8E-5</v>
      </c>
      <c r="FJ11" s="24">
        <v>12.0329</v>
      </c>
      <c r="FK11" s="24">
        <v>9.5772000000000001E-4</v>
      </c>
      <c r="FL11" s="24">
        <v>0.19984099999999999</v>
      </c>
      <c r="FM11" s="24">
        <v>4.8570000000000002E-3</v>
      </c>
      <c r="FN11" s="24">
        <v>0.19984099999999999</v>
      </c>
      <c r="FO11" s="24">
        <v>4.8570000000000002E-3</v>
      </c>
      <c r="FP11" s="24">
        <v>7.2236999999999996E-4</v>
      </c>
      <c r="FQ11" s="24">
        <v>1.5809999999999999E-5</v>
      </c>
      <c r="FR11" s="24">
        <v>988.10900000000004</v>
      </c>
      <c r="FS11" s="24">
        <v>65.87</v>
      </c>
      <c r="FT11" s="24">
        <v>13.005000000000001</v>
      </c>
      <c r="FU11" s="24">
        <v>0</v>
      </c>
      <c r="FV11" s="24">
        <v>4.9515460000000002E-3</v>
      </c>
      <c r="FW11" s="24">
        <v>1.5075565000000001E-4</v>
      </c>
      <c r="FX11" s="24">
        <v>-1.2117086E-4</v>
      </c>
      <c r="FY11" s="24">
        <v>1.0881775E-4</v>
      </c>
      <c r="FZ11" s="24">
        <v>1</v>
      </c>
      <c r="GA11" s="24">
        <v>1.01</v>
      </c>
      <c r="GB11" s="24">
        <v>0.69243500000000002</v>
      </c>
      <c r="GC11" s="24">
        <v>6.0000000000000002E-5</v>
      </c>
      <c r="GD11" s="24">
        <v>11.3452</v>
      </c>
      <c r="GE11" s="24">
        <v>9.8795999999999997E-4</v>
      </c>
      <c r="GF11" s="24">
        <v>0.20406299999999999</v>
      </c>
      <c r="GG11" s="24">
        <v>5.6984999999999996E-3</v>
      </c>
      <c r="GH11" s="24">
        <v>0.20406299999999999</v>
      </c>
      <c r="GI11" s="24">
        <v>5.6984999999999996E-3</v>
      </c>
      <c r="GJ11" s="24">
        <v>7.7751000000000003E-4</v>
      </c>
      <c r="GK11" s="24">
        <v>1.9575000000000001E-5</v>
      </c>
      <c r="GL11" s="24">
        <v>765.14599999999996</v>
      </c>
      <c r="GM11" s="24">
        <v>59.59</v>
      </c>
      <c r="GN11" s="24">
        <v>11.820399999999999</v>
      </c>
      <c r="GO11" s="24">
        <v>0</v>
      </c>
      <c r="GP11" s="24">
        <v>4.3699465000000002E-3</v>
      </c>
      <c r="GQ11" s="24">
        <v>1.5498496999999999E-4</v>
      </c>
      <c r="GR11" s="24">
        <v>-3.1761844000000001E-4</v>
      </c>
      <c r="GS11" s="24">
        <v>1.2248426999999999E-4</v>
      </c>
    </row>
    <row r="12" spans="1:201">
      <c r="A12" s="24">
        <v>78911</v>
      </c>
      <c r="B12" s="24">
        <v>1</v>
      </c>
      <c r="C12" s="24">
        <v>5.5599999000000002</v>
      </c>
      <c r="D12" s="24">
        <v>2.0779700000000001</v>
      </c>
      <c r="E12" s="24">
        <v>1.4899999999999999E-4</v>
      </c>
      <c r="F12" s="24">
        <v>34.044699999999999</v>
      </c>
      <c r="G12" s="24">
        <v>2.4461999999999999E-3</v>
      </c>
      <c r="H12" s="24">
        <v>2.1369699999999998</v>
      </c>
      <c r="I12" s="24">
        <v>5.7246999999999999E-2</v>
      </c>
      <c r="J12" s="24">
        <v>2.1369699999999998</v>
      </c>
      <c r="K12" s="24">
        <v>5.7246999999999999E-2</v>
      </c>
      <c r="L12" s="24">
        <v>1.5684999999999999E-4</v>
      </c>
      <c r="M12" s="24">
        <v>2.1166999999999999E-5</v>
      </c>
      <c r="N12" s="24">
        <v>4978.87</v>
      </c>
      <c r="O12" s="24">
        <v>346.1</v>
      </c>
      <c r="P12" s="24">
        <v>38.756900000000002</v>
      </c>
      <c r="Q12" s="24">
        <v>0</v>
      </c>
      <c r="R12" s="24">
        <v>1.1441850999999999E-2</v>
      </c>
      <c r="S12" s="24">
        <v>3.5287798999999998E-4</v>
      </c>
      <c r="T12" s="24">
        <v>-3.8016428000000001E-5</v>
      </c>
      <c r="U12" s="24">
        <v>9.7402394999999994E-5</v>
      </c>
      <c r="V12" s="24">
        <v>1</v>
      </c>
      <c r="W12" s="24">
        <v>7.8800001000000002</v>
      </c>
      <c r="X12" s="24">
        <v>1.798659</v>
      </c>
      <c r="Y12" s="24">
        <v>1.4999999999999999E-4</v>
      </c>
      <c r="Z12" s="24">
        <v>29.468900000000001</v>
      </c>
      <c r="AA12" s="24">
        <v>2.4497E-3</v>
      </c>
      <c r="AB12" s="24">
        <v>1.6913800000000001</v>
      </c>
      <c r="AC12" s="24">
        <v>4.7711999999999997E-2</v>
      </c>
      <c r="AD12" s="24">
        <v>1.6913800000000001</v>
      </c>
      <c r="AE12" s="24">
        <v>4.7711999999999997E-2</v>
      </c>
      <c r="AF12" s="24">
        <v>2.0518000000000001E-4</v>
      </c>
      <c r="AG12" s="24">
        <v>2.1310000000000001E-5</v>
      </c>
      <c r="AH12" s="24">
        <v>3738.41</v>
      </c>
      <c r="AI12" s="24">
        <v>331.6</v>
      </c>
      <c r="AJ12" s="24">
        <v>49.7682</v>
      </c>
      <c r="AK12" s="24">
        <v>0</v>
      </c>
      <c r="AL12" s="24">
        <v>1.0491185E-2</v>
      </c>
      <c r="AM12" s="24">
        <v>3.9017499000000002E-4</v>
      </c>
      <c r="AN12" s="24">
        <v>-4.5735383999999997E-4</v>
      </c>
      <c r="AO12" s="24">
        <v>1.1212286E-4</v>
      </c>
      <c r="AP12" s="24">
        <v>1</v>
      </c>
      <c r="AQ12" s="24">
        <v>5.7600002000000003</v>
      </c>
      <c r="AR12" s="24">
        <v>1.2718970000000001</v>
      </c>
      <c r="AS12" s="24">
        <v>8.7000000000000001E-5</v>
      </c>
      <c r="AT12" s="24">
        <v>20.838899999999999</v>
      </c>
      <c r="AU12" s="24">
        <v>1.4327000000000001E-3</v>
      </c>
      <c r="AV12" s="24">
        <v>0.84343599999999996</v>
      </c>
      <c r="AW12" s="24">
        <v>1.9338999999999999E-2</v>
      </c>
      <c r="AX12" s="24">
        <v>0.84343599999999996</v>
      </c>
      <c r="AY12" s="24">
        <v>1.9338999999999999E-2</v>
      </c>
      <c r="AZ12" s="24">
        <v>3.3034999999999998E-4</v>
      </c>
      <c r="BA12" s="24">
        <v>1.7863000000000002E-5</v>
      </c>
      <c r="BB12" s="24">
        <v>2114.88</v>
      </c>
      <c r="BC12" s="24">
        <v>138.69999999999999</v>
      </c>
      <c r="BD12" s="24">
        <v>26.098099999999999</v>
      </c>
      <c r="BE12" s="24">
        <v>0</v>
      </c>
      <c r="BF12" s="24">
        <v>7.4862770000000004E-3</v>
      </c>
      <c r="BG12" s="24">
        <v>2.1698113000000001E-4</v>
      </c>
      <c r="BH12" s="24">
        <v>-1.2813861E-4</v>
      </c>
      <c r="BI12" s="24">
        <v>9.5611038000000001E-5</v>
      </c>
      <c r="BJ12" s="24">
        <v>1</v>
      </c>
      <c r="BK12" s="24">
        <v>4.5799998999999998</v>
      </c>
      <c r="BL12" s="24">
        <v>1.0846929999999999</v>
      </c>
      <c r="BM12" s="24">
        <v>6.4999999999999994E-5</v>
      </c>
      <c r="BN12" s="24">
        <v>17.771799999999999</v>
      </c>
      <c r="BO12" s="24">
        <v>1.0702999999999999E-3</v>
      </c>
      <c r="BP12" s="24">
        <v>0.855244</v>
      </c>
      <c r="BQ12" s="24">
        <v>1.6330000000000001E-2</v>
      </c>
      <c r="BR12" s="24">
        <v>0.855244</v>
      </c>
      <c r="BS12" s="24">
        <v>1.6330000000000001E-2</v>
      </c>
      <c r="BT12" s="24">
        <v>4.9050000000000005E-4</v>
      </c>
      <c r="BU12" s="24">
        <v>2.1767E-5</v>
      </c>
      <c r="BV12" s="24">
        <v>1795.12</v>
      </c>
      <c r="BW12" s="24">
        <v>96.98</v>
      </c>
      <c r="BX12" s="24">
        <v>21.873100000000001</v>
      </c>
      <c r="BY12" s="24">
        <v>0</v>
      </c>
      <c r="BZ12" s="24">
        <v>6.8220219E-3</v>
      </c>
      <c r="CA12" s="24">
        <v>1.6467353E-4</v>
      </c>
      <c r="CB12" s="24">
        <v>-2.4240614000000001E-4</v>
      </c>
      <c r="CC12" s="24">
        <v>8.5369627000000004E-5</v>
      </c>
      <c r="CD12" s="24">
        <v>1</v>
      </c>
      <c r="CE12" s="24">
        <v>2.4200001000000002</v>
      </c>
      <c r="CF12" s="24">
        <v>1.038699</v>
      </c>
      <c r="CG12" s="24">
        <v>7.4999999999999993E-5</v>
      </c>
      <c r="CH12" s="24">
        <v>17.0183</v>
      </c>
      <c r="CI12" s="24">
        <v>1.2214000000000001E-3</v>
      </c>
      <c r="CJ12" s="24">
        <v>0.33263999999999999</v>
      </c>
      <c r="CK12" s="24">
        <v>7.9912999999999998E-3</v>
      </c>
      <c r="CL12" s="24">
        <v>0.33263999999999999</v>
      </c>
      <c r="CM12" s="24">
        <v>7.9912999999999998E-3</v>
      </c>
      <c r="CN12" s="24">
        <v>4.3236000000000001E-4</v>
      </c>
      <c r="CO12" s="24">
        <v>1.4817999999999999E-5</v>
      </c>
      <c r="CP12" s="24">
        <v>1508</v>
      </c>
      <c r="CQ12" s="24">
        <v>102.4</v>
      </c>
      <c r="CR12" s="24">
        <v>16.539400000000001</v>
      </c>
      <c r="CS12" s="24">
        <v>0</v>
      </c>
      <c r="CT12" s="24">
        <v>6.1330005000000002E-3</v>
      </c>
      <c r="CU12" s="24">
        <v>1.8970888E-4</v>
      </c>
      <c r="CV12" s="24">
        <v>-1.0590059E-5</v>
      </c>
      <c r="CW12" s="24">
        <v>1.0143421000000001E-4</v>
      </c>
      <c r="CX12" s="24">
        <v>1</v>
      </c>
      <c r="CY12" s="24">
        <v>1.22</v>
      </c>
      <c r="CZ12" s="24">
        <v>0.89936899999999997</v>
      </c>
      <c r="DA12" s="24">
        <v>6.3E-5</v>
      </c>
      <c r="DB12" s="24">
        <v>14.7356</v>
      </c>
      <c r="DC12" s="24">
        <v>1.0265999999999999E-3</v>
      </c>
      <c r="DD12" s="24">
        <v>0.242672</v>
      </c>
      <c r="DE12" s="24">
        <v>5.1072000000000001E-3</v>
      </c>
      <c r="DF12" s="24">
        <v>0.242672</v>
      </c>
      <c r="DG12" s="24">
        <v>5.1072000000000001E-3</v>
      </c>
      <c r="DH12" s="24">
        <v>6.0700999999999995E-4</v>
      </c>
      <c r="DI12" s="24">
        <v>1.0443E-5</v>
      </c>
      <c r="DJ12" s="24">
        <v>1315.48</v>
      </c>
      <c r="DK12" s="24">
        <v>80.7</v>
      </c>
      <c r="DL12" s="24">
        <v>16.4221</v>
      </c>
      <c r="DM12" s="24">
        <v>0</v>
      </c>
      <c r="DN12" s="24">
        <v>5.7611933000000001E-3</v>
      </c>
      <c r="DO12" s="24">
        <v>1.6007362000000001E-4</v>
      </c>
      <c r="DP12" s="24">
        <v>-3.7789996999999998E-4</v>
      </c>
      <c r="DQ12" s="24">
        <v>1.1846112E-4</v>
      </c>
      <c r="DR12" s="24">
        <v>1</v>
      </c>
      <c r="DS12" s="24">
        <v>2.54</v>
      </c>
      <c r="DT12" s="24">
        <v>0.82521199999999995</v>
      </c>
      <c r="DU12" s="24">
        <v>6.3E-5</v>
      </c>
      <c r="DV12" s="24">
        <v>13.5206</v>
      </c>
      <c r="DW12" s="24">
        <v>1.0395999999999999E-3</v>
      </c>
      <c r="DX12" s="24">
        <v>0.37423000000000001</v>
      </c>
      <c r="DY12" s="24">
        <v>8.9046999999999998E-3</v>
      </c>
      <c r="DZ12" s="24">
        <v>0.37423000000000001</v>
      </c>
      <c r="EA12" s="24">
        <v>8.9046999999999998E-3</v>
      </c>
      <c r="EB12" s="24">
        <v>7.1838000000000002E-4</v>
      </c>
      <c r="EC12" s="24">
        <v>1.632E-5</v>
      </c>
      <c r="ED12" s="24">
        <v>951.03099999999995</v>
      </c>
      <c r="EE12" s="24">
        <v>71.08</v>
      </c>
      <c r="EF12" s="24">
        <v>18.6098</v>
      </c>
      <c r="EG12" s="24">
        <v>0</v>
      </c>
      <c r="EH12" s="24">
        <v>5.0589051999999999E-3</v>
      </c>
      <c r="EI12" s="24">
        <v>1.6582059000000001E-4</v>
      </c>
      <c r="EJ12" s="24">
        <v>-1.7447017E-4</v>
      </c>
      <c r="EK12" s="24">
        <v>9.6694070999999994E-5</v>
      </c>
      <c r="EL12" s="24">
        <v>1</v>
      </c>
      <c r="EM12" s="24">
        <v>2.54</v>
      </c>
      <c r="EN12" s="24">
        <v>0.80458700000000005</v>
      </c>
      <c r="EO12" s="24">
        <v>5.3000000000000001E-5</v>
      </c>
      <c r="EP12" s="24">
        <v>13.182700000000001</v>
      </c>
      <c r="EQ12" s="24">
        <v>8.7257000000000003E-4</v>
      </c>
      <c r="ER12" s="24">
        <v>0.55971199999999999</v>
      </c>
      <c r="ES12" s="24">
        <v>1.0581999999999999E-2</v>
      </c>
      <c r="ET12" s="24">
        <v>0.55971199999999999</v>
      </c>
      <c r="EU12" s="24">
        <v>1.0581999999999999E-2</v>
      </c>
      <c r="EV12" s="24">
        <v>7.1838000000000002E-4</v>
      </c>
      <c r="EW12" s="24">
        <v>1.632E-5</v>
      </c>
      <c r="EX12" s="24">
        <v>1082.4100000000001</v>
      </c>
      <c r="EY12" s="24">
        <v>62.81</v>
      </c>
      <c r="EZ12" s="24">
        <v>20.398099999999999</v>
      </c>
      <c r="FA12" s="24">
        <v>0</v>
      </c>
      <c r="FB12" s="24">
        <v>5.4161471000000001E-3</v>
      </c>
      <c r="FC12" s="24">
        <v>1.3734766E-4</v>
      </c>
      <c r="FD12" s="24">
        <v>-2.4857412000000001E-6</v>
      </c>
      <c r="FE12" s="24">
        <v>1.0520427E-4</v>
      </c>
      <c r="FF12" s="24">
        <v>1</v>
      </c>
      <c r="FG12" s="24">
        <v>1.29</v>
      </c>
      <c r="FH12" s="24">
        <v>0.73451200000000005</v>
      </c>
      <c r="FI12" s="24">
        <v>6.8999999999999997E-5</v>
      </c>
      <c r="FJ12" s="24">
        <v>12.034599999999999</v>
      </c>
      <c r="FK12" s="24">
        <v>1.1234000000000001E-3</v>
      </c>
      <c r="FL12" s="24">
        <v>0.20512900000000001</v>
      </c>
      <c r="FM12" s="24">
        <v>6.1111999999999998E-3</v>
      </c>
      <c r="FN12" s="24">
        <v>0.20512900000000001</v>
      </c>
      <c r="FO12" s="24">
        <v>6.1111999999999998E-3</v>
      </c>
      <c r="FP12" s="24">
        <v>7.8728999999999995E-4</v>
      </c>
      <c r="FQ12" s="24">
        <v>2.0475999999999998E-5</v>
      </c>
      <c r="FR12" s="24">
        <v>873.82899999999995</v>
      </c>
      <c r="FS12" s="24">
        <v>73.12</v>
      </c>
      <c r="FT12" s="24">
        <v>12.723699999999999</v>
      </c>
      <c r="FU12" s="24">
        <v>0</v>
      </c>
      <c r="FV12" s="24">
        <v>4.6731055000000001E-3</v>
      </c>
      <c r="FW12" s="24">
        <v>1.7795545999999999E-4</v>
      </c>
      <c r="FX12" s="24">
        <v>1.6337645000000001E-5</v>
      </c>
      <c r="FY12" s="24">
        <v>1.2013461E-4</v>
      </c>
      <c r="FZ12" s="24">
        <v>1</v>
      </c>
      <c r="GA12" s="24">
        <v>1.17</v>
      </c>
      <c r="GB12" s="24">
        <v>0.69269199999999997</v>
      </c>
      <c r="GC12" s="24">
        <v>5.1E-5</v>
      </c>
      <c r="GD12" s="24">
        <v>11.349399999999999</v>
      </c>
      <c r="GE12" s="24">
        <v>8.3648999999999995E-4</v>
      </c>
      <c r="GF12" s="24">
        <v>0.340194</v>
      </c>
      <c r="GG12" s="24">
        <v>7.4244000000000003E-3</v>
      </c>
      <c r="GH12" s="24">
        <v>0.340194</v>
      </c>
      <c r="GI12" s="24">
        <v>7.4244000000000003E-3</v>
      </c>
      <c r="GJ12" s="24">
        <v>7.9951999999999996E-4</v>
      </c>
      <c r="GK12" s="24">
        <v>2.1617999999999999E-5</v>
      </c>
      <c r="GL12" s="24">
        <v>903.41300000000001</v>
      </c>
      <c r="GM12" s="24">
        <v>53.99</v>
      </c>
      <c r="GN12" s="24">
        <v>13.7973</v>
      </c>
      <c r="GO12" s="24">
        <v>0</v>
      </c>
      <c r="GP12" s="24">
        <v>4.7807427E-3</v>
      </c>
      <c r="GQ12" s="24">
        <v>1.2922857E-4</v>
      </c>
      <c r="GR12" s="24">
        <v>5.3417646999999997E-5</v>
      </c>
      <c r="GS12" s="24">
        <v>1.1369133E-4</v>
      </c>
    </row>
    <row r="13" spans="1:201">
      <c r="A13" s="24">
        <v>78912</v>
      </c>
      <c r="B13" s="24">
        <v>1</v>
      </c>
      <c r="C13" s="24">
        <v>3.1199998999999998</v>
      </c>
      <c r="D13" s="24">
        <v>2.0775359999999998</v>
      </c>
      <c r="E13" s="24">
        <v>1.4200000000000001E-4</v>
      </c>
      <c r="F13" s="24">
        <v>34.037599999999998</v>
      </c>
      <c r="G13" s="24">
        <v>2.3232000000000001E-3</v>
      </c>
      <c r="H13" s="24">
        <v>1.37083</v>
      </c>
      <c r="I13" s="24">
        <v>3.4868000000000003E-2</v>
      </c>
      <c r="J13" s="24">
        <v>1.37083</v>
      </c>
      <c r="K13" s="24">
        <v>3.4868000000000003E-2</v>
      </c>
      <c r="L13" s="24">
        <v>1.7424000000000001E-4</v>
      </c>
      <c r="M13" s="24">
        <v>1.6035000000000001E-5</v>
      </c>
      <c r="N13" s="24">
        <v>5116.6000000000004</v>
      </c>
      <c r="O13" s="24">
        <v>329.1</v>
      </c>
      <c r="P13" s="24">
        <v>35.348500000000001</v>
      </c>
      <c r="Q13" s="24">
        <v>0</v>
      </c>
      <c r="R13" s="24">
        <v>1.1463226E-2</v>
      </c>
      <c r="S13" s="24">
        <v>3.3099810999999999E-4</v>
      </c>
      <c r="T13" s="24">
        <v>-2.4686617000000002E-4</v>
      </c>
      <c r="U13" s="24">
        <v>9.4940488999999993E-5</v>
      </c>
      <c r="V13" s="24">
        <v>1</v>
      </c>
      <c r="W13" s="24">
        <v>4.9400000999999998</v>
      </c>
      <c r="X13" s="24">
        <v>1.7989919999999999</v>
      </c>
      <c r="Y13" s="24">
        <v>1.34E-4</v>
      </c>
      <c r="Z13" s="24">
        <v>29.474299999999999</v>
      </c>
      <c r="AA13" s="24">
        <v>2.1954000000000001E-3</v>
      </c>
      <c r="AB13" s="24">
        <v>1.2055499999999999</v>
      </c>
      <c r="AC13" s="24">
        <v>3.2245999999999997E-2</v>
      </c>
      <c r="AD13" s="24">
        <v>1.2055499999999999</v>
      </c>
      <c r="AE13" s="24">
        <v>3.2245999999999997E-2</v>
      </c>
      <c r="AF13" s="24">
        <v>2.5036999999999998E-4</v>
      </c>
      <c r="AG13" s="24">
        <v>1.7893E-5</v>
      </c>
      <c r="AH13" s="24">
        <v>3697.16</v>
      </c>
      <c r="AI13" s="24">
        <v>276.60000000000002</v>
      </c>
      <c r="AJ13" s="24">
        <v>37.643099999999997</v>
      </c>
      <c r="AK13" s="24">
        <v>0</v>
      </c>
      <c r="AL13" s="24">
        <v>1.0007916E-2</v>
      </c>
      <c r="AM13" s="24">
        <v>3.2727016999999997E-4</v>
      </c>
      <c r="AN13" s="24">
        <v>-2.7230058000000002E-4</v>
      </c>
      <c r="AO13" s="24">
        <v>1.0568983E-4</v>
      </c>
      <c r="AP13" s="24">
        <v>1</v>
      </c>
      <c r="AQ13" s="24">
        <v>10.3</v>
      </c>
      <c r="AR13" s="24">
        <v>1.272438</v>
      </c>
      <c r="AS13" s="24">
        <v>8.7000000000000001E-5</v>
      </c>
      <c r="AT13" s="24">
        <v>20.847799999999999</v>
      </c>
      <c r="AU13" s="24">
        <v>1.4288E-3</v>
      </c>
      <c r="AV13" s="24">
        <v>1.5579000000000001</v>
      </c>
      <c r="AW13" s="24">
        <v>3.4355999999999998E-2</v>
      </c>
      <c r="AX13" s="24">
        <v>1.5579000000000001</v>
      </c>
      <c r="AY13" s="24">
        <v>3.4355999999999998E-2</v>
      </c>
      <c r="AZ13" s="24">
        <v>3.4281999999999997E-4</v>
      </c>
      <c r="BA13" s="24">
        <v>2.5265999999999998E-5</v>
      </c>
      <c r="BB13" s="24">
        <v>2256.3200000000002</v>
      </c>
      <c r="BC13" s="24">
        <v>143.30000000000001</v>
      </c>
      <c r="BD13" s="24">
        <v>29.228100000000001</v>
      </c>
      <c r="BE13" s="24">
        <v>0</v>
      </c>
      <c r="BF13" s="24">
        <v>7.8119658E-3</v>
      </c>
      <c r="BG13" s="24">
        <v>2.1703721999999999E-4</v>
      </c>
      <c r="BH13" s="24">
        <v>2.9715579E-4</v>
      </c>
      <c r="BI13" s="24">
        <v>9.5630899000000003E-5</v>
      </c>
      <c r="BJ13" s="24">
        <v>1</v>
      </c>
      <c r="BK13" s="24">
        <v>4.4800000000000004</v>
      </c>
      <c r="BL13" s="24">
        <v>1.084892</v>
      </c>
      <c r="BM13" s="24">
        <v>6.0999999999999999E-5</v>
      </c>
      <c r="BN13" s="24">
        <v>17.775099999999998</v>
      </c>
      <c r="BO13" s="24">
        <v>1.0032000000000001E-3</v>
      </c>
      <c r="BP13" s="24">
        <v>0.96293399999999996</v>
      </c>
      <c r="BQ13" s="24">
        <v>1.7136999999999999E-2</v>
      </c>
      <c r="BR13" s="24">
        <v>0.96293399999999996</v>
      </c>
      <c r="BS13" s="24">
        <v>1.7136999999999999E-2</v>
      </c>
      <c r="BT13" s="24">
        <v>5.1203000000000002E-4</v>
      </c>
      <c r="BU13" s="24">
        <v>2.2221E-5</v>
      </c>
      <c r="BV13" s="24">
        <v>1824.6</v>
      </c>
      <c r="BW13" s="24">
        <v>92.01</v>
      </c>
      <c r="BX13" s="24">
        <v>22.108599999999999</v>
      </c>
      <c r="BY13" s="24">
        <v>0</v>
      </c>
      <c r="BZ13" s="24">
        <v>6.8797600000000004E-3</v>
      </c>
      <c r="CA13" s="24">
        <v>1.5496712E-4</v>
      </c>
      <c r="CB13" s="24">
        <v>-5.8988567000000003E-5</v>
      </c>
      <c r="CC13" s="24">
        <v>8.2832182E-5</v>
      </c>
      <c r="CD13" s="24">
        <v>1</v>
      </c>
      <c r="CE13" s="24">
        <v>1.46</v>
      </c>
      <c r="CF13" s="24">
        <v>1.0384420000000001</v>
      </c>
      <c r="CG13" s="24">
        <v>8.2999999999999998E-5</v>
      </c>
      <c r="CH13" s="24">
        <v>17.014099999999999</v>
      </c>
      <c r="CI13" s="24">
        <v>1.3626000000000001E-3</v>
      </c>
      <c r="CJ13" s="24">
        <v>0.17876600000000001</v>
      </c>
      <c r="CK13" s="24">
        <v>5.1142000000000002E-3</v>
      </c>
      <c r="CL13" s="24">
        <v>0.17876600000000001</v>
      </c>
      <c r="CM13" s="24">
        <v>5.1142000000000002E-3</v>
      </c>
      <c r="CN13" s="24">
        <v>4.7867E-4</v>
      </c>
      <c r="CO13" s="24">
        <v>1.1963999999999999E-5</v>
      </c>
      <c r="CP13" s="24">
        <v>1342.91</v>
      </c>
      <c r="CQ13" s="24">
        <v>108.4</v>
      </c>
      <c r="CR13" s="24">
        <v>13.048999999999999</v>
      </c>
      <c r="CS13" s="24">
        <v>0</v>
      </c>
      <c r="CT13" s="24">
        <v>5.7015583000000003E-3</v>
      </c>
      <c r="CU13" s="24">
        <v>2.1281106000000001E-4</v>
      </c>
      <c r="CV13" s="24">
        <v>-2.5801234000000001E-4</v>
      </c>
      <c r="CW13" s="24">
        <v>1.0704173E-4</v>
      </c>
      <c r="CX13" s="24">
        <v>1</v>
      </c>
      <c r="CY13" s="24">
        <v>1.1499999999999999</v>
      </c>
      <c r="CZ13" s="24">
        <v>0.89951300000000001</v>
      </c>
      <c r="DA13" s="24">
        <v>8.7999999999999998E-5</v>
      </c>
      <c r="DB13" s="24">
        <v>14.7379</v>
      </c>
      <c r="DC13" s="24">
        <v>1.4407999999999999E-3</v>
      </c>
      <c r="DD13" s="24">
        <v>0.14996300000000001</v>
      </c>
      <c r="DE13" s="24">
        <v>4.4088E-3</v>
      </c>
      <c r="DF13" s="24">
        <v>0.14996300000000001</v>
      </c>
      <c r="DG13" s="24">
        <v>4.4088E-3</v>
      </c>
      <c r="DH13" s="24">
        <v>6.3977999999999995E-4</v>
      </c>
      <c r="DI13" s="24">
        <v>1.0295999999999999E-5</v>
      </c>
      <c r="DJ13" s="24">
        <v>1330.37</v>
      </c>
      <c r="DK13" s="24">
        <v>116.3</v>
      </c>
      <c r="DL13" s="24">
        <v>16.686900000000001</v>
      </c>
      <c r="DM13" s="24">
        <v>0</v>
      </c>
      <c r="DN13" s="24">
        <v>5.7995609000000004E-3</v>
      </c>
      <c r="DO13" s="24">
        <v>2.293939E-4</v>
      </c>
      <c r="DP13" s="24">
        <v>-2.1784821999999999E-4</v>
      </c>
      <c r="DQ13" s="24">
        <v>1.3674601E-4</v>
      </c>
      <c r="DR13" s="24">
        <v>1</v>
      </c>
      <c r="DS13" s="24">
        <v>2.3699998999999998</v>
      </c>
      <c r="DT13" s="24">
        <v>0.82529699999999995</v>
      </c>
      <c r="DU13" s="24">
        <v>5.1999999999999997E-5</v>
      </c>
      <c r="DV13" s="24">
        <v>13.522</v>
      </c>
      <c r="DW13" s="24">
        <v>8.5176000000000002E-4</v>
      </c>
      <c r="DX13" s="24">
        <v>0.49979800000000002</v>
      </c>
      <c r="DY13" s="24">
        <v>9.6237000000000007E-3</v>
      </c>
      <c r="DZ13" s="24">
        <v>0.49979800000000002</v>
      </c>
      <c r="EA13" s="24">
        <v>9.6237000000000007E-3</v>
      </c>
      <c r="EB13" s="24">
        <v>7.6888E-4</v>
      </c>
      <c r="EC13" s="24">
        <v>1.6183000000000001E-5</v>
      </c>
      <c r="ED13" s="24">
        <v>984.30499999999995</v>
      </c>
      <c r="EE13" s="24">
        <v>58.55</v>
      </c>
      <c r="EF13" s="24">
        <v>18.7607</v>
      </c>
      <c r="EG13" s="24">
        <v>0</v>
      </c>
      <c r="EH13" s="24">
        <v>5.1406237999999998E-3</v>
      </c>
      <c r="EI13" s="24">
        <v>1.3426116999999999E-4</v>
      </c>
      <c r="EJ13" s="24">
        <v>-7.1484304999999996E-5</v>
      </c>
      <c r="EK13" s="24">
        <v>8.6564924999999997E-5</v>
      </c>
      <c r="EL13" s="24">
        <v>1</v>
      </c>
      <c r="EM13" s="24">
        <v>2.3699998999999998</v>
      </c>
      <c r="EN13" s="24">
        <v>0.80453200000000002</v>
      </c>
      <c r="EO13" s="24">
        <v>5.8E-5</v>
      </c>
      <c r="EP13" s="24">
        <v>13.181800000000001</v>
      </c>
      <c r="EQ13" s="24">
        <v>9.4417000000000004E-4</v>
      </c>
      <c r="ER13" s="24">
        <v>0.41348200000000002</v>
      </c>
      <c r="ES13" s="24">
        <v>9.1027E-3</v>
      </c>
      <c r="ET13" s="24">
        <v>0.41348200000000002</v>
      </c>
      <c r="EU13" s="24">
        <v>9.1027E-3</v>
      </c>
      <c r="EV13" s="24">
        <v>7.6888E-4</v>
      </c>
      <c r="EW13" s="24">
        <v>1.6183000000000001E-5</v>
      </c>
      <c r="EX13" s="24">
        <v>937.34199999999998</v>
      </c>
      <c r="EY13" s="24">
        <v>63.26</v>
      </c>
      <c r="EZ13" s="24">
        <v>17.322199999999999</v>
      </c>
      <c r="FA13" s="24">
        <v>0</v>
      </c>
      <c r="FB13" s="24">
        <v>4.9821088000000001E-3</v>
      </c>
      <c r="FC13" s="24">
        <v>1.4865123E-4</v>
      </c>
      <c r="FD13" s="24">
        <v>-7.0843623000000003E-5</v>
      </c>
      <c r="FE13" s="24">
        <v>1.0919863E-4</v>
      </c>
      <c r="FF13" s="24">
        <v>1</v>
      </c>
      <c r="FG13" s="24">
        <v>1.91</v>
      </c>
      <c r="FH13" s="24">
        <v>0.73451999999999995</v>
      </c>
      <c r="FI13" s="24">
        <v>7.3999999999999996E-5</v>
      </c>
      <c r="FJ13" s="24">
        <v>12.034700000000001</v>
      </c>
      <c r="FK13" s="24">
        <v>1.2199000000000001E-3</v>
      </c>
      <c r="FL13" s="24">
        <v>0.24516399999999999</v>
      </c>
      <c r="FM13" s="24">
        <v>7.8758999999999999E-3</v>
      </c>
      <c r="FN13" s="24">
        <v>0.24516399999999999</v>
      </c>
      <c r="FO13" s="24">
        <v>7.8758999999999999E-3</v>
      </c>
      <c r="FP13" s="24">
        <v>8.4637000000000004E-4</v>
      </c>
      <c r="FQ13" s="24">
        <v>2.5853000000000001E-5</v>
      </c>
      <c r="FR13" s="24">
        <v>993.93299999999999</v>
      </c>
      <c r="FS13" s="24">
        <v>82.25</v>
      </c>
      <c r="FT13" s="24">
        <v>8.1319199999999991</v>
      </c>
      <c r="FU13" s="24">
        <v>0</v>
      </c>
      <c r="FV13" s="24">
        <v>4.8024894000000002E-3</v>
      </c>
      <c r="FW13" s="24">
        <v>1.8769197999999999E-4</v>
      </c>
      <c r="FX13" s="24">
        <v>2.7229407999999999E-5</v>
      </c>
      <c r="FY13" s="24">
        <v>1.2552997000000001E-4</v>
      </c>
      <c r="FZ13" s="24">
        <v>1</v>
      </c>
      <c r="GA13" s="24">
        <v>1.41</v>
      </c>
      <c r="GB13" s="24">
        <v>0.69250900000000004</v>
      </c>
      <c r="GC13" s="24">
        <v>6.8999999999999997E-5</v>
      </c>
      <c r="GD13" s="24">
        <v>11.346399999999999</v>
      </c>
      <c r="GE13" s="24">
        <v>1.1283E-3</v>
      </c>
      <c r="GF13" s="24">
        <v>0.24554200000000001</v>
      </c>
      <c r="GG13" s="24">
        <v>7.4565999999999999E-3</v>
      </c>
      <c r="GH13" s="24">
        <v>0.24554200000000001</v>
      </c>
      <c r="GI13" s="24">
        <v>7.4565999999999999E-3</v>
      </c>
      <c r="GJ13" s="24">
        <v>9.0300999999999999E-4</v>
      </c>
      <c r="GK13" s="24">
        <v>2.5126999999999998E-5</v>
      </c>
      <c r="GL13" s="24">
        <v>842.36699999999996</v>
      </c>
      <c r="GM13" s="24">
        <v>72.25</v>
      </c>
      <c r="GN13" s="24">
        <v>13.706</v>
      </c>
      <c r="GO13" s="24">
        <v>0</v>
      </c>
      <c r="GP13" s="24">
        <v>4.6294465000000003E-3</v>
      </c>
      <c r="GQ13" s="24">
        <v>1.7909174000000001E-4</v>
      </c>
      <c r="GR13" s="24">
        <v>-2.1078315E-4</v>
      </c>
      <c r="GS13" s="24">
        <v>1.3199963E-4</v>
      </c>
    </row>
    <row r="14" spans="1:201">
      <c r="A14" s="24">
        <v>78913</v>
      </c>
      <c r="B14" s="24">
        <v>1</v>
      </c>
      <c r="C14" s="24">
        <v>3.5</v>
      </c>
      <c r="D14" s="24">
        <v>2.0773990000000002</v>
      </c>
      <c r="E14" s="24">
        <v>1.3899999999999999E-4</v>
      </c>
      <c r="F14" s="24">
        <v>34.035299999999999</v>
      </c>
      <c r="G14" s="24">
        <v>2.2769999999999999E-3</v>
      </c>
      <c r="H14" s="24">
        <v>1.6035699999999999</v>
      </c>
      <c r="I14" s="24">
        <v>3.9673E-2</v>
      </c>
      <c r="J14" s="24">
        <v>1.6035699999999999</v>
      </c>
      <c r="K14" s="24">
        <v>3.9673E-2</v>
      </c>
      <c r="L14" s="24">
        <v>1.8578999999999999E-4</v>
      </c>
      <c r="M14" s="24">
        <v>1.7166000000000001E-5</v>
      </c>
      <c r="N14" s="24">
        <v>5164.78</v>
      </c>
      <c r="O14" s="24">
        <v>324.10000000000002</v>
      </c>
      <c r="P14" s="24">
        <v>36.2453</v>
      </c>
      <c r="Q14" s="24">
        <v>0</v>
      </c>
      <c r="R14" s="24">
        <v>1.1542139E-2</v>
      </c>
      <c r="S14" s="24">
        <v>3.2444530000000002E-4</v>
      </c>
      <c r="T14" s="24">
        <v>-3.1279339000000003E-4</v>
      </c>
      <c r="U14" s="24">
        <v>9.3903712999999996E-5</v>
      </c>
      <c r="V14" s="24">
        <v>1</v>
      </c>
      <c r="W14" s="24">
        <v>5.5700002</v>
      </c>
      <c r="X14" s="24">
        <v>1.79904</v>
      </c>
      <c r="Y14" s="24">
        <v>1.45E-4</v>
      </c>
      <c r="Z14" s="24">
        <v>29.475100000000001</v>
      </c>
      <c r="AA14" s="24">
        <v>2.3760000000000001E-3</v>
      </c>
      <c r="AB14" s="24">
        <v>1.28715</v>
      </c>
      <c r="AC14" s="24">
        <v>3.5406E-2</v>
      </c>
      <c r="AD14" s="24">
        <v>1.28715</v>
      </c>
      <c r="AE14" s="24">
        <v>3.5406E-2</v>
      </c>
      <c r="AF14" s="24">
        <v>2.2426999999999999E-4</v>
      </c>
      <c r="AG14" s="24">
        <v>1.8413000000000001E-5</v>
      </c>
      <c r="AH14" s="24">
        <v>4097.16</v>
      </c>
      <c r="AI14" s="24">
        <v>318.8</v>
      </c>
      <c r="AJ14" s="24">
        <v>41.052500000000002</v>
      </c>
      <c r="AK14" s="24">
        <v>0</v>
      </c>
      <c r="AL14" s="24">
        <v>1.0585631999999999E-2</v>
      </c>
      <c r="AM14" s="24">
        <v>3.5831519E-4</v>
      </c>
      <c r="AN14" s="24">
        <v>-2.4562624E-4</v>
      </c>
      <c r="AO14" s="24">
        <v>1.1008364E-4</v>
      </c>
      <c r="AP14" s="24">
        <v>1</v>
      </c>
      <c r="AQ14" s="24">
        <v>5.0199999999999996</v>
      </c>
      <c r="AR14" s="24">
        <v>1.2720389999999999</v>
      </c>
      <c r="AS14" s="24">
        <v>8.7999999999999998E-5</v>
      </c>
      <c r="AT14" s="24">
        <v>20.841200000000001</v>
      </c>
      <c r="AU14" s="24">
        <v>1.4441E-3</v>
      </c>
      <c r="AV14" s="24">
        <v>0.80066999999999999</v>
      </c>
      <c r="AW14" s="24">
        <v>1.7801000000000001E-2</v>
      </c>
      <c r="AX14" s="24">
        <v>0.80066999999999999</v>
      </c>
      <c r="AY14" s="24">
        <v>1.7801000000000001E-2</v>
      </c>
      <c r="AZ14" s="24">
        <v>3.5998999999999997E-4</v>
      </c>
      <c r="BA14" s="24">
        <v>1.7217000000000001E-5</v>
      </c>
      <c r="BB14" s="24">
        <v>2294.9299999999998</v>
      </c>
      <c r="BC14" s="24">
        <v>147.1</v>
      </c>
      <c r="BD14" s="24">
        <v>27.648099999999999</v>
      </c>
      <c r="BE14" s="24">
        <v>0</v>
      </c>
      <c r="BF14" s="24">
        <v>7.8145184999999992E-3</v>
      </c>
      <c r="BG14" s="24">
        <v>2.2091048E-4</v>
      </c>
      <c r="BH14" s="24">
        <v>-1.6508655E-5</v>
      </c>
      <c r="BI14" s="24">
        <v>9.6180125000000006E-5</v>
      </c>
      <c r="BJ14" s="24">
        <v>1</v>
      </c>
      <c r="BK14" s="24">
        <v>4.5199999999999996</v>
      </c>
      <c r="BL14" s="24">
        <v>1.0850040000000001</v>
      </c>
      <c r="BM14" s="24">
        <v>6.0999999999999999E-5</v>
      </c>
      <c r="BN14" s="24">
        <v>17.776900000000001</v>
      </c>
      <c r="BO14" s="24">
        <v>1.0020000000000001E-3</v>
      </c>
      <c r="BP14" s="24">
        <v>0.95838500000000004</v>
      </c>
      <c r="BQ14" s="24">
        <v>1.7214E-2</v>
      </c>
      <c r="BR14" s="24">
        <v>0.95838500000000004</v>
      </c>
      <c r="BS14" s="24">
        <v>1.7214E-2</v>
      </c>
      <c r="BT14" s="24">
        <v>5.1301000000000005E-4</v>
      </c>
      <c r="BU14" s="24">
        <v>2.2367000000000001E-5</v>
      </c>
      <c r="BV14" s="24">
        <v>1781.74</v>
      </c>
      <c r="BW14" s="24">
        <v>90.59</v>
      </c>
      <c r="BX14" s="24">
        <v>21.663900000000002</v>
      </c>
      <c r="BY14" s="24">
        <v>0</v>
      </c>
      <c r="BZ14" s="24">
        <v>6.7921617000000004E-3</v>
      </c>
      <c r="CA14" s="24">
        <v>1.5439969999999999E-4</v>
      </c>
      <c r="CB14" s="24">
        <v>4.4241425000000001E-5</v>
      </c>
      <c r="CC14" s="24">
        <v>8.2836792999999994E-5</v>
      </c>
      <c r="CD14" s="24">
        <v>1</v>
      </c>
      <c r="CE14" s="24">
        <v>1.79</v>
      </c>
      <c r="CF14" s="24">
        <v>1.0383960000000001</v>
      </c>
      <c r="CG14" s="24">
        <v>8.1000000000000004E-5</v>
      </c>
      <c r="CH14" s="24">
        <v>17.013300000000001</v>
      </c>
      <c r="CI14" s="24">
        <v>1.3246E-3</v>
      </c>
      <c r="CJ14" s="24">
        <v>0.230349</v>
      </c>
      <c r="CK14" s="24">
        <v>6.1774999999999998E-3</v>
      </c>
      <c r="CL14" s="24">
        <v>0.230349</v>
      </c>
      <c r="CM14" s="24">
        <v>6.1774999999999998E-3</v>
      </c>
      <c r="CN14" s="24">
        <v>5.0761000000000003E-4</v>
      </c>
      <c r="CO14" s="24">
        <v>1.3390999999999999E-5</v>
      </c>
      <c r="CP14" s="24">
        <v>1401.09</v>
      </c>
      <c r="CQ14" s="24">
        <v>109.9</v>
      </c>
      <c r="CR14" s="24">
        <v>16.302499999999998</v>
      </c>
      <c r="CS14" s="24">
        <v>0</v>
      </c>
      <c r="CT14" s="24">
        <v>5.9237962999999999E-3</v>
      </c>
      <c r="CU14" s="24">
        <v>2.1122875999999999E-4</v>
      </c>
      <c r="CV14" s="24">
        <v>-3.0229804E-4</v>
      </c>
      <c r="CW14" s="24">
        <v>1.0561001E-4</v>
      </c>
      <c r="CX14" s="24">
        <v>1</v>
      </c>
      <c r="CY14" s="24">
        <v>1.21</v>
      </c>
      <c r="CZ14" s="24">
        <v>0.89966900000000005</v>
      </c>
      <c r="DA14" s="24">
        <v>8.8999999999999995E-5</v>
      </c>
      <c r="DB14" s="24">
        <v>14.740500000000001</v>
      </c>
      <c r="DC14" s="24">
        <v>1.4626000000000001E-3</v>
      </c>
      <c r="DD14" s="24">
        <v>0.149751</v>
      </c>
      <c r="DE14" s="24">
        <v>4.5240000000000002E-3</v>
      </c>
      <c r="DF14" s="24">
        <v>0.149751</v>
      </c>
      <c r="DG14" s="24">
        <v>4.5240000000000002E-3</v>
      </c>
      <c r="DH14" s="24">
        <v>6.4734999999999999E-4</v>
      </c>
      <c r="DI14" s="24">
        <v>1.0703000000000001E-5</v>
      </c>
      <c r="DJ14" s="24">
        <v>1311.03</v>
      </c>
      <c r="DK14" s="24">
        <v>116.6</v>
      </c>
      <c r="DL14" s="24">
        <v>15.7515</v>
      </c>
      <c r="DM14" s="24">
        <v>0</v>
      </c>
      <c r="DN14" s="24">
        <v>5.7296263000000004E-3</v>
      </c>
      <c r="DO14" s="24">
        <v>2.3167576000000001E-4</v>
      </c>
      <c r="DP14" s="24">
        <v>-4.4458819000000001E-5</v>
      </c>
      <c r="DQ14" s="24">
        <v>1.3755471E-4</v>
      </c>
      <c r="DR14" s="24">
        <v>1</v>
      </c>
      <c r="DS14" s="24">
        <v>3.4400000999999998</v>
      </c>
      <c r="DT14" s="24">
        <v>0.82537899999999997</v>
      </c>
      <c r="DU14" s="24">
        <v>5.3999999999999998E-5</v>
      </c>
      <c r="DV14" s="24">
        <v>13.523300000000001</v>
      </c>
      <c r="DW14" s="24">
        <v>8.8301000000000004E-4</v>
      </c>
      <c r="DX14" s="24">
        <v>0.59262599999999999</v>
      </c>
      <c r="DY14" s="24">
        <v>1.2323000000000001E-2</v>
      </c>
      <c r="DZ14" s="24">
        <v>0.59262599999999999</v>
      </c>
      <c r="EA14" s="24">
        <v>1.2323000000000001E-2</v>
      </c>
      <c r="EB14" s="24">
        <v>7.9409000000000001E-4</v>
      </c>
      <c r="EC14" s="24">
        <v>1.9763999999999999E-5</v>
      </c>
      <c r="ED14" s="24">
        <v>875.90599999999995</v>
      </c>
      <c r="EE14" s="24">
        <v>57.51</v>
      </c>
      <c r="EF14" s="24">
        <v>18.7669</v>
      </c>
      <c r="EG14" s="24">
        <v>0</v>
      </c>
      <c r="EH14" s="24">
        <v>4.8868827000000002E-3</v>
      </c>
      <c r="EI14" s="24">
        <v>1.3979865000000001E-4</v>
      </c>
      <c r="EJ14" s="24">
        <v>2.7866763000000001E-5</v>
      </c>
      <c r="EK14" s="24">
        <v>8.8348155000000006E-5</v>
      </c>
      <c r="EL14" s="24">
        <v>1</v>
      </c>
      <c r="EM14" s="24">
        <v>3.4400000999999998</v>
      </c>
      <c r="EN14" s="24">
        <v>0.80443299999999995</v>
      </c>
      <c r="EO14" s="24">
        <v>7.2000000000000002E-5</v>
      </c>
      <c r="EP14" s="24">
        <v>13.180099999999999</v>
      </c>
      <c r="EQ14" s="24">
        <v>1.1800999999999999E-3</v>
      </c>
      <c r="ER14" s="24">
        <v>0.44769999999999999</v>
      </c>
      <c r="ES14" s="24">
        <v>1.1502E-2</v>
      </c>
      <c r="ET14" s="24">
        <v>0.44769999999999999</v>
      </c>
      <c r="EU14" s="24">
        <v>1.1502E-2</v>
      </c>
      <c r="EV14" s="24">
        <v>7.9409000000000001E-4</v>
      </c>
      <c r="EW14" s="24">
        <v>1.9763999999999999E-5</v>
      </c>
      <c r="EX14" s="24">
        <v>1097.51</v>
      </c>
      <c r="EY14" s="24">
        <v>85.3</v>
      </c>
      <c r="EZ14" s="24">
        <v>18.709599999999998</v>
      </c>
      <c r="FA14" s="24">
        <v>0</v>
      </c>
      <c r="FB14" s="24">
        <v>5.3897985000000001E-3</v>
      </c>
      <c r="FC14" s="24">
        <v>1.8523931E-4</v>
      </c>
      <c r="FD14" s="24">
        <v>-1.9388781E-4</v>
      </c>
      <c r="FE14" s="24">
        <v>1.2138406000000001E-4</v>
      </c>
      <c r="FF14" s="24">
        <v>1</v>
      </c>
      <c r="FG14" s="24">
        <v>1.5</v>
      </c>
      <c r="FH14" s="24">
        <v>0.73444799999999999</v>
      </c>
      <c r="FI14" s="24">
        <v>6.7000000000000002E-5</v>
      </c>
      <c r="FJ14" s="24">
        <v>12.0335</v>
      </c>
      <c r="FK14" s="24">
        <v>1.0995E-3</v>
      </c>
      <c r="FL14" s="24">
        <v>0.22669500000000001</v>
      </c>
      <c r="FM14" s="24">
        <v>6.8500000000000002E-3</v>
      </c>
      <c r="FN14" s="24">
        <v>0.22669500000000001</v>
      </c>
      <c r="FO14" s="24">
        <v>6.8500000000000002E-3</v>
      </c>
      <c r="FP14" s="24">
        <v>8.3792000000000003E-4</v>
      </c>
      <c r="FQ14" s="24">
        <v>2.2847999999999999E-5</v>
      </c>
      <c r="FR14" s="24">
        <v>791.58799999999997</v>
      </c>
      <c r="FS14" s="24">
        <v>68.55</v>
      </c>
      <c r="FT14" s="24">
        <v>12.746499999999999</v>
      </c>
      <c r="FU14" s="24">
        <v>0</v>
      </c>
      <c r="FV14" s="24">
        <v>4.4693526000000004E-3</v>
      </c>
      <c r="FW14" s="24">
        <v>1.7528558999999999E-4</v>
      </c>
      <c r="FX14" s="24">
        <v>-7.0796459999999996E-5</v>
      </c>
      <c r="FY14" s="24">
        <v>1.1801343E-4</v>
      </c>
      <c r="FZ14" s="24">
        <v>1</v>
      </c>
      <c r="GA14" s="24">
        <v>1.37</v>
      </c>
      <c r="GB14" s="24">
        <v>0.69242700000000001</v>
      </c>
      <c r="GC14" s="24">
        <v>6.4999999999999994E-5</v>
      </c>
      <c r="GD14" s="24">
        <v>11.345000000000001</v>
      </c>
      <c r="GE14" s="24">
        <v>1.0682000000000001E-3</v>
      </c>
      <c r="GF14" s="24">
        <v>0.25570399999999999</v>
      </c>
      <c r="GG14" s="24">
        <v>7.4422999999999998E-3</v>
      </c>
      <c r="GH14" s="24">
        <v>0.25570399999999999</v>
      </c>
      <c r="GI14" s="24">
        <v>7.4422999999999998E-3</v>
      </c>
      <c r="GJ14" s="24">
        <v>9.1036000000000003E-4</v>
      </c>
      <c r="GK14" s="24">
        <v>2.4737E-5</v>
      </c>
      <c r="GL14" s="24">
        <v>819.84699999999998</v>
      </c>
      <c r="GM14" s="24">
        <v>67.400000000000006</v>
      </c>
      <c r="GN14" s="24">
        <v>13.2986</v>
      </c>
      <c r="GO14" s="24">
        <v>0</v>
      </c>
      <c r="GP14" s="24">
        <v>4.5595432999999998E-3</v>
      </c>
      <c r="GQ14" s="24">
        <v>1.6934869999999999E-4</v>
      </c>
      <c r="GR14" s="24">
        <v>-3.2916819999999998E-4</v>
      </c>
      <c r="GS14" s="24">
        <v>1.2769075E-4</v>
      </c>
    </row>
    <row r="15" spans="1:201">
      <c r="A15" s="24">
        <v>78914</v>
      </c>
      <c r="B15" s="24">
        <v>1</v>
      </c>
      <c r="C15" s="24">
        <v>3.6500001000000002</v>
      </c>
      <c r="D15" s="24">
        <v>2.0770490000000001</v>
      </c>
      <c r="E15" s="24">
        <v>1.45E-4</v>
      </c>
      <c r="F15" s="24">
        <v>34.029600000000002</v>
      </c>
      <c r="G15" s="24">
        <v>2.3793E-3</v>
      </c>
      <c r="H15" s="24">
        <v>1.58148</v>
      </c>
      <c r="I15" s="24">
        <v>4.0133000000000002E-2</v>
      </c>
      <c r="J15" s="24">
        <v>1.58148</v>
      </c>
      <c r="K15" s="24">
        <v>4.0133000000000002E-2</v>
      </c>
      <c r="L15" s="24">
        <v>1.7657999999999999E-4</v>
      </c>
      <c r="M15" s="24">
        <v>1.6969999999999998E-5</v>
      </c>
      <c r="N15" s="24">
        <v>5311.09</v>
      </c>
      <c r="O15" s="24">
        <v>344.7</v>
      </c>
      <c r="P15" s="24">
        <v>38.486400000000003</v>
      </c>
      <c r="Q15" s="24">
        <v>0</v>
      </c>
      <c r="R15" s="24">
        <v>1.1764077E-2</v>
      </c>
      <c r="S15" s="24">
        <v>3.4028109000000002E-4</v>
      </c>
      <c r="T15" s="24">
        <v>-4.8122060999999998E-4</v>
      </c>
      <c r="U15" s="24">
        <v>9.5974186999999998E-5</v>
      </c>
      <c r="V15" s="24">
        <v>1</v>
      </c>
      <c r="W15" s="24">
        <v>8.0900002000000004</v>
      </c>
      <c r="X15" s="24">
        <v>1.798834</v>
      </c>
      <c r="Y15" s="24">
        <v>1.4100000000000001E-4</v>
      </c>
      <c r="Z15" s="24">
        <v>29.471699999999998</v>
      </c>
      <c r="AA15" s="24">
        <v>2.3058000000000002E-3</v>
      </c>
      <c r="AB15" s="24">
        <v>2.0259800000000001</v>
      </c>
      <c r="AC15" s="24">
        <v>5.2786E-2</v>
      </c>
      <c r="AD15" s="24">
        <v>2.0259800000000001</v>
      </c>
      <c r="AE15" s="24">
        <v>5.2786E-2</v>
      </c>
      <c r="AF15" s="24">
        <v>2.0759000000000001E-4</v>
      </c>
      <c r="AG15" s="24">
        <v>2.2217000000000001E-5</v>
      </c>
      <c r="AH15" s="24">
        <v>4041.87</v>
      </c>
      <c r="AI15" s="24">
        <v>313.7</v>
      </c>
      <c r="AJ15" s="24">
        <v>47.8354</v>
      </c>
      <c r="AK15" s="24">
        <v>0</v>
      </c>
      <c r="AL15" s="24">
        <v>1.0766305E-2</v>
      </c>
      <c r="AM15" s="24">
        <v>3.5498639999999998E-4</v>
      </c>
      <c r="AN15" s="24">
        <v>-3.6010362999999999E-4</v>
      </c>
      <c r="AO15" s="24">
        <v>1.0846119E-4</v>
      </c>
      <c r="AP15" s="24">
        <v>1</v>
      </c>
      <c r="AQ15" s="24">
        <v>4.2699999999999996</v>
      </c>
      <c r="AR15" s="24">
        <v>1.2720370000000001</v>
      </c>
      <c r="AS15" s="24">
        <v>8.5000000000000006E-5</v>
      </c>
      <c r="AT15" s="24">
        <v>20.841200000000001</v>
      </c>
      <c r="AU15" s="24">
        <v>1.4004E-3</v>
      </c>
      <c r="AV15" s="24">
        <v>0.69608000000000003</v>
      </c>
      <c r="AW15" s="24">
        <v>1.5389999999999999E-2</v>
      </c>
      <c r="AX15" s="24">
        <v>0.69608000000000003</v>
      </c>
      <c r="AY15" s="24">
        <v>1.5389999999999999E-2</v>
      </c>
      <c r="AZ15" s="24">
        <v>3.3349999999999997E-4</v>
      </c>
      <c r="BA15" s="24">
        <v>1.5434000000000002E-5</v>
      </c>
      <c r="BB15" s="24">
        <v>2241.4499999999998</v>
      </c>
      <c r="BC15" s="24">
        <v>138.5</v>
      </c>
      <c r="BD15" s="24">
        <v>24.582100000000001</v>
      </c>
      <c r="BE15" s="24">
        <v>0</v>
      </c>
      <c r="BF15" s="24">
        <v>7.627928E-3</v>
      </c>
      <c r="BG15" s="24">
        <v>2.1046195999999999E-4</v>
      </c>
      <c r="BH15" s="24">
        <v>-1.8080908E-5</v>
      </c>
      <c r="BI15" s="24">
        <v>9.4497953E-5</v>
      </c>
      <c r="BJ15" s="24">
        <v>1</v>
      </c>
      <c r="BK15" s="24">
        <v>3.9300001</v>
      </c>
      <c r="BL15" s="24">
        <v>1.0847819999999999</v>
      </c>
      <c r="BM15" s="24">
        <v>6.0999999999999999E-5</v>
      </c>
      <c r="BN15" s="24">
        <v>17.773299999999999</v>
      </c>
      <c r="BO15" s="24">
        <v>9.9829999999999993E-4</v>
      </c>
      <c r="BP15" s="24">
        <v>0.89178500000000005</v>
      </c>
      <c r="BQ15" s="24">
        <v>1.5502999999999999E-2</v>
      </c>
      <c r="BR15" s="24">
        <v>0.89178500000000005</v>
      </c>
      <c r="BS15" s="24">
        <v>1.5502999999999999E-2</v>
      </c>
      <c r="BT15" s="24">
        <v>4.7245000000000002E-4</v>
      </c>
      <c r="BU15" s="24">
        <v>2.0335000000000001E-5</v>
      </c>
      <c r="BV15" s="24">
        <v>1920.29</v>
      </c>
      <c r="BW15" s="24">
        <v>92.87</v>
      </c>
      <c r="BX15" s="24">
        <v>22.060300000000002</v>
      </c>
      <c r="BY15" s="24">
        <v>0</v>
      </c>
      <c r="BZ15" s="24">
        <v>7.0365185999999996E-3</v>
      </c>
      <c r="CA15" s="24">
        <v>1.5246859999999999E-4</v>
      </c>
      <c r="CB15" s="24">
        <v>-1.6037517000000001E-4</v>
      </c>
      <c r="CC15" s="24">
        <v>8.2827651999999995E-5</v>
      </c>
      <c r="CD15" s="24">
        <v>1</v>
      </c>
      <c r="CE15" s="24">
        <v>1.89</v>
      </c>
      <c r="CF15" s="24">
        <v>1.0382070000000001</v>
      </c>
      <c r="CG15" s="24">
        <v>7.7000000000000001E-5</v>
      </c>
      <c r="CH15" s="24">
        <v>17.010200000000001</v>
      </c>
      <c r="CI15" s="24">
        <v>1.2585999999999999E-3</v>
      </c>
      <c r="CJ15" s="24">
        <v>0.22012699999999999</v>
      </c>
      <c r="CK15" s="24">
        <v>6.0410999999999998E-3</v>
      </c>
      <c r="CL15" s="24">
        <v>0.22012699999999999</v>
      </c>
      <c r="CM15" s="24">
        <v>6.0410999999999998E-3</v>
      </c>
      <c r="CN15" s="24">
        <v>4.5194000000000001E-4</v>
      </c>
      <c r="CO15" s="24">
        <v>1.3035E-5</v>
      </c>
      <c r="CP15" s="24">
        <v>1158.3</v>
      </c>
      <c r="CQ15" s="24">
        <v>93.85</v>
      </c>
      <c r="CR15" s="24">
        <v>14.4817</v>
      </c>
      <c r="CS15" s="24">
        <v>0</v>
      </c>
      <c r="CT15" s="24">
        <v>5.3745915999999999E-3</v>
      </c>
      <c r="CU15" s="24">
        <v>1.983865E-4</v>
      </c>
      <c r="CV15" s="24">
        <v>-4.8425451000000001E-4</v>
      </c>
      <c r="CW15" s="24">
        <v>1.0279034999999999E-4</v>
      </c>
      <c r="CX15" s="24">
        <v>1</v>
      </c>
      <c r="CY15" s="24">
        <v>1.0900000000000001</v>
      </c>
      <c r="CZ15" s="24">
        <v>0.89943200000000001</v>
      </c>
      <c r="DA15" s="24">
        <v>6.3E-5</v>
      </c>
      <c r="DB15" s="24">
        <v>14.736599999999999</v>
      </c>
      <c r="DC15" s="24">
        <v>1.0254999999999999E-3</v>
      </c>
      <c r="DD15" s="24">
        <v>0.25569900000000001</v>
      </c>
      <c r="DE15" s="24">
        <v>5.0127000000000001E-3</v>
      </c>
      <c r="DF15" s="24">
        <v>0.25569900000000001</v>
      </c>
      <c r="DG15" s="24">
        <v>5.0127000000000001E-3</v>
      </c>
      <c r="DH15" s="24">
        <v>5.9781000000000005E-4</v>
      </c>
      <c r="DI15" s="24">
        <v>9.8422000000000004E-6</v>
      </c>
      <c r="DJ15" s="24">
        <v>1525.49</v>
      </c>
      <c r="DK15" s="24">
        <v>87.46</v>
      </c>
      <c r="DL15" s="24">
        <v>18.973600000000001</v>
      </c>
      <c r="DM15" s="24">
        <v>0</v>
      </c>
      <c r="DN15" s="24">
        <v>6.2480098E-3</v>
      </c>
      <c r="DO15" s="24">
        <v>1.6109912000000001E-4</v>
      </c>
      <c r="DP15" s="24">
        <v>-3.0787731999999999E-4</v>
      </c>
      <c r="DQ15" s="24">
        <v>1.1846652E-4</v>
      </c>
      <c r="DR15" s="24">
        <v>1</v>
      </c>
      <c r="DS15" s="24">
        <v>2.3699998999999998</v>
      </c>
      <c r="DT15" s="24">
        <v>0.82524900000000001</v>
      </c>
      <c r="DU15" s="24">
        <v>6.0000000000000002E-5</v>
      </c>
      <c r="DV15" s="24">
        <v>13.5212</v>
      </c>
      <c r="DW15" s="24">
        <v>9.8491000000000008E-4</v>
      </c>
      <c r="DX15" s="24">
        <v>0.38952599999999998</v>
      </c>
      <c r="DY15" s="24">
        <v>8.7276999999999997E-3</v>
      </c>
      <c r="DZ15" s="24">
        <v>0.38952599999999998</v>
      </c>
      <c r="EA15" s="24">
        <v>8.7276999999999997E-3</v>
      </c>
      <c r="EB15" s="24">
        <v>7.4810000000000002E-4</v>
      </c>
      <c r="EC15" s="24">
        <v>1.5903E-5</v>
      </c>
      <c r="ED15" s="24">
        <v>966.23800000000006</v>
      </c>
      <c r="EE15" s="24">
        <v>67.290000000000006</v>
      </c>
      <c r="EF15" s="24">
        <v>18.484300000000001</v>
      </c>
      <c r="EG15" s="24">
        <v>0</v>
      </c>
      <c r="EH15" s="24">
        <v>5.0896077999999997E-3</v>
      </c>
      <c r="EI15" s="24">
        <v>1.5573881000000001E-4</v>
      </c>
      <c r="EJ15" s="24">
        <v>-1.2964102999999999E-4</v>
      </c>
      <c r="EK15" s="24">
        <v>9.3852959999999995E-5</v>
      </c>
      <c r="EL15" s="24">
        <v>1</v>
      </c>
      <c r="EM15" s="24">
        <v>2.3699998999999998</v>
      </c>
      <c r="EN15" s="24">
        <v>0.80460399999999999</v>
      </c>
      <c r="EO15" s="24">
        <v>5.1999999999999997E-5</v>
      </c>
      <c r="EP15" s="24">
        <v>13.1829</v>
      </c>
      <c r="EQ15" s="24">
        <v>8.5908000000000002E-4</v>
      </c>
      <c r="ER15" s="24">
        <v>0.52536000000000005</v>
      </c>
      <c r="ES15" s="24">
        <v>9.9705999999999996E-3</v>
      </c>
      <c r="ET15" s="24">
        <v>0.52536000000000005</v>
      </c>
      <c r="EU15" s="24">
        <v>9.9705999999999996E-3</v>
      </c>
      <c r="EV15" s="24">
        <v>7.4810000000000002E-4</v>
      </c>
      <c r="EW15" s="24">
        <v>1.5903E-5</v>
      </c>
      <c r="EX15" s="24">
        <v>1036.29</v>
      </c>
      <c r="EY15" s="24">
        <v>60.76</v>
      </c>
      <c r="EZ15" s="24">
        <v>19.724399999999999</v>
      </c>
      <c r="FA15" s="24">
        <v>0</v>
      </c>
      <c r="FB15" s="24">
        <v>5.2912669000000001E-3</v>
      </c>
      <c r="FC15" s="24">
        <v>1.3578928E-4</v>
      </c>
      <c r="FD15" s="24">
        <v>1.8643058999999999E-5</v>
      </c>
      <c r="FE15" s="24">
        <v>1.0443192E-4</v>
      </c>
      <c r="FF15" s="24">
        <v>1</v>
      </c>
      <c r="FG15" s="24">
        <v>0.80500000999999999</v>
      </c>
      <c r="FH15" s="24">
        <v>0.73444100000000001</v>
      </c>
      <c r="FI15" s="24">
        <v>5.5000000000000002E-5</v>
      </c>
      <c r="FJ15" s="24">
        <v>12.0334</v>
      </c>
      <c r="FK15" s="24">
        <v>8.9523999999999995E-4</v>
      </c>
      <c r="FL15" s="24">
        <v>0.207095</v>
      </c>
      <c r="FM15" s="24">
        <v>4.8783000000000003E-3</v>
      </c>
      <c r="FN15" s="24">
        <v>0.207095</v>
      </c>
      <c r="FO15" s="24">
        <v>4.8783000000000003E-3</v>
      </c>
      <c r="FP15" s="24">
        <v>7.5858999999999996E-4</v>
      </c>
      <c r="FQ15" s="24">
        <v>1.6099E-5</v>
      </c>
      <c r="FR15" s="24">
        <v>909.38</v>
      </c>
      <c r="FS15" s="24">
        <v>58.65</v>
      </c>
      <c r="FT15" s="24">
        <v>12.008800000000001</v>
      </c>
      <c r="FU15" s="24">
        <v>0</v>
      </c>
      <c r="FV15" s="24">
        <v>4.7344420999999998E-3</v>
      </c>
      <c r="FW15" s="24">
        <v>1.3992124999999999E-4</v>
      </c>
      <c r="FX15" s="24">
        <v>-8.0326753000000003E-5</v>
      </c>
      <c r="FY15" s="24">
        <v>1.0589329E-4</v>
      </c>
      <c r="FZ15" s="24">
        <v>1</v>
      </c>
      <c r="GA15" s="24">
        <v>1.2</v>
      </c>
      <c r="GB15" s="24">
        <v>0.69256200000000001</v>
      </c>
      <c r="GC15" s="24">
        <v>6.3E-5</v>
      </c>
      <c r="GD15" s="24">
        <v>11.347200000000001</v>
      </c>
      <c r="GE15" s="24">
        <v>1.0302E-3</v>
      </c>
      <c r="GF15" s="24">
        <v>0.23450099999999999</v>
      </c>
      <c r="GG15" s="24">
        <v>6.6271999999999998E-3</v>
      </c>
      <c r="GH15" s="24">
        <v>0.23450099999999999</v>
      </c>
      <c r="GI15" s="24">
        <v>6.6271999999999998E-3</v>
      </c>
      <c r="GJ15" s="24">
        <v>7.9748000000000004E-4</v>
      </c>
      <c r="GK15" s="24">
        <v>2.1844999999999998E-5</v>
      </c>
      <c r="GL15" s="24">
        <v>824.95399999999995</v>
      </c>
      <c r="GM15" s="24">
        <v>63.44</v>
      </c>
      <c r="GN15" s="24">
        <v>11.889200000000001</v>
      </c>
      <c r="GO15" s="24">
        <v>0</v>
      </c>
      <c r="GP15" s="24">
        <v>4.5245316999999998E-3</v>
      </c>
      <c r="GQ15" s="24">
        <v>1.5890467999999999E-4</v>
      </c>
      <c r="GR15" s="24">
        <v>-1.3426597999999999E-4</v>
      </c>
      <c r="GS15" s="24">
        <v>1.2559563E-4</v>
      </c>
    </row>
    <row r="16" spans="1:201">
      <c r="A16" s="24">
        <v>78915</v>
      </c>
      <c r="B16" s="24">
        <v>1</v>
      </c>
      <c r="C16" s="24">
        <v>3.53</v>
      </c>
      <c r="D16" s="24">
        <v>2.0774720000000002</v>
      </c>
      <c r="E16" s="24">
        <v>1.64E-4</v>
      </c>
      <c r="F16" s="24">
        <v>34.036499999999997</v>
      </c>
      <c r="G16" s="24">
        <v>2.6817E-3</v>
      </c>
      <c r="H16" s="24">
        <v>1.12222</v>
      </c>
      <c r="I16" s="24">
        <v>3.3474999999999998E-2</v>
      </c>
      <c r="J16" s="24">
        <v>1.12222</v>
      </c>
      <c r="K16" s="24">
        <v>3.3474999999999998E-2</v>
      </c>
      <c r="L16" s="24">
        <v>1.4509000000000001E-4</v>
      </c>
      <c r="M16" s="24">
        <v>1.5248E-5</v>
      </c>
      <c r="N16" s="24">
        <v>4811.99</v>
      </c>
      <c r="O16" s="24">
        <v>373.1</v>
      </c>
      <c r="P16" s="24">
        <v>37.233400000000003</v>
      </c>
      <c r="Q16" s="24">
        <v>0</v>
      </c>
      <c r="R16" s="24">
        <v>1.1218407999999999E-2</v>
      </c>
      <c r="S16" s="24">
        <v>3.8694679999999999E-4</v>
      </c>
      <c r="T16" s="24">
        <v>-2.7766428999999998E-4</v>
      </c>
      <c r="U16" s="24">
        <v>1.0282208E-4</v>
      </c>
      <c r="V16" s="24">
        <v>1</v>
      </c>
      <c r="W16" s="24">
        <v>4.2399997999999997</v>
      </c>
      <c r="X16" s="24">
        <v>1.799282</v>
      </c>
      <c r="Y16" s="24">
        <v>1.5100000000000001E-4</v>
      </c>
      <c r="Z16" s="24">
        <v>29.479099999999999</v>
      </c>
      <c r="AA16" s="24">
        <v>2.4805000000000001E-3</v>
      </c>
      <c r="AB16" s="24">
        <v>1.0000500000000001</v>
      </c>
      <c r="AC16" s="24">
        <v>2.7394999999999999E-2</v>
      </c>
      <c r="AD16" s="24">
        <v>1.0000500000000001</v>
      </c>
      <c r="AE16" s="24">
        <v>2.7394999999999999E-2</v>
      </c>
      <c r="AF16" s="24">
        <v>1.8385E-4</v>
      </c>
      <c r="AG16" s="24">
        <v>1.4453999999999999E-5</v>
      </c>
      <c r="AH16" s="24">
        <v>4465.5600000000004</v>
      </c>
      <c r="AI16" s="24">
        <v>351.4</v>
      </c>
      <c r="AJ16" s="24">
        <v>44.649500000000003</v>
      </c>
      <c r="AK16" s="24">
        <v>0</v>
      </c>
      <c r="AL16" s="24">
        <v>1.1114745000000001E-2</v>
      </c>
      <c r="AM16" s="24">
        <v>3.7831377999999999E-4</v>
      </c>
      <c r="AN16" s="24">
        <v>-1.111431E-4</v>
      </c>
      <c r="AO16" s="24">
        <v>1.1255392E-4</v>
      </c>
      <c r="AP16" s="24">
        <v>1</v>
      </c>
      <c r="AQ16" s="24">
        <v>6.1700001000000002</v>
      </c>
      <c r="AR16" s="24">
        <v>1.271747</v>
      </c>
      <c r="AS16" s="24">
        <v>8.6000000000000003E-5</v>
      </c>
      <c r="AT16" s="24">
        <v>20.836400000000001</v>
      </c>
      <c r="AU16" s="24">
        <v>1.4076E-3</v>
      </c>
      <c r="AV16" s="24">
        <v>0.94707699999999995</v>
      </c>
      <c r="AW16" s="24">
        <v>2.1017999999999998E-2</v>
      </c>
      <c r="AX16" s="24">
        <v>0.94707699999999995</v>
      </c>
      <c r="AY16" s="24">
        <v>2.1017999999999998E-2</v>
      </c>
      <c r="AZ16" s="24">
        <v>3.0554999999999997E-4</v>
      </c>
      <c r="BA16" s="24">
        <v>1.8037999999999999E-5</v>
      </c>
      <c r="BB16" s="24">
        <v>2148.4899999999998</v>
      </c>
      <c r="BC16" s="24">
        <v>139.5</v>
      </c>
      <c r="BD16" s="24">
        <v>28.176500000000001</v>
      </c>
      <c r="BE16" s="24">
        <v>0</v>
      </c>
      <c r="BF16" s="24">
        <v>7.6109141999999999E-3</v>
      </c>
      <c r="BG16" s="24">
        <v>2.1651894999999999E-4</v>
      </c>
      <c r="BH16" s="24">
        <v>-2.4605758000000001E-4</v>
      </c>
      <c r="BI16" s="24">
        <v>9.5044751000000001E-5</v>
      </c>
      <c r="BJ16" s="24">
        <v>1</v>
      </c>
      <c r="BK16" s="24">
        <v>5.23</v>
      </c>
      <c r="BL16" s="24">
        <v>1.084865</v>
      </c>
      <c r="BM16" s="24">
        <v>6.3E-5</v>
      </c>
      <c r="BN16" s="24">
        <v>17.774699999999999</v>
      </c>
      <c r="BO16" s="24">
        <v>1.0383E-3</v>
      </c>
      <c r="BP16" s="24">
        <v>1.0885199999999999</v>
      </c>
      <c r="BQ16" s="24">
        <v>1.9406E-2</v>
      </c>
      <c r="BR16" s="24">
        <v>1.0885199999999999</v>
      </c>
      <c r="BS16" s="24">
        <v>1.9406E-2</v>
      </c>
      <c r="BT16" s="24">
        <v>4.2218000000000003E-4</v>
      </c>
      <c r="BU16" s="24">
        <v>2.2311999999999999E-5</v>
      </c>
      <c r="BV16" s="24">
        <v>1921.83</v>
      </c>
      <c r="BW16" s="24">
        <v>97.16</v>
      </c>
      <c r="BX16" s="24">
        <v>24.3903</v>
      </c>
      <c r="BY16" s="24">
        <v>0</v>
      </c>
      <c r="BZ16" s="24">
        <v>7.1194607999999996E-3</v>
      </c>
      <c r="CA16" s="24">
        <v>1.5944774999999999E-4</v>
      </c>
      <c r="CB16" s="24">
        <v>-8.3874369000000006E-5</v>
      </c>
      <c r="CC16" s="24">
        <v>8.4093211000000007E-5</v>
      </c>
      <c r="CD16" s="24">
        <v>1</v>
      </c>
      <c r="CE16" s="24">
        <v>1.83</v>
      </c>
      <c r="CF16" s="24">
        <v>1.038538</v>
      </c>
      <c r="CG16" s="24">
        <v>9.5000000000000005E-5</v>
      </c>
      <c r="CH16" s="24">
        <v>17.015699999999999</v>
      </c>
      <c r="CI16" s="24">
        <v>1.5610999999999999E-3</v>
      </c>
      <c r="CJ16" s="24">
        <v>0.17086599999999999</v>
      </c>
      <c r="CK16" s="24">
        <v>5.4996999999999997E-3</v>
      </c>
      <c r="CL16" s="24">
        <v>0.17086599999999999</v>
      </c>
      <c r="CM16" s="24">
        <v>5.4996999999999997E-3</v>
      </c>
      <c r="CN16" s="24">
        <v>4.2255E-4</v>
      </c>
      <c r="CO16" s="24">
        <v>1.2333E-5</v>
      </c>
      <c r="CP16" s="24">
        <v>1375.26</v>
      </c>
      <c r="CQ16" s="24">
        <v>126.4</v>
      </c>
      <c r="CR16" s="24">
        <v>14.3619</v>
      </c>
      <c r="CS16" s="24">
        <v>0</v>
      </c>
      <c r="CT16" s="24">
        <v>5.8085686000000003E-3</v>
      </c>
      <c r="CU16" s="24">
        <v>2.4521273999999999E-4</v>
      </c>
      <c r="CV16" s="24">
        <v>-1.6559001000000001E-4</v>
      </c>
      <c r="CW16" s="24">
        <v>1.1592511000000001E-4</v>
      </c>
      <c r="CX16" s="24">
        <v>1</v>
      </c>
      <c r="CY16" s="24">
        <v>1.28</v>
      </c>
      <c r="CZ16" s="24">
        <v>0.89972600000000003</v>
      </c>
      <c r="DA16" s="24">
        <v>1.18E-4</v>
      </c>
      <c r="DB16" s="24">
        <v>14.741400000000001</v>
      </c>
      <c r="DC16" s="24">
        <v>1.9380000000000001E-3</v>
      </c>
      <c r="DD16" s="24">
        <v>0.11672100000000001</v>
      </c>
      <c r="DE16" s="24">
        <v>4.2542999999999999E-3</v>
      </c>
      <c r="DF16" s="24">
        <v>0.11672100000000001</v>
      </c>
      <c r="DG16" s="24">
        <v>4.2542999999999999E-3</v>
      </c>
      <c r="DH16" s="24">
        <v>5.4208999999999995E-4</v>
      </c>
      <c r="DI16" s="24">
        <v>1.008E-5</v>
      </c>
      <c r="DJ16" s="24">
        <v>1879.49</v>
      </c>
      <c r="DK16" s="24">
        <v>176</v>
      </c>
      <c r="DL16" s="24">
        <v>9.5487900000000003</v>
      </c>
      <c r="DM16" s="24">
        <v>0</v>
      </c>
      <c r="DN16" s="24">
        <v>6.5503028000000003E-3</v>
      </c>
      <c r="DO16" s="24">
        <v>2.9206601000000002E-4</v>
      </c>
      <c r="DP16" s="24">
        <v>1.8894997999999999E-5</v>
      </c>
      <c r="DQ16" s="24">
        <v>1.6229098000000001E-4</v>
      </c>
      <c r="DR16" s="24">
        <v>1</v>
      </c>
      <c r="DS16" s="24">
        <v>2.52</v>
      </c>
      <c r="DT16" s="24">
        <v>0.82518100000000005</v>
      </c>
      <c r="DU16" s="24">
        <v>6.7999999999999999E-5</v>
      </c>
      <c r="DV16" s="24">
        <v>13.520099999999999</v>
      </c>
      <c r="DW16" s="24">
        <v>1.1152E-3</v>
      </c>
      <c r="DX16" s="24">
        <v>0.32093300000000002</v>
      </c>
      <c r="DY16" s="24">
        <v>8.2115999999999995E-3</v>
      </c>
      <c r="DZ16" s="24">
        <v>0.32093300000000002</v>
      </c>
      <c r="EA16" s="24">
        <v>8.2115999999999995E-3</v>
      </c>
      <c r="EB16" s="24">
        <v>6.7701000000000002E-4</v>
      </c>
      <c r="EC16" s="24">
        <v>1.5583999999999999E-5</v>
      </c>
      <c r="ED16" s="24">
        <v>1071.4000000000001</v>
      </c>
      <c r="EE16" s="24">
        <v>77.41</v>
      </c>
      <c r="EF16" s="24">
        <v>13.2376</v>
      </c>
      <c r="EG16" s="24">
        <v>0</v>
      </c>
      <c r="EH16" s="24">
        <v>5.1457509E-3</v>
      </c>
      <c r="EI16" s="24">
        <v>1.7014124999999999E-4</v>
      </c>
      <c r="EJ16" s="24">
        <v>-2.1202972E-4</v>
      </c>
      <c r="EK16" s="24">
        <v>1.0154309000000001E-4</v>
      </c>
      <c r="EL16" s="24">
        <v>1</v>
      </c>
      <c r="EM16" s="24">
        <v>2.52</v>
      </c>
      <c r="EN16" s="24">
        <v>0.80440599999999995</v>
      </c>
      <c r="EO16" s="24">
        <v>6.3E-5</v>
      </c>
      <c r="EP16" s="24">
        <v>13.1797</v>
      </c>
      <c r="EQ16" s="24">
        <v>1.0279E-3</v>
      </c>
      <c r="ER16" s="24">
        <v>0.38792500000000002</v>
      </c>
      <c r="ES16" s="24">
        <v>8.9478000000000005E-3</v>
      </c>
      <c r="ET16" s="24">
        <v>0.38792500000000002</v>
      </c>
      <c r="EU16" s="24">
        <v>8.9478000000000005E-3</v>
      </c>
      <c r="EV16" s="24">
        <v>6.7701000000000002E-4</v>
      </c>
      <c r="EW16" s="24">
        <v>1.5583999999999999E-5</v>
      </c>
      <c r="EX16" s="24">
        <v>1190.08</v>
      </c>
      <c r="EY16" s="24">
        <v>74.63</v>
      </c>
      <c r="EZ16" s="24">
        <v>12.0023</v>
      </c>
      <c r="FA16" s="24">
        <v>0</v>
      </c>
      <c r="FB16" s="24">
        <v>5.3579216000000001E-3</v>
      </c>
      <c r="FC16" s="24">
        <v>1.5563731000000001E-4</v>
      </c>
      <c r="FD16" s="24">
        <v>-2.2744532E-4</v>
      </c>
      <c r="FE16" s="24">
        <v>1.1338780000000001E-4</v>
      </c>
      <c r="FF16" s="24">
        <v>1</v>
      </c>
      <c r="FG16" s="24">
        <v>0.91100000999999997</v>
      </c>
      <c r="FH16" s="24">
        <v>0.73432299999999995</v>
      </c>
      <c r="FI16" s="24">
        <v>5.8999999999999998E-5</v>
      </c>
      <c r="FJ16" s="24">
        <v>12.031499999999999</v>
      </c>
      <c r="FK16" s="24">
        <v>9.634E-4</v>
      </c>
      <c r="FL16" s="24">
        <v>0.20763799999999999</v>
      </c>
      <c r="FM16" s="24">
        <v>5.1530999999999999E-3</v>
      </c>
      <c r="FN16" s="24">
        <v>0.20763799999999999</v>
      </c>
      <c r="FO16" s="24">
        <v>5.1530999999999999E-3</v>
      </c>
      <c r="FP16" s="24">
        <v>7.3946999999999999E-4</v>
      </c>
      <c r="FQ16" s="24">
        <v>1.6824999999999999E-5</v>
      </c>
      <c r="FR16" s="24">
        <v>950.01400000000001</v>
      </c>
      <c r="FS16" s="24">
        <v>64.61</v>
      </c>
      <c r="FT16" s="24">
        <v>12.631399999999999</v>
      </c>
      <c r="FU16" s="24">
        <v>0</v>
      </c>
      <c r="FV16" s="24">
        <v>4.8510953000000002E-3</v>
      </c>
      <c r="FW16" s="24">
        <v>1.5080755999999999E-4</v>
      </c>
      <c r="FX16" s="24">
        <v>-2.4098026E-4</v>
      </c>
      <c r="FY16" s="24">
        <v>1.0980359999999999E-4</v>
      </c>
      <c r="FZ16" s="24">
        <v>1</v>
      </c>
      <c r="GA16" s="24">
        <v>1.67</v>
      </c>
      <c r="GB16" s="24">
        <v>0.69262400000000002</v>
      </c>
      <c r="GC16" s="24">
        <v>6.7000000000000002E-5</v>
      </c>
      <c r="GD16" s="24">
        <v>11.3483</v>
      </c>
      <c r="GE16" s="24">
        <v>1.0943000000000001E-3</v>
      </c>
      <c r="GF16" s="24">
        <v>0.28671000000000002</v>
      </c>
      <c r="GG16" s="24">
        <v>8.3187999999999995E-3</v>
      </c>
      <c r="GH16" s="24">
        <v>0.28671000000000002</v>
      </c>
      <c r="GI16" s="24">
        <v>8.3187999999999995E-3</v>
      </c>
      <c r="GJ16" s="24">
        <v>7.6159000000000003E-4</v>
      </c>
      <c r="GK16" s="24">
        <v>2.5273999999999999E-5</v>
      </c>
      <c r="GL16" s="24">
        <v>864.09</v>
      </c>
      <c r="GM16" s="24">
        <v>70.650000000000006</v>
      </c>
      <c r="GN16" s="24">
        <v>14.097</v>
      </c>
      <c r="GO16" s="24">
        <v>0</v>
      </c>
      <c r="GP16" s="24">
        <v>4.6961138000000003E-3</v>
      </c>
      <c r="GQ16" s="24">
        <v>1.7291037000000001E-4</v>
      </c>
      <c r="GR16" s="24">
        <v>-4.4755325999999999E-5</v>
      </c>
      <c r="GS16" s="24">
        <v>1.2984397000000001E-4</v>
      </c>
    </row>
    <row r="17" spans="1:201">
      <c r="A17" s="24">
        <v>78916</v>
      </c>
      <c r="B17" s="24">
        <v>1</v>
      </c>
      <c r="C17" s="24">
        <v>3.6900000999999998</v>
      </c>
      <c r="D17" s="24">
        <v>2.0772680000000001</v>
      </c>
      <c r="E17" s="24">
        <v>1.66E-4</v>
      </c>
      <c r="F17" s="24">
        <v>34.033200000000001</v>
      </c>
      <c r="G17" s="24">
        <v>2.7139999999999998E-3</v>
      </c>
      <c r="H17" s="24">
        <v>1.2326600000000001</v>
      </c>
      <c r="I17" s="24">
        <v>3.5657000000000001E-2</v>
      </c>
      <c r="J17" s="24">
        <v>1.2326600000000001</v>
      </c>
      <c r="K17" s="24">
        <v>3.5657000000000001E-2</v>
      </c>
      <c r="L17" s="24">
        <v>1.3093999999999999E-4</v>
      </c>
      <c r="M17" s="24">
        <v>1.5007999999999999E-5</v>
      </c>
      <c r="N17" s="24">
        <v>5296.07</v>
      </c>
      <c r="O17" s="24">
        <v>392.1</v>
      </c>
      <c r="P17" s="24">
        <v>39.254600000000003</v>
      </c>
      <c r="Q17" s="24">
        <v>0</v>
      </c>
      <c r="R17" s="24">
        <v>1.1775849E-2</v>
      </c>
      <c r="S17" s="24">
        <v>3.8762193999999998E-4</v>
      </c>
      <c r="T17" s="24">
        <v>-3.7583328999999998E-4</v>
      </c>
      <c r="U17" s="24">
        <v>1.0355851E-4</v>
      </c>
      <c r="V17" s="24">
        <v>1</v>
      </c>
      <c r="W17" s="24">
        <v>6.8699998999999998</v>
      </c>
      <c r="X17" s="24">
        <v>1.799442</v>
      </c>
      <c r="Y17" s="24">
        <v>1.54E-4</v>
      </c>
      <c r="Z17" s="24">
        <v>29.4817</v>
      </c>
      <c r="AA17" s="24">
        <v>2.5232000000000002E-3</v>
      </c>
      <c r="AB17" s="24">
        <v>1.55983</v>
      </c>
      <c r="AC17" s="24">
        <v>4.2882000000000003E-2</v>
      </c>
      <c r="AD17" s="24">
        <v>1.55983</v>
      </c>
      <c r="AE17" s="24">
        <v>4.2882000000000003E-2</v>
      </c>
      <c r="AF17" s="24">
        <v>1.7029999999999999E-4</v>
      </c>
      <c r="AG17" s="24">
        <v>1.8578000000000001E-5</v>
      </c>
      <c r="AH17" s="24">
        <v>4404.84</v>
      </c>
      <c r="AI17" s="24">
        <v>357.8</v>
      </c>
      <c r="AJ17" s="24">
        <v>49.379399999999997</v>
      </c>
      <c r="AK17" s="24">
        <v>0</v>
      </c>
      <c r="AL17" s="24">
        <v>1.1219188999999999E-2</v>
      </c>
      <c r="AM17" s="24">
        <v>3.8784985999999999E-4</v>
      </c>
      <c r="AN17" s="24">
        <v>-2.2228619000000001E-5</v>
      </c>
      <c r="AO17" s="24">
        <v>1.1380666000000001E-4</v>
      </c>
      <c r="AP17" s="24">
        <v>1</v>
      </c>
      <c r="AQ17" s="24">
        <v>4.2800001999999999</v>
      </c>
      <c r="AR17" s="24">
        <v>1.2714019999999999</v>
      </c>
      <c r="AS17" s="24">
        <v>8.6000000000000003E-5</v>
      </c>
      <c r="AT17" s="24">
        <v>20.8308</v>
      </c>
      <c r="AU17" s="24">
        <v>1.4044000000000001E-3</v>
      </c>
      <c r="AV17" s="24">
        <v>0.68540000000000001</v>
      </c>
      <c r="AW17" s="24">
        <v>1.5113E-2</v>
      </c>
      <c r="AX17" s="24">
        <v>0.68540000000000001</v>
      </c>
      <c r="AY17" s="24">
        <v>1.5113E-2</v>
      </c>
      <c r="AZ17" s="24">
        <v>2.7902999999999999E-4</v>
      </c>
      <c r="BA17" s="24">
        <v>1.4126E-5</v>
      </c>
      <c r="BB17" s="24">
        <v>2239.42</v>
      </c>
      <c r="BC17" s="24">
        <v>139.30000000000001</v>
      </c>
      <c r="BD17" s="24">
        <v>25.802</v>
      </c>
      <c r="BE17" s="24">
        <v>0</v>
      </c>
      <c r="BF17" s="24">
        <v>7.6669853E-3</v>
      </c>
      <c r="BG17" s="24">
        <v>2.1177355E-4</v>
      </c>
      <c r="BH17" s="24">
        <v>-5.1727119999999999E-4</v>
      </c>
      <c r="BI17" s="24">
        <v>9.5032014000000006E-5</v>
      </c>
      <c r="BJ17" s="24">
        <v>1</v>
      </c>
      <c r="BK17" s="24">
        <v>4.0100002000000003</v>
      </c>
      <c r="BL17" s="24">
        <v>1.084619</v>
      </c>
      <c r="BM17" s="24">
        <v>6.3E-5</v>
      </c>
      <c r="BN17" s="24">
        <v>17.770600000000002</v>
      </c>
      <c r="BO17" s="24">
        <v>1.0374E-3</v>
      </c>
      <c r="BP17" s="24">
        <v>0.78945299999999996</v>
      </c>
      <c r="BQ17" s="24">
        <v>1.461E-2</v>
      </c>
      <c r="BR17" s="24">
        <v>0.78945299999999996</v>
      </c>
      <c r="BS17" s="24">
        <v>1.461E-2</v>
      </c>
      <c r="BT17" s="24">
        <v>4.1823000000000001E-4</v>
      </c>
      <c r="BU17" s="24">
        <v>1.8984999999999999E-5</v>
      </c>
      <c r="BV17" s="24">
        <v>1809.39</v>
      </c>
      <c r="BW17" s="24">
        <v>93.93</v>
      </c>
      <c r="BX17" s="24">
        <v>21.563400000000001</v>
      </c>
      <c r="BY17" s="24">
        <v>0</v>
      </c>
      <c r="BZ17" s="24">
        <v>6.8354491999999996E-3</v>
      </c>
      <c r="CA17" s="24">
        <v>1.5886439999999999E-4</v>
      </c>
      <c r="CB17" s="24">
        <v>-3.1061167E-4</v>
      </c>
      <c r="CC17" s="24">
        <v>8.4083234999999997E-5</v>
      </c>
      <c r="CD17" s="24">
        <v>1</v>
      </c>
      <c r="CE17" s="24">
        <v>1.2</v>
      </c>
      <c r="CF17" s="24">
        <v>1.03833</v>
      </c>
      <c r="CG17" s="24">
        <v>7.4999999999999993E-5</v>
      </c>
      <c r="CH17" s="24">
        <v>17.0123</v>
      </c>
      <c r="CI17" s="24">
        <v>1.2277E-3</v>
      </c>
      <c r="CJ17" s="24">
        <v>0.16447999999999999</v>
      </c>
      <c r="CK17" s="24">
        <v>4.2992000000000004E-3</v>
      </c>
      <c r="CL17" s="24">
        <v>0.16447999999999999</v>
      </c>
      <c r="CM17" s="24">
        <v>4.2992000000000004E-3</v>
      </c>
      <c r="CN17" s="24">
        <v>3.9439E-4</v>
      </c>
      <c r="CO17" s="24">
        <v>9.8442999999999999E-6</v>
      </c>
      <c r="CP17" s="24">
        <v>1311.24</v>
      </c>
      <c r="CQ17" s="24">
        <v>95.4</v>
      </c>
      <c r="CR17" s="24">
        <v>12.033099999999999</v>
      </c>
      <c r="CS17" s="24">
        <v>0</v>
      </c>
      <c r="CT17" s="24">
        <v>5.6052124000000002E-3</v>
      </c>
      <c r="CU17" s="24">
        <v>1.8953772000000001E-4</v>
      </c>
      <c r="CV17" s="24">
        <v>-3.6583839999999998E-4</v>
      </c>
      <c r="CW17" s="24">
        <v>1.0141644E-4</v>
      </c>
      <c r="CX17" s="24">
        <v>1</v>
      </c>
      <c r="CY17" s="24">
        <v>1.04</v>
      </c>
      <c r="CZ17" s="24">
        <v>0.89970000000000006</v>
      </c>
      <c r="DA17" s="24">
        <v>7.4999999999999993E-5</v>
      </c>
      <c r="DB17" s="24">
        <v>14.741</v>
      </c>
      <c r="DC17" s="24">
        <v>1.2229000000000001E-3</v>
      </c>
      <c r="DD17" s="24">
        <v>0.193076</v>
      </c>
      <c r="DE17" s="24">
        <v>4.4111999999999997E-3</v>
      </c>
      <c r="DF17" s="24">
        <v>0.193076</v>
      </c>
      <c r="DG17" s="24">
        <v>4.4111999999999997E-3</v>
      </c>
      <c r="DH17" s="24">
        <v>5.1398000000000004E-4</v>
      </c>
      <c r="DI17" s="24">
        <v>8.9300999999999994E-6</v>
      </c>
      <c r="DJ17" s="24">
        <v>1606.79</v>
      </c>
      <c r="DK17" s="24">
        <v>107.2</v>
      </c>
      <c r="DL17" s="24">
        <v>19.657699999999998</v>
      </c>
      <c r="DM17" s="24">
        <v>0</v>
      </c>
      <c r="DN17" s="24">
        <v>6.4186751999999996E-3</v>
      </c>
      <c r="DO17" s="24">
        <v>1.9239935000000001E-4</v>
      </c>
      <c r="DP17" s="24">
        <v>-1.0003234000000001E-5</v>
      </c>
      <c r="DQ17" s="24">
        <v>1.2682873000000001E-4</v>
      </c>
      <c r="DR17" s="24">
        <v>1</v>
      </c>
      <c r="DS17" s="24">
        <v>2.73</v>
      </c>
      <c r="DT17" s="24">
        <v>0.82523400000000002</v>
      </c>
      <c r="DU17" s="24">
        <v>5.5999999999999999E-5</v>
      </c>
      <c r="DV17" s="24">
        <v>13.520899999999999</v>
      </c>
      <c r="DW17" s="24">
        <v>9.2478999999999999E-4</v>
      </c>
      <c r="DX17" s="24">
        <v>0.44579299999999999</v>
      </c>
      <c r="DY17" s="24">
        <v>9.6135999999999999E-3</v>
      </c>
      <c r="DZ17" s="24">
        <v>0.44579299999999999</v>
      </c>
      <c r="EA17" s="24">
        <v>9.6135999999999999E-3</v>
      </c>
      <c r="EB17" s="24">
        <v>6.2169999999999999E-4</v>
      </c>
      <c r="EC17" s="24">
        <v>1.5661000000000001E-5</v>
      </c>
      <c r="ED17" s="24">
        <v>884.101</v>
      </c>
      <c r="EE17" s="24">
        <v>61.55</v>
      </c>
      <c r="EF17" s="24">
        <v>19.701000000000001</v>
      </c>
      <c r="EG17" s="24">
        <v>0</v>
      </c>
      <c r="EH17" s="24">
        <v>4.9396368999999997E-3</v>
      </c>
      <c r="EI17" s="24">
        <v>1.4892426999999999E-4</v>
      </c>
      <c r="EJ17" s="24">
        <v>-1.4781500000000001E-4</v>
      </c>
      <c r="EK17" s="24">
        <v>9.0150494000000001E-5</v>
      </c>
      <c r="EL17" s="24">
        <v>1</v>
      </c>
      <c r="EM17" s="24">
        <v>2.73</v>
      </c>
      <c r="EN17" s="24">
        <v>0.80454000000000003</v>
      </c>
      <c r="EO17" s="24">
        <v>7.3999999999999996E-5</v>
      </c>
      <c r="EP17" s="24">
        <v>13.181900000000001</v>
      </c>
      <c r="EQ17" s="24">
        <v>1.2185E-3</v>
      </c>
      <c r="ER17" s="24">
        <v>0.34414299999999998</v>
      </c>
      <c r="ES17" s="24">
        <v>9.0410999999999998E-3</v>
      </c>
      <c r="ET17" s="24">
        <v>0.34414299999999998</v>
      </c>
      <c r="EU17" s="24">
        <v>9.0410999999999998E-3</v>
      </c>
      <c r="EV17" s="24">
        <v>6.2169999999999999E-4</v>
      </c>
      <c r="EW17" s="24">
        <v>1.5661000000000001E-5</v>
      </c>
      <c r="EX17" s="24">
        <v>1125.32</v>
      </c>
      <c r="EY17" s="24">
        <v>89.57</v>
      </c>
      <c r="EZ17" s="24">
        <v>18.9438</v>
      </c>
      <c r="FA17" s="24">
        <v>0</v>
      </c>
      <c r="FB17" s="24">
        <v>5.4576106000000001E-3</v>
      </c>
      <c r="FC17" s="24">
        <v>1.9209361000000001E-4</v>
      </c>
      <c r="FD17" s="24">
        <v>-6.0900658999999999E-5</v>
      </c>
      <c r="FE17" s="24">
        <v>1.2323529999999999E-4</v>
      </c>
      <c r="FF17" s="24">
        <v>1</v>
      </c>
      <c r="FG17" s="24">
        <v>1.46</v>
      </c>
      <c r="FH17" s="24">
        <v>0.73430700000000004</v>
      </c>
      <c r="FI17" s="24">
        <v>6.9999999999999994E-5</v>
      </c>
      <c r="FJ17" s="24">
        <v>12.0312</v>
      </c>
      <c r="FK17" s="24">
        <v>1.1478E-3</v>
      </c>
      <c r="FL17" s="24">
        <v>0.203322</v>
      </c>
      <c r="FM17" s="24">
        <v>6.2703000000000004E-3</v>
      </c>
      <c r="FN17" s="24">
        <v>0.203322</v>
      </c>
      <c r="FO17" s="24">
        <v>6.2703000000000004E-3</v>
      </c>
      <c r="FP17" s="24">
        <v>6.7161E-4</v>
      </c>
      <c r="FQ17" s="24">
        <v>2.0491000000000001E-5</v>
      </c>
      <c r="FR17" s="24">
        <v>867.52300000000002</v>
      </c>
      <c r="FS17" s="24">
        <v>72.52</v>
      </c>
      <c r="FT17" s="24">
        <v>11.0337</v>
      </c>
      <c r="FU17" s="24">
        <v>0</v>
      </c>
      <c r="FV17" s="24">
        <v>4.6008443999999999E-3</v>
      </c>
      <c r="FW17" s="24">
        <v>1.7713552000000001E-4</v>
      </c>
      <c r="FX17" s="24">
        <v>-2.6276377999999998E-4</v>
      </c>
      <c r="FY17" s="24">
        <v>1.211893E-4</v>
      </c>
      <c r="FZ17" s="24">
        <v>1</v>
      </c>
      <c r="GA17" s="24">
        <v>1.42</v>
      </c>
      <c r="GB17" s="24">
        <v>0.69257599999999997</v>
      </c>
      <c r="GC17" s="24">
        <v>6.8999999999999997E-5</v>
      </c>
      <c r="GD17" s="24">
        <v>11.3475</v>
      </c>
      <c r="GE17" s="24">
        <v>1.1322000000000001E-3</v>
      </c>
      <c r="GF17" s="24">
        <v>0.23946100000000001</v>
      </c>
      <c r="GG17" s="24">
        <v>7.1498000000000004E-3</v>
      </c>
      <c r="GH17" s="24">
        <v>0.23946100000000001</v>
      </c>
      <c r="GI17" s="24">
        <v>7.1498000000000004E-3</v>
      </c>
      <c r="GJ17" s="24">
        <v>7.1416000000000003E-4</v>
      </c>
      <c r="GK17" s="24">
        <v>2.2413E-5</v>
      </c>
      <c r="GL17" s="24">
        <v>887.59699999999998</v>
      </c>
      <c r="GM17" s="24">
        <v>73.48</v>
      </c>
      <c r="GN17" s="24">
        <v>13.654500000000001</v>
      </c>
      <c r="GO17" s="24">
        <v>0</v>
      </c>
      <c r="GP17" s="24">
        <v>4.7379783999999996E-3</v>
      </c>
      <c r="GQ17" s="24">
        <v>1.7743920999999999E-4</v>
      </c>
      <c r="GR17" s="24">
        <v>-1.1405389E-4</v>
      </c>
      <c r="GS17" s="24">
        <v>1.3200513E-4</v>
      </c>
    </row>
    <row r="18" spans="1:201">
      <c r="A18" s="24">
        <v>78917</v>
      </c>
      <c r="B18" s="24">
        <v>1</v>
      </c>
      <c r="C18" s="24">
        <v>2.9000001000000002</v>
      </c>
      <c r="D18" s="24">
        <v>2.0775839999999999</v>
      </c>
      <c r="E18" s="24">
        <v>1.5200000000000001E-4</v>
      </c>
      <c r="F18" s="24">
        <v>34.038400000000003</v>
      </c>
      <c r="G18" s="24">
        <v>2.4967000000000001E-3</v>
      </c>
      <c r="H18" s="24">
        <v>1.21299</v>
      </c>
      <c r="I18" s="24">
        <v>3.1581999999999999E-2</v>
      </c>
      <c r="J18" s="24">
        <v>1.21299</v>
      </c>
      <c r="K18" s="24">
        <v>3.1581999999999999E-2</v>
      </c>
      <c r="L18" s="24">
        <v>1.3800999999999999E-4</v>
      </c>
      <c r="M18" s="24">
        <v>1.3661E-5</v>
      </c>
      <c r="N18" s="24">
        <v>5593.26</v>
      </c>
      <c r="O18" s="24">
        <v>374</v>
      </c>
      <c r="P18" s="24">
        <v>39.272199999999998</v>
      </c>
      <c r="Q18" s="24">
        <v>0</v>
      </c>
      <c r="R18" s="24">
        <v>1.2064833000000001E-2</v>
      </c>
      <c r="S18" s="24">
        <v>3.5977208999999998E-4</v>
      </c>
      <c r="T18" s="24">
        <v>-2.2376758E-4</v>
      </c>
      <c r="U18" s="24">
        <v>9.8461783000000007E-5</v>
      </c>
      <c r="V18" s="24">
        <v>1</v>
      </c>
      <c r="W18" s="24">
        <v>4.8600000999999997</v>
      </c>
      <c r="X18" s="24">
        <v>1.7983499999999999</v>
      </c>
      <c r="Y18" s="24">
        <v>1.4899999999999999E-4</v>
      </c>
      <c r="Z18" s="24">
        <v>29.463799999999999</v>
      </c>
      <c r="AA18" s="24">
        <v>2.4394999999999998E-3</v>
      </c>
      <c r="AB18" s="24">
        <v>1.1217299999999999</v>
      </c>
      <c r="AC18" s="24">
        <v>3.0800000000000001E-2</v>
      </c>
      <c r="AD18" s="24">
        <v>1.1217299999999999</v>
      </c>
      <c r="AE18" s="24">
        <v>3.0800000000000001E-2</v>
      </c>
      <c r="AF18" s="24">
        <v>1.7207999999999999E-4</v>
      </c>
      <c r="AG18" s="24">
        <v>1.5341000000000001E-5</v>
      </c>
      <c r="AH18" s="24">
        <v>4146.7</v>
      </c>
      <c r="AI18" s="24">
        <v>337.4</v>
      </c>
      <c r="AJ18" s="24">
        <v>46.661099999999998</v>
      </c>
      <c r="AK18" s="24">
        <v>0</v>
      </c>
      <c r="AL18" s="24">
        <v>1.0840476999999999E-2</v>
      </c>
      <c r="AM18" s="24">
        <v>3.7694859999999998E-4</v>
      </c>
      <c r="AN18" s="24">
        <v>-6.2906992000000001E-4</v>
      </c>
      <c r="AO18" s="24">
        <v>1.1170168E-4</v>
      </c>
      <c r="AP18" s="24">
        <v>1</v>
      </c>
      <c r="AQ18" s="24">
        <v>3.8</v>
      </c>
      <c r="AR18" s="24">
        <v>1.271709</v>
      </c>
      <c r="AS18" s="24">
        <v>9.1000000000000003E-5</v>
      </c>
      <c r="AT18" s="24">
        <v>20.835799999999999</v>
      </c>
      <c r="AU18" s="24">
        <v>1.4871999999999999E-3</v>
      </c>
      <c r="AV18" s="24">
        <v>0.54481400000000002</v>
      </c>
      <c r="AW18" s="24">
        <v>1.2886999999999999E-2</v>
      </c>
      <c r="AX18" s="24">
        <v>0.54481400000000002</v>
      </c>
      <c r="AY18" s="24">
        <v>1.2886999999999999E-2</v>
      </c>
      <c r="AZ18" s="24">
        <v>2.9123000000000002E-4</v>
      </c>
      <c r="BA18" s="24">
        <v>1.3303E-5</v>
      </c>
      <c r="BB18" s="24">
        <v>2177.36</v>
      </c>
      <c r="BC18" s="24">
        <v>146.5</v>
      </c>
      <c r="BD18" s="24">
        <v>25.077100000000002</v>
      </c>
      <c r="BE18" s="24">
        <v>0</v>
      </c>
      <c r="BF18" s="24">
        <v>7.5473794999999996E-3</v>
      </c>
      <c r="BG18" s="24">
        <v>2.2587120999999999E-4</v>
      </c>
      <c r="BH18" s="24">
        <v>-2.7593038000000002E-4</v>
      </c>
      <c r="BI18" s="24">
        <v>9.7878308999999999E-5</v>
      </c>
      <c r="BJ18" s="24">
        <v>1</v>
      </c>
      <c r="BK18" s="24">
        <v>5.3000002000000004</v>
      </c>
      <c r="BL18" s="24">
        <v>1.0848739999999999</v>
      </c>
      <c r="BM18" s="24">
        <v>6.2000000000000003E-5</v>
      </c>
      <c r="BN18" s="24">
        <v>17.774799999999999</v>
      </c>
      <c r="BO18" s="24">
        <v>1.0116999999999999E-3</v>
      </c>
      <c r="BP18" s="24">
        <v>1.11686</v>
      </c>
      <c r="BQ18" s="24">
        <v>1.967E-2</v>
      </c>
      <c r="BR18" s="24">
        <v>1.11686</v>
      </c>
      <c r="BS18" s="24">
        <v>1.967E-2</v>
      </c>
      <c r="BT18" s="24">
        <v>3.9779000000000003E-4</v>
      </c>
      <c r="BU18" s="24">
        <v>2.2056999999999999E-5</v>
      </c>
      <c r="BV18" s="24">
        <v>1879.77</v>
      </c>
      <c r="BW18" s="24">
        <v>93.34</v>
      </c>
      <c r="BX18" s="24">
        <v>23.546900000000001</v>
      </c>
      <c r="BY18" s="24">
        <v>0</v>
      </c>
      <c r="BZ18" s="24">
        <v>7.0211947000000004E-3</v>
      </c>
      <c r="CA18" s="24">
        <v>1.5488302E-4</v>
      </c>
      <c r="CB18" s="24">
        <v>-7.5579102000000002E-5</v>
      </c>
      <c r="CC18" s="24">
        <v>8.3459804999999997E-5</v>
      </c>
      <c r="CD18" s="24">
        <v>1</v>
      </c>
      <c r="CE18" s="24">
        <v>1.1900001</v>
      </c>
      <c r="CF18" s="24">
        <v>1.0384340000000001</v>
      </c>
      <c r="CG18" s="24">
        <v>6.8999999999999997E-5</v>
      </c>
      <c r="CH18" s="24">
        <v>17.013999999999999</v>
      </c>
      <c r="CI18" s="24">
        <v>1.1222999999999999E-3</v>
      </c>
      <c r="CJ18" s="24">
        <v>0.17693200000000001</v>
      </c>
      <c r="CK18" s="24">
        <v>4.3200000000000001E-3</v>
      </c>
      <c r="CL18" s="24">
        <v>0.17693200000000001</v>
      </c>
      <c r="CM18" s="24">
        <v>4.3200000000000001E-3</v>
      </c>
      <c r="CN18" s="24">
        <v>3.8083000000000002E-4</v>
      </c>
      <c r="CO18" s="24">
        <v>9.5114000000000001E-6</v>
      </c>
      <c r="CP18" s="24">
        <v>1235.94</v>
      </c>
      <c r="CQ18" s="24">
        <v>84.31</v>
      </c>
      <c r="CR18" s="24">
        <v>11.646800000000001</v>
      </c>
      <c r="CS18" s="24">
        <v>0</v>
      </c>
      <c r="CT18" s="24">
        <v>5.4407014999999998E-3</v>
      </c>
      <c r="CU18" s="24">
        <v>1.7253164000000001E-4</v>
      </c>
      <c r="CV18" s="24">
        <v>-2.6571420000000002E-4</v>
      </c>
      <c r="CW18" s="24">
        <v>9.7393575E-5</v>
      </c>
      <c r="CX18" s="24">
        <v>1</v>
      </c>
      <c r="CY18" s="24">
        <v>1.04</v>
      </c>
      <c r="CZ18" s="24">
        <v>0.89904499999999998</v>
      </c>
      <c r="DA18" s="24">
        <v>8.2999999999999998E-5</v>
      </c>
      <c r="DB18" s="24">
        <v>14.7303</v>
      </c>
      <c r="DC18" s="24">
        <v>1.3656E-3</v>
      </c>
      <c r="DD18" s="24">
        <v>0.18198900000000001</v>
      </c>
      <c r="DE18" s="24">
        <v>4.3867000000000003E-3</v>
      </c>
      <c r="DF18" s="24">
        <v>0.18198900000000001</v>
      </c>
      <c r="DG18" s="24">
        <v>4.3867000000000003E-3</v>
      </c>
      <c r="DH18" s="24">
        <v>5.1528000000000001E-4</v>
      </c>
      <c r="DI18" s="24">
        <v>8.9361000000000007E-6</v>
      </c>
      <c r="DJ18" s="24">
        <v>1849.54</v>
      </c>
      <c r="DK18" s="24">
        <v>128.19999999999999</v>
      </c>
      <c r="DL18" s="24">
        <v>20.645499999999998</v>
      </c>
      <c r="DM18" s="24">
        <v>0</v>
      </c>
      <c r="DN18" s="24">
        <v>6.8712666000000002E-3</v>
      </c>
      <c r="DO18" s="24">
        <v>2.1445912E-4</v>
      </c>
      <c r="DP18" s="24">
        <v>-7.380164E-4</v>
      </c>
      <c r="DQ18" s="24">
        <v>1.3279205999999999E-4</v>
      </c>
      <c r="DR18" s="24">
        <v>1</v>
      </c>
      <c r="DS18" s="24">
        <v>1.89</v>
      </c>
      <c r="DT18" s="24">
        <v>0.82514200000000004</v>
      </c>
      <c r="DU18" s="24">
        <v>5.5000000000000002E-5</v>
      </c>
      <c r="DV18" s="24">
        <v>13.519399999999999</v>
      </c>
      <c r="DW18" s="24">
        <v>8.9506999999999998E-4</v>
      </c>
      <c r="DX18" s="24">
        <v>0.32831300000000002</v>
      </c>
      <c r="DY18" s="24">
        <v>7.0698000000000002E-3</v>
      </c>
      <c r="DZ18" s="24">
        <v>0.32831300000000002</v>
      </c>
      <c r="EA18" s="24">
        <v>7.0698000000000002E-3</v>
      </c>
      <c r="EB18" s="24">
        <v>6.3736000000000001E-4</v>
      </c>
      <c r="EC18" s="24">
        <v>1.3040000000000001E-5</v>
      </c>
      <c r="ED18" s="24">
        <v>864.78599999999994</v>
      </c>
      <c r="EE18" s="24">
        <v>57.8</v>
      </c>
      <c r="EF18" s="24">
        <v>16.514700000000001</v>
      </c>
      <c r="EG18" s="24">
        <v>0</v>
      </c>
      <c r="EH18" s="24">
        <v>4.7811075000000003E-3</v>
      </c>
      <c r="EI18" s="24">
        <v>1.4140406000000001E-4</v>
      </c>
      <c r="EJ18" s="24">
        <v>-2.5928205999999998E-4</v>
      </c>
      <c r="EK18" s="24">
        <v>8.9237779000000004E-5</v>
      </c>
      <c r="EL18" s="24">
        <v>1</v>
      </c>
      <c r="EM18" s="24">
        <v>1.89</v>
      </c>
      <c r="EN18" s="24">
        <v>0.80436200000000002</v>
      </c>
      <c r="EO18" s="24">
        <v>6.3999999999999997E-5</v>
      </c>
      <c r="EP18" s="24">
        <v>13.179</v>
      </c>
      <c r="EQ18" s="24">
        <v>1.0505E-3</v>
      </c>
      <c r="ER18" s="24">
        <v>0.29737400000000003</v>
      </c>
      <c r="ES18" s="24">
        <v>7.0650000000000001E-3</v>
      </c>
      <c r="ET18" s="24">
        <v>0.29737400000000003</v>
      </c>
      <c r="EU18" s="24">
        <v>7.0650000000000001E-3</v>
      </c>
      <c r="EV18" s="24">
        <v>6.3736000000000001E-4</v>
      </c>
      <c r="EW18" s="24">
        <v>1.3040000000000001E-5</v>
      </c>
      <c r="EX18" s="24">
        <v>1006.24</v>
      </c>
      <c r="EY18" s="24">
        <v>73.09</v>
      </c>
      <c r="EZ18" s="24">
        <v>17.772099999999998</v>
      </c>
      <c r="FA18" s="24">
        <v>0</v>
      </c>
      <c r="FB18" s="24">
        <v>5.1558669999999997E-3</v>
      </c>
      <c r="FC18" s="24">
        <v>1.6576602999999999E-4</v>
      </c>
      <c r="FD18" s="24">
        <v>-2.8213161999999999E-4</v>
      </c>
      <c r="FE18" s="24">
        <v>1.1424639E-4</v>
      </c>
      <c r="FF18" s="24">
        <v>1</v>
      </c>
      <c r="FG18" s="24">
        <v>1.33</v>
      </c>
      <c r="FH18" s="24">
        <v>0.73442200000000002</v>
      </c>
      <c r="FI18" s="24">
        <v>6.0000000000000002E-5</v>
      </c>
      <c r="FJ18" s="24">
        <v>12.033099999999999</v>
      </c>
      <c r="FK18" s="24">
        <v>9.8385000000000009E-4</v>
      </c>
      <c r="FL18" s="24">
        <v>0.235676</v>
      </c>
      <c r="FM18" s="24">
        <v>6.2605999999999998E-3</v>
      </c>
      <c r="FN18" s="24">
        <v>0.235676</v>
      </c>
      <c r="FO18" s="24">
        <v>6.2605999999999998E-3</v>
      </c>
      <c r="FP18" s="24">
        <v>6.9187999999999997E-4</v>
      </c>
      <c r="FQ18" s="24">
        <v>1.9551E-5</v>
      </c>
      <c r="FR18" s="24">
        <v>834.41300000000001</v>
      </c>
      <c r="FS18" s="24">
        <v>61.33</v>
      </c>
      <c r="FT18" s="24">
        <v>12.084300000000001</v>
      </c>
      <c r="FU18" s="24">
        <v>0</v>
      </c>
      <c r="FV18" s="24">
        <v>4.5546893000000003E-3</v>
      </c>
      <c r="FW18" s="24">
        <v>1.5274633999999999E-4</v>
      </c>
      <c r="FX18" s="24">
        <v>-1.0619469E-4</v>
      </c>
      <c r="FY18" s="24">
        <v>1.1081029E-4</v>
      </c>
      <c r="FZ18" s="24">
        <v>1</v>
      </c>
      <c r="GA18" s="24">
        <v>1.4400001</v>
      </c>
      <c r="GB18" s="24">
        <v>0.69253200000000004</v>
      </c>
      <c r="GC18" s="24">
        <v>5.5000000000000002E-5</v>
      </c>
      <c r="GD18" s="24">
        <v>11.3468</v>
      </c>
      <c r="GE18" s="24">
        <v>8.9368E-4</v>
      </c>
      <c r="GF18" s="24">
        <v>0.35155599999999998</v>
      </c>
      <c r="GG18" s="24">
        <v>8.2033000000000002E-3</v>
      </c>
      <c r="GH18" s="24">
        <v>0.35155599999999998</v>
      </c>
      <c r="GI18" s="24">
        <v>8.2033000000000002E-3</v>
      </c>
      <c r="GJ18" s="24">
        <v>7.1778E-4</v>
      </c>
      <c r="GK18" s="24">
        <v>2.3037999999999999E-5</v>
      </c>
      <c r="GL18" s="24">
        <v>905.00800000000004</v>
      </c>
      <c r="GM18" s="24">
        <v>57.62</v>
      </c>
      <c r="GN18" s="24">
        <v>13.571199999999999</v>
      </c>
      <c r="GO18" s="24">
        <v>0</v>
      </c>
      <c r="GP18" s="24">
        <v>4.7768576999999996E-3</v>
      </c>
      <c r="GQ18" s="24">
        <v>1.3779562000000001E-4</v>
      </c>
      <c r="GR18" s="24">
        <v>-1.7757758000000001E-4</v>
      </c>
      <c r="GS18" s="24">
        <v>1.1749897000000001E-4</v>
      </c>
    </row>
    <row r="19" spans="1:201">
      <c r="A19" s="24">
        <v>78918</v>
      </c>
      <c r="B19" s="24">
        <v>1</v>
      </c>
      <c r="C19" s="24">
        <v>4.1999997999999996</v>
      </c>
      <c r="D19" s="24">
        <v>2.0776409999999998</v>
      </c>
      <c r="E19" s="24">
        <v>1.5200000000000001E-4</v>
      </c>
      <c r="F19" s="24">
        <v>34.039299999999997</v>
      </c>
      <c r="G19" s="24">
        <v>2.4940000000000001E-3</v>
      </c>
      <c r="H19" s="24">
        <v>1.5542100000000001</v>
      </c>
      <c r="I19" s="24">
        <v>4.2398999999999999E-2</v>
      </c>
      <c r="J19" s="24">
        <v>1.5542100000000001</v>
      </c>
      <c r="K19" s="24">
        <v>4.2398999999999999E-2</v>
      </c>
      <c r="L19" s="24">
        <v>1.2778999999999999E-4</v>
      </c>
      <c r="M19" s="24">
        <v>1.6184E-5</v>
      </c>
      <c r="N19" s="24">
        <v>5091.66</v>
      </c>
      <c r="O19" s="24">
        <v>348.4</v>
      </c>
      <c r="P19" s="24">
        <v>36.482900000000001</v>
      </c>
      <c r="Q19" s="24">
        <v>0</v>
      </c>
      <c r="R19" s="24">
        <v>1.1477157E-2</v>
      </c>
      <c r="S19" s="24">
        <v>3.5126656999999998E-4</v>
      </c>
      <c r="T19" s="24">
        <v>-1.9633800999999999E-4</v>
      </c>
      <c r="U19" s="24">
        <v>9.8462992999999996E-5</v>
      </c>
      <c r="V19" s="24">
        <v>1</v>
      </c>
      <c r="W19" s="24">
        <v>4.9499997999999996</v>
      </c>
      <c r="X19" s="24">
        <v>1.7989729999999999</v>
      </c>
      <c r="Y19" s="24">
        <v>1.6699999999999999E-4</v>
      </c>
      <c r="Z19" s="24">
        <v>29.474</v>
      </c>
      <c r="AA19" s="24">
        <v>2.7287000000000001E-3</v>
      </c>
      <c r="AB19" s="24">
        <v>1.02607</v>
      </c>
      <c r="AC19" s="24">
        <v>2.9935E-2</v>
      </c>
      <c r="AD19" s="24">
        <v>1.02607</v>
      </c>
      <c r="AE19" s="24">
        <v>2.9935E-2</v>
      </c>
      <c r="AF19" s="24">
        <v>1.5856999999999999E-4</v>
      </c>
      <c r="AG19" s="24">
        <v>1.47E-5</v>
      </c>
      <c r="AH19" s="24">
        <v>4639.18</v>
      </c>
      <c r="AI19" s="24">
        <v>394.4</v>
      </c>
      <c r="AJ19" s="24">
        <v>49.341299999999997</v>
      </c>
      <c r="AK19" s="24">
        <v>0</v>
      </c>
      <c r="AL19" s="24">
        <v>1.1465688E-2</v>
      </c>
      <c r="AM19" s="24">
        <v>4.1658599000000003E-4</v>
      </c>
      <c r="AN19" s="24">
        <v>-2.8285917999999998E-4</v>
      </c>
      <c r="AO19" s="24">
        <v>1.1932195E-4</v>
      </c>
      <c r="AP19" s="24">
        <v>1</v>
      </c>
      <c r="AQ19" s="24">
        <v>6.1900000999999998</v>
      </c>
      <c r="AR19" s="24">
        <v>1.2717430000000001</v>
      </c>
      <c r="AS19" s="24">
        <v>9.3999999999999994E-5</v>
      </c>
      <c r="AT19" s="24">
        <v>20.836400000000001</v>
      </c>
      <c r="AU19" s="24">
        <v>1.5448E-3</v>
      </c>
      <c r="AV19" s="24">
        <v>0.82897500000000002</v>
      </c>
      <c r="AW19" s="24">
        <v>1.9761999999999998E-2</v>
      </c>
      <c r="AX19" s="24">
        <v>0.82897500000000002</v>
      </c>
      <c r="AY19" s="24">
        <v>1.9761999999999998E-2</v>
      </c>
      <c r="AZ19" s="24">
        <v>2.5808999999999999E-4</v>
      </c>
      <c r="BA19" s="24">
        <v>1.6650000000000002E-5</v>
      </c>
      <c r="BB19" s="24">
        <v>2265.4699999999998</v>
      </c>
      <c r="BC19" s="24">
        <v>155.80000000000001</v>
      </c>
      <c r="BD19" s="24">
        <v>28.5259</v>
      </c>
      <c r="BE19" s="24">
        <v>0</v>
      </c>
      <c r="BF19" s="24">
        <v>7.8010841999999999E-3</v>
      </c>
      <c r="BG19" s="24">
        <v>2.3549226999999999E-4</v>
      </c>
      <c r="BH19" s="24">
        <v>-2.4920208000000002E-4</v>
      </c>
      <c r="BI19" s="24">
        <v>9.9616208999999995E-5</v>
      </c>
      <c r="BJ19" s="24">
        <v>1</v>
      </c>
      <c r="BK19" s="24">
        <v>3.1700001000000002</v>
      </c>
      <c r="BL19" s="24">
        <v>1.084751</v>
      </c>
      <c r="BM19" s="24">
        <v>6.3E-5</v>
      </c>
      <c r="BN19" s="24">
        <v>17.7728</v>
      </c>
      <c r="BO19" s="24">
        <v>1.0252E-3</v>
      </c>
      <c r="BP19" s="24">
        <v>0.67433100000000001</v>
      </c>
      <c r="BQ19" s="24">
        <v>1.2168E-2</v>
      </c>
      <c r="BR19" s="24">
        <v>0.67433100000000001</v>
      </c>
      <c r="BS19" s="24">
        <v>1.2168E-2</v>
      </c>
      <c r="BT19" s="24">
        <v>4.0737E-4</v>
      </c>
      <c r="BU19" s="24">
        <v>1.6634999999999999E-5</v>
      </c>
      <c r="BV19" s="24">
        <v>1880.34</v>
      </c>
      <c r="BW19" s="24">
        <v>95.05</v>
      </c>
      <c r="BX19" s="24">
        <v>21.3949</v>
      </c>
      <c r="BY19" s="24">
        <v>0</v>
      </c>
      <c r="BZ19" s="24">
        <v>6.9480291000000001E-3</v>
      </c>
      <c r="CA19" s="24">
        <v>1.5769659E-4</v>
      </c>
      <c r="CB19" s="24">
        <v>-1.8894775E-4</v>
      </c>
      <c r="CC19" s="24">
        <v>8.4088587999999994E-5</v>
      </c>
      <c r="CD19" s="24">
        <v>1</v>
      </c>
      <c r="CE19" s="24">
        <v>2.3900001</v>
      </c>
      <c r="CF19" s="24">
        <v>1.038465</v>
      </c>
      <c r="CG19" s="24">
        <v>8.5000000000000006E-5</v>
      </c>
      <c r="CH19" s="24">
        <v>17.014500000000002</v>
      </c>
      <c r="CI19" s="24">
        <v>1.4005999999999999E-3</v>
      </c>
      <c r="CJ19" s="24">
        <v>0.22747300000000001</v>
      </c>
      <c r="CK19" s="24">
        <v>6.6962999999999996E-3</v>
      </c>
      <c r="CL19" s="24">
        <v>0.22747300000000001</v>
      </c>
      <c r="CM19" s="24">
        <v>6.6962999999999996E-3</v>
      </c>
      <c r="CN19" s="24">
        <v>3.6827000000000002E-4</v>
      </c>
      <c r="CO19" s="24">
        <v>1.3321E-5</v>
      </c>
      <c r="CP19" s="24">
        <v>1276.17</v>
      </c>
      <c r="CQ19" s="24">
        <v>109.6</v>
      </c>
      <c r="CR19" s="24">
        <v>15.483000000000001</v>
      </c>
      <c r="CS19" s="24">
        <v>0</v>
      </c>
      <c r="CT19" s="24">
        <v>5.6509845999999997E-3</v>
      </c>
      <c r="CU19" s="24">
        <v>2.2072151E-4</v>
      </c>
      <c r="CV19" s="24">
        <v>-2.3586949000000001E-4</v>
      </c>
      <c r="CW19" s="24">
        <v>1.0848769E-4</v>
      </c>
      <c r="CX19" s="24">
        <v>1</v>
      </c>
      <c r="CY19" s="24">
        <v>0.99199998</v>
      </c>
      <c r="CZ19" s="24">
        <v>0.89952299999999996</v>
      </c>
      <c r="DA19" s="24">
        <v>9.2E-5</v>
      </c>
      <c r="DB19" s="24">
        <v>14.738099999999999</v>
      </c>
      <c r="DC19" s="24">
        <v>1.5E-3</v>
      </c>
      <c r="DD19" s="24">
        <v>0.130688</v>
      </c>
      <c r="DE19" s="24">
        <v>3.8046E-3</v>
      </c>
      <c r="DF19" s="24">
        <v>0.130688</v>
      </c>
      <c r="DG19" s="24">
        <v>3.8046E-3</v>
      </c>
      <c r="DH19" s="24">
        <v>4.9927999999999995E-4</v>
      </c>
      <c r="DI19" s="24">
        <v>8.5439999999999999E-6</v>
      </c>
      <c r="DJ19" s="24">
        <v>1491.41</v>
      </c>
      <c r="DK19" s="24">
        <v>127.1</v>
      </c>
      <c r="DL19" s="24">
        <v>18.03</v>
      </c>
      <c r="DM19" s="24">
        <v>0</v>
      </c>
      <c r="DN19" s="24">
        <v>6.1528792999999997E-3</v>
      </c>
      <c r="DO19" s="24">
        <v>2.3677474999999999E-4</v>
      </c>
      <c r="DP19" s="24">
        <v>-2.0673351000000001E-4</v>
      </c>
      <c r="DQ19" s="24">
        <v>1.3996120000000001E-4</v>
      </c>
      <c r="DR19" s="24">
        <v>1</v>
      </c>
      <c r="DS19" s="24">
        <v>2.25</v>
      </c>
      <c r="DT19" s="24">
        <v>0.82524500000000001</v>
      </c>
      <c r="DU19" s="24">
        <v>6.0000000000000002E-5</v>
      </c>
      <c r="DV19" s="24">
        <v>13.521100000000001</v>
      </c>
      <c r="DW19" s="24">
        <v>9.8134999999999997E-4</v>
      </c>
      <c r="DX19" s="24">
        <v>0.32963999999999999</v>
      </c>
      <c r="DY19" s="24">
        <v>7.7435000000000004E-3</v>
      </c>
      <c r="DZ19" s="24">
        <v>0.32963999999999999</v>
      </c>
      <c r="EA19" s="24">
        <v>7.7435000000000004E-3</v>
      </c>
      <c r="EB19" s="24">
        <v>6.1726000000000001E-4</v>
      </c>
      <c r="EC19" s="24">
        <v>1.4103E-5</v>
      </c>
      <c r="ED19" s="24">
        <v>844.37800000000004</v>
      </c>
      <c r="EE19" s="24">
        <v>63.69</v>
      </c>
      <c r="EF19" s="24">
        <v>18.104600000000001</v>
      </c>
      <c r="EG19" s="24">
        <v>0</v>
      </c>
      <c r="EH19" s="24">
        <v>4.7868008999999998E-3</v>
      </c>
      <c r="EI19" s="24">
        <v>1.5768528000000001E-4</v>
      </c>
      <c r="EJ19" s="24">
        <v>-1.3448742E-4</v>
      </c>
      <c r="EK19" s="24">
        <v>9.3852778000000004E-5</v>
      </c>
      <c r="EL19" s="24">
        <v>1</v>
      </c>
      <c r="EM19" s="24">
        <v>2.25</v>
      </c>
      <c r="EN19" s="24">
        <v>0.80444000000000004</v>
      </c>
      <c r="EO19" s="24">
        <v>6.9999999999999994E-5</v>
      </c>
      <c r="EP19" s="24">
        <v>13.180300000000001</v>
      </c>
      <c r="EQ19" s="24">
        <v>1.1485E-3</v>
      </c>
      <c r="ER19" s="24">
        <v>0.32114900000000002</v>
      </c>
      <c r="ES19" s="24">
        <v>7.9780000000000007E-3</v>
      </c>
      <c r="ET19" s="24">
        <v>0.32114900000000002</v>
      </c>
      <c r="EU19" s="24">
        <v>7.9780000000000007E-3</v>
      </c>
      <c r="EV19" s="24">
        <v>6.1726000000000001E-4</v>
      </c>
      <c r="EW19" s="24">
        <v>1.4103E-5</v>
      </c>
      <c r="EX19" s="24">
        <v>1115.8800000000001</v>
      </c>
      <c r="EY19" s="24">
        <v>83.48</v>
      </c>
      <c r="EZ19" s="24">
        <v>18.680199999999999</v>
      </c>
      <c r="FA19" s="24">
        <v>0</v>
      </c>
      <c r="FB19" s="24">
        <v>5.4282790000000003E-3</v>
      </c>
      <c r="FC19" s="24">
        <v>1.7978855999999999E-4</v>
      </c>
      <c r="FD19" s="24">
        <v>-1.8518772000000001E-4</v>
      </c>
      <c r="FE19" s="24">
        <v>1.1956381E-4</v>
      </c>
      <c r="FF19" s="24">
        <v>1</v>
      </c>
      <c r="FG19" s="24">
        <v>1.3</v>
      </c>
      <c r="FH19" s="24">
        <v>0.73422299999999996</v>
      </c>
      <c r="FI19" s="24">
        <v>6.9999999999999994E-5</v>
      </c>
      <c r="FJ19" s="24">
        <v>12.0298</v>
      </c>
      <c r="FK19" s="24">
        <v>1.1479999999999999E-3</v>
      </c>
      <c r="FL19" s="24">
        <v>0.18675</v>
      </c>
      <c r="FM19" s="24">
        <v>5.8043000000000001E-3</v>
      </c>
      <c r="FN19" s="24">
        <v>0.18675</v>
      </c>
      <c r="FO19" s="24">
        <v>5.8043000000000001E-3</v>
      </c>
      <c r="FP19" s="24">
        <v>7.0646000000000001E-4</v>
      </c>
      <c r="FQ19" s="24">
        <v>1.9538000000000002E-5</v>
      </c>
      <c r="FR19" s="24">
        <v>826.03399999999999</v>
      </c>
      <c r="FS19" s="24">
        <v>72.97</v>
      </c>
      <c r="FT19" s="24">
        <v>12.662000000000001</v>
      </c>
      <c r="FU19" s="24">
        <v>0</v>
      </c>
      <c r="FV19" s="24">
        <v>4.5533733999999996E-3</v>
      </c>
      <c r="FW19" s="24">
        <v>1.8265592E-4</v>
      </c>
      <c r="FX19" s="24">
        <v>-3.7712729999999999E-4</v>
      </c>
      <c r="FY19" s="24">
        <v>1.2118401E-4</v>
      </c>
      <c r="FZ19" s="24">
        <v>1</v>
      </c>
      <c r="GA19" s="24">
        <v>1.4</v>
      </c>
      <c r="GB19" s="24">
        <v>0.69251600000000002</v>
      </c>
      <c r="GC19" s="24">
        <v>6.3E-5</v>
      </c>
      <c r="GD19" s="24">
        <v>11.346500000000001</v>
      </c>
      <c r="GE19" s="24">
        <v>1.0269999999999999E-3</v>
      </c>
      <c r="GF19" s="24">
        <v>0.28592099999999998</v>
      </c>
      <c r="GG19" s="24">
        <v>7.5938999999999998E-3</v>
      </c>
      <c r="GH19" s="24">
        <v>0.28592099999999998</v>
      </c>
      <c r="GI19" s="24">
        <v>7.5938999999999998E-3</v>
      </c>
      <c r="GJ19" s="24">
        <v>7.2042999999999999E-4</v>
      </c>
      <c r="GK19" s="24">
        <v>2.2616000000000002E-5</v>
      </c>
      <c r="GL19" s="24">
        <v>925.71600000000001</v>
      </c>
      <c r="GM19" s="24">
        <v>67.819999999999993</v>
      </c>
      <c r="GN19" s="24">
        <v>14.0876</v>
      </c>
      <c r="GO19" s="24">
        <v>0</v>
      </c>
      <c r="GP19" s="24">
        <v>4.8435159000000004E-3</v>
      </c>
      <c r="GQ19" s="24">
        <v>1.6036414000000001E-4</v>
      </c>
      <c r="GR19" s="24">
        <v>-2.006771E-4</v>
      </c>
      <c r="GS19" s="24">
        <v>1.2559166999999999E-4</v>
      </c>
    </row>
    <row r="20" spans="1:201">
      <c r="A20" s="24">
        <v>78919</v>
      </c>
      <c r="B20" s="24">
        <v>1</v>
      </c>
      <c r="C20" s="24">
        <v>3.77</v>
      </c>
      <c r="D20" s="24">
        <v>2.0778370000000002</v>
      </c>
      <c r="E20" s="24">
        <v>1.45E-4</v>
      </c>
      <c r="F20" s="24">
        <v>34.042499999999997</v>
      </c>
      <c r="G20" s="24">
        <v>2.3812999999999998E-3</v>
      </c>
      <c r="H20" s="24">
        <v>1.52542</v>
      </c>
      <c r="I20" s="24">
        <v>3.9945000000000001E-2</v>
      </c>
      <c r="J20" s="24">
        <v>1.52542</v>
      </c>
      <c r="K20" s="24">
        <v>3.9945000000000001E-2</v>
      </c>
      <c r="L20" s="24">
        <v>1.5469E-4</v>
      </c>
      <c r="M20" s="24">
        <v>1.6203999999999999E-5</v>
      </c>
      <c r="N20" s="24">
        <v>5072.2</v>
      </c>
      <c r="O20" s="24">
        <v>332.7</v>
      </c>
      <c r="P20" s="24">
        <v>35.321800000000003</v>
      </c>
      <c r="Q20" s="24">
        <v>0</v>
      </c>
      <c r="R20" s="24">
        <v>1.1417734000000001E-2</v>
      </c>
      <c r="S20" s="24">
        <v>3.3608024000000001E-4</v>
      </c>
      <c r="T20" s="24">
        <v>-1.0201877E-4</v>
      </c>
      <c r="U20" s="24">
        <v>9.5991354000000005E-5</v>
      </c>
      <c r="V20" s="24">
        <v>1</v>
      </c>
      <c r="W20" s="24">
        <v>3.3499998999999998</v>
      </c>
      <c r="X20" s="24">
        <v>1.798883</v>
      </c>
      <c r="Y20" s="24">
        <v>1.56E-4</v>
      </c>
      <c r="Z20" s="24">
        <v>29.4725</v>
      </c>
      <c r="AA20" s="24">
        <v>2.5620999999999999E-3</v>
      </c>
      <c r="AB20" s="24">
        <v>0.719777</v>
      </c>
      <c r="AC20" s="24">
        <v>2.0832E-2</v>
      </c>
      <c r="AD20" s="24">
        <v>0.719777</v>
      </c>
      <c r="AE20" s="24">
        <v>2.0832E-2</v>
      </c>
      <c r="AF20" s="24">
        <v>1.6186E-4</v>
      </c>
      <c r="AG20" s="24">
        <v>1.1952E-5</v>
      </c>
      <c r="AH20" s="24">
        <v>4225.34</v>
      </c>
      <c r="AI20" s="24">
        <v>354.1</v>
      </c>
      <c r="AJ20" s="24">
        <v>43.804900000000004</v>
      </c>
      <c r="AK20" s="24">
        <v>0</v>
      </c>
      <c r="AL20" s="24">
        <v>1.0824916E-2</v>
      </c>
      <c r="AM20" s="24">
        <v>3.9190740000000001E-4</v>
      </c>
      <c r="AN20" s="24">
        <v>-3.3287357000000002E-4</v>
      </c>
      <c r="AO20" s="24">
        <v>1.1462953E-4</v>
      </c>
      <c r="AP20" s="24">
        <v>1</v>
      </c>
      <c r="AQ20" s="24">
        <v>13.4</v>
      </c>
      <c r="AR20" s="24">
        <v>1.271531</v>
      </c>
      <c r="AS20" s="24">
        <v>9.2999999999999997E-5</v>
      </c>
      <c r="AT20" s="24">
        <v>20.832899999999999</v>
      </c>
      <c r="AU20" s="24">
        <v>1.5298E-3</v>
      </c>
      <c r="AV20" s="24">
        <v>1.6497900000000001</v>
      </c>
      <c r="AW20" s="24">
        <v>3.9869000000000002E-2</v>
      </c>
      <c r="AX20" s="24">
        <v>1.6497900000000001</v>
      </c>
      <c r="AY20" s="24">
        <v>3.9869000000000002E-2</v>
      </c>
      <c r="AZ20" s="24">
        <v>2.9219000000000001E-4</v>
      </c>
      <c r="BA20" s="24">
        <v>2.6641000000000001E-5</v>
      </c>
      <c r="BB20" s="24">
        <v>2026.07</v>
      </c>
      <c r="BC20" s="24">
        <v>148.30000000000001</v>
      </c>
      <c r="BD20" s="24">
        <v>31.3855</v>
      </c>
      <c r="BE20" s="24">
        <v>0</v>
      </c>
      <c r="BF20" s="24">
        <v>7.5333665000000003E-3</v>
      </c>
      <c r="BG20" s="24">
        <v>2.3702943999999999E-4</v>
      </c>
      <c r="BH20" s="24">
        <v>-4.1586089000000001E-4</v>
      </c>
      <c r="BI20" s="24">
        <v>9.9026946999999994E-5</v>
      </c>
      <c r="BJ20" s="24">
        <v>1</v>
      </c>
      <c r="BK20" s="24">
        <v>4.25</v>
      </c>
      <c r="BL20" s="24">
        <v>1.0846720000000001</v>
      </c>
      <c r="BM20" s="24">
        <v>6.0999999999999999E-5</v>
      </c>
      <c r="BN20" s="24">
        <v>17.7715</v>
      </c>
      <c r="BO20" s="24">
        <v>1.0035000000000001E-3</v>
      </c>
      <c r="BP20" s="24">
        <v>0.87254500000000002</v>
      </c>
      <c r="BQ20" s="24">
        <v>1.5741999999999999E-2</v>
      </c>
      <c r="BR20" s="24">
        <v>0.87254500000000002</v>
      </c>
      <c r="BS20" s="24">
        <v>1.5741999999999999E-2</v>
      </c>
      <c r="BT20" s="24">
        <v>4.3782000000000001E-4</v>
      </c>
      <c r="BU20" s="24">
        <v>2.0064E-5</v>
      </c>
      <c r="BV20" s="24">
        <v>1768.51</v>
      </c>
      <c r="BW20" s="24">
        <v>89.97</v>
      </c>
      <c r="BX20" s="24">
        <v>21.5959</v>
      </c>
      <c r="BY20" s="24">
        <v>0</v>
      </c>
      <c r="BZ20" s="24">
        <v>6.7673305E-3</v>
      </c>
      <c r="CA20" s="24">
        <v>1.5391549000000001E-4</v>
      </c>
      <c r="CB20" s="24">
        <v>-2.6176177000000002E-4</v>
      </c>
      <c r="CC20" s="24">
        <v>8.2823123999999995E-5</v>
      </c>
      <c r="CD20" s="24">
        <v>1</v>
      </c>
      <c r="CE20" s="24">
        <v>1.91</v>
      </c>
      <c r="CF20" s="24">
        <v>1.038629</v>
      </c>
      <c r="CG20" s="24">
        <v>7.6000000000000004E-5</v>
      </c>
      <c r="CH20" s="24">
        <v>17.017199999999999</v>
      </c>
      <c r="CI20" s="24">
        <v>1.2484E-3</v>
      </c>
      <c r="CJ20" s="24">
        <v>0.22450500000000001</v>
      </c>
      <c r="CK20" s="24">
        <v>5.9984000000000001E-3</v>
      </c>
      <c r="CL20" s="24">
        <v>0.22450500000000001</v>
      </c>
      <c r="CM20" s="24">
        <v>5.9984000000000001E-3</v>
      </c>
      <c r="CN20" s="24">
        <v>4.0801999999999999E-4</v>
      </c>
      <c r="CO20" s="24">
        <v>1.2485E-5</v>
      </c>
      <c r="CP20" s="24">
        <v>1265.42</v>
      </c>
      <c r="CQ20" s="24">
        <v>95.87</v>
      </c>
      <c r="CR20" s="24">
        <v>13.195600000000001</v>
      </c>
      <c r="CS20" s="24">
        <v>0</v>
      </c>
      <c r="CT20" s="24">
        <v>5.5523003999999997E-3</v>
      </c>
      <c r="CU20" s="24">
        <v>1.9388926E-4</v>
      </c>
      <c r="CV20" s="24">
        <v>-7.7981342E-5</v>
      </c>
      <c r="CW20" s="24">
        <v>1.0211842E-4</v>
      </c>
      <c r="CX20" s="24">
        <v>1</v>
      </c>
      <c r="CY20" s="24">
        <v>0.93699997999999995</v>
      </c>
      <c r="CZ20" s="24">
        <v>0.89963000000000004</v>
      </c>
      <c r="DA20" s="24">
        <v>1.16E-4</v>
      </c>
      <c r="DB20" s="24">
        <v>14.739800000000001</v>
      </c>
      <c r="DC20" s="24">
        <v>1.8985E-3</v>
      </c>
      <c r="DD20" s="24">
        <v>8.6147089999999996E-2</v>
      </c>
      <c r="DE20" s="24">
        <v>3.3489000000000001E-3</v>
      </c>
      <c r="DF20" s="24">
        <v>8.6147089999999996E-2</v>
      </c>
      <c r="DG20" s="24">
        <v>3.3489000000000001E-3</v>
      </c>
      <c r="DH20" s="24">
        <v>5.3397999999999998E-4</v>
      </c>
      <c r="DI20" s="24">
        <v>8.5591000000000008E-6</v>
      </c>
      <c r="DJ20" s="24">
        <v>1371.88</v>
      </c>
      <c r="DK20" s="24">
        <v>153.69999999999999</v>
      </c>
      <c r="DL20" s="24">
        <v>14.6692</v>
      </c>
      <c r="DM20" s="24">
        <v>0</v>
      </c>
      <c r="DN20" s="24">
        <v>5.8123491000000001E-3</v>
      </c>
      <c r="DO20" s="24">
        <v>2.9854113000000001E-4</v>
      </c>
      <c r="DP20" s="24">
        <v>-8.7806167999999999E-5</v>
      </c>
      <c r="DQ20" s="24">
        <v>1.604938E-4</v>
      </c>
      <c r="DR20" s="24">
        <v>1</v>
      </c>
      <c r="DS20" s="24">
        <v>2.2200000000000002</v>
      </c>
      <c r="DT20" s="24">
        <v>0.82512099999999999</v>
      </c>
      <c r="DU20" s="24">
        <v>6.0999999999999999E-5</v>
      </c>
      <c r="DV20" s="24">
        <v>13.5191</v>
      </c>
      <c r="DW20" s="24">
        <v>9.9587999999999999E-4</v>
      </c>
      <c r="DX20" s="24">
        <v>0.35261799999999999</v>
      </c>
      <c r="DY20" s="24">
        <v>8.0170999999999992E-3</v>
      </c>
      <c r="DZ20" s="24">
        <v>0.35261799999999999</v>
      </c>
      <c r="EA20" s="24">
        <v>8.0170999999999992E-3</v>
      </c>
      <c r="EB20" s="24">
        <v>6.3845000000000004E-4</v>
      </c>
      <c r="EC20" s="24">
        <v>1.4283E-5</v>
      </c>
      <c r="ED20" s="24">
        <v>948.49300000000005</v>
      </c>
      <c r="EE20" s="24">
        <v>68.2</v>
      </c>
      <c r="EF20" s="24">
        <v>19.044799999999999</v>
      </c>
      <c r="EG20" s="24">
        <v>0</v>
      </c>
      <c r="EH20" s="24">
        <v>5.0682912E-3</v>
      </c>
      <c r="EI20" s="24">
        <v>1.5931463999999999E-4</v>
      </c>
      <c r="EJ20" s="24">
        <v>-2.8472562000000001E-4</v>
      </c>
      <c r="EK20" s="24">
        <v>9.4788763000000002E-5</v>
      </c>
      <c r="EL20" s="24">
        <v>1</v>
      </c>
      <c r="EM20" s="24">
        <v>2.2200000000000002</v>
      </c>
      <c r="EN20" s="24">
        <v>0.80464800000000003</v>
      </c>
      <c r="EO20" s="24">
        <v>5.3999999999999998E-5</v>
      </c>
      <c r="EP20" s="24">
        <v>13.1837</v>
      </c>
      <c r="EQ20" s="24">
        <v>8.8387999999999997E-4</v>
      </c>
      <c r="ER20" s="24">
        <v>0.456175</v>
      </c>
      <c r="ES20" s="24">
        <v>8.9908999999999996E-3</v>
      </c>
      <c r="ET20" s="24">
        <v>0.456175</v>
      </c>
      <c r="EU20" s="24">
        <v>8.9908999999999996E-3</v>
      </c>
      <c r="EV20" s="24">
        <v>6.3845000000000004E-4</v>
      </c>
      <c r="EW20" s="24">
        <v>1.4283E-5</v>
      </c>
      <c r="EX20" s="24">
        <v>1012.09</v>
      </c>
      <c r="EY20" s="24">
        <v>61.78</v>
      </c>
      <c r="EZ20" s="24">
        <v>19.597799999999999</v>
      </c>
      <c r="FA20" s="24">
        <v>0</v>
      </c>
      <c r="FB20" s="24">
        <v>5.2328102000000001E-3</v>
      </c>
      <c r="FC20" s="24">
        <v>1.3970975E-4</v>
      </c>
      <c r="FD20" s="24">
        <v>7.3329363999999998E-5</v>
      </c>
      <c r="FE20" s="24">
        <v>1.0599172000000001E-4</v>
      </c>
      <c r="FF20" s="24">
        <v>1</v>
      </c>
      <c r="FG20" s="24">
        <v>1.8200000999999999</v>
      </c>
      <c r="FH20" s="24">
        <v>0.73452600000000001</v>
      </c>
      <c r="FI20" s="24">
        <v>8.8999999999999995E-5</v>
      </c>
      <c r="FJ20" s="24">
        <v>12.034800000000001</v>
      </c>
      <c r="FK20" s="24">
        <v>1.4607000000000001E-3</v>
      </c>
      <c r="FL20" s="24">
        <v>0.17758099999999999</v>
      </c>
      <c r="FM20" s="24">
        <v>6.8774999999999999E-3</v>
      </c>
      <c r="FN20" s="24">
        <v>0.17758099999999999</v>
      </c>
      <c r="FO20" s="24">
        <v>6.8774999999999999E-3</v>
      </c>
      <c r="FP20" s="24">
        <v>7.3844999999999998E-4</v>
      </c>
      <c r="FQ20" s="24">
        <v>2.3332E-5</v>
      </c>
      <c r="FR20" s="24">
        <v>880.678</v>
      </c>
      <c r="FS20" s="24">
        <v>95.76</v>
      </c>
      <c r="FT20" s="24">
        <v>12.767200000000001</v>
      </c>
      <c r="FU20" s="24">
        <v>0</v>
      </c>
      <c r="FV20" s="24">
        <v>4.6911712999999997E-3</v>
      </c>
      <c r="FW20" s="24">
        <v>2.3214745999999999E-4</v>
      </c>
      <c r="FX20" s="24">
        <v>3.5398229999999998E-5</v>
      </c>
      <c r="FY20" s="24">
        <v>1.4244269000000001E-4</v>
      </c>
      <c r="FZ20" s="24">
        <v>1</v>
      </c>
      <c r="GA20" s="24">
        <v>1.0700000999999999</v>
      </c>
      <c r="GB20" s="24">
        <v>0.69244499999999998</v>
      </c>
      <c r="GC20" s="24">
        <v>5.0000000000000002E-5</v>
      </c>
      <c r="GD20" s="24">
        <v>11.3453</v>
      </c>
      <c r="GE20" s="24">
        <v>8.1368E-4</v>
      </c>
      <c r="GF20" s="24">
        <v>0.28934799999999999</v>
      </c>
      <c r="GG20" s="24">
        <v>6.5469999999999999E-3</v>
      </c>
      <c r="GH20" s="24">
        <v>0.28934799999999999</v>
      </c>
      <c r="GI20" s="24">
        <v>6.5469999999999999E-3</v>
      </c>
      <c r="GJ20" s="24">
        <v>7.7059000000000003E-4</v>
      </c>
      <c r="GK20" s="24">
        <v>2.0262E-5</v>
      </c>
      <c r="GL20" s="24">
        <v>788.02599999999995</v>
      </c>
      <c r="GM20" s="24">
        <v>48.89</v>
      </c>
      <c r="GN20" s="24">
        <v>12.003500000000001</v>
      </c>
      <c r="GO20" s="24">
        <v>0</v>
      </c>
      <c r="GP20" s="24">
        <v>4.4350615999999999E-3</v>
      </c>
      <c r="GQ20" s="24">
        <v>1.2529627000000001E-4</v>
      </c>
      <c r="GR20" s="24">
        <v>-3.0318123999999999E-4</v>
      </c>
      <c r="GS20" s="24">
        <v>1.1273798E-4</v>
      </c>
    </row>
    <row r="21" spans="1:201">
      <c r="A21" s="24">
        <v>78920</v>
      </c>
      <c r="B21" s="24">
        <v>1</v>
      </c>
      <c r="C21" s="24">
        <v>4.2399997999999997</v>
      </c>
      <c r="D21" s="24">
        <v>2.0766879999999999</v>
      </c>
      <c r="E21" s="24">
        <v>1.6200000000000001E-4</v>
      </c>
      <c r="F21" s="24">
        <v>34.023699999999998</v>
      </c>
      <c r="G21" s="24">
        <v>2.6616000000000001E-3</v>
      </c>
      <c r="H21" s="24">
        <v>1.65279</v>
      </c>
      <c r="I21" s="24">
        <v>4.4001999999999999E-2</v>
      </c>
      <c r="J21" s="24">
        <v>1.65279</v>
      </c>
      <c r="K21" s="24">
        <v>4.4001999999999999E-2</v>
      </c>
      <c r="L21" s="24">
        <v>1.3302999999999999E-4</v>
      </c>
      <c r="M21" s="24">
        <v>1.6528000000000002E-5</v>
      </c>
      <c r="N21" s="24">
        <v>6125.98</v>
      </c>
      <c r="O21" s="24">
        <v>402.7</v>
      </c>
      <c r="P21" s="24">
        <v>40.930300000000003</v>
      </c>
      <c r="Q21" s="24">
        <v>0</v>
      </c>
      <c r="R21" s="24">
        <v>1.2620467999999999E-2</v>
      </c>
      <c r="S21" s="24">
        <v>3.7015380000000002E-4</v>
      </c>
      <c r="T21" s="24">
        <v>-6.5494125000000001E-4</v>
      </c>
      <c r="U21" s="24">
        <v>1.0206917E-4</v>
      </c>
      <c r="V21" s="24">
        <v>1</v>
      </c>
      <c r="W21" s="24">
        <v>4.25</v>
      </c>
      <c r="X21" s="24">
        <v>1.7990699999999999</v>
      </c>
      <c r="Y21" s="24">
        <v>1.45E-4</v>
      </c>
      <c r="Z21" s="24">
        <v>29.4756</v>
      </c>
      <c r="AA21" s="24">
        <v>2.3736999999999999E-3</v>
      </c>
      <c r="AB21" s="24">
        <v>1.0220100000000001</v>
      </c>
      <c r="AC21" s="24">
        <v>2.7591000000000001E-2</v>
      </c>
      <c r="AD21" s="24">
        <v>1.0220100000000001</v>
      </c>
      <c r="AE21" s="24">
        <v>2.7591000000000001E-2</v>
      </c>
      <c r="AF21" s="24">
        <v>1.7767E-4</v>
      </c>
      <c r="AG21" s="24">
        <v>1.4316E-5</v>
      </c>
      <c r="AH21" s="24">
        <v>4207.9399999999996</v>
      </c>
      <c r="AI21" s="24">
        <v>326</v>
      </c>
      <c r="AJ21" s="24">
        <v>42.936399999999999</v>
      </c>
      <c r="AK21" s="24">
        <v>0</v>
      </c>
      <c r="AL21" s="24">
        <v>1.0774961E-2</v>
      </c>
      <c r="AM21" s="24">
        <v>3.6155235999999998E-4</v>
      </c>
      <c r="AN21" s="24">
        <v>-2.2895477999999999E-4</v>
      </c>
      <c r="AO21" s="24">
        <v>1.1008449000000001E-4</v>
      </c>
      <c r="AP21" s="24">
        <v>1</v>
      </c>
      <c r="AQ21" s="24">
        <v>3.8800001000000002</v>
      </c>
      <c r="AR21" s="24">
        <v>1.271674</v>
      </c>
      <c r="AS21" s="24">
        <v>8.3999999999999995E-5</v>
      </c>
      <c r="AT21" s="24">
        <v>20.8352</v>
      </c>
      <c r="AU21" s="24">
        <v>1.3795999999999999E-3</v>
      </c>
      <c r="AV21" s="24">
        <v>0.62017299999999997</v>
      </c>
      <c r="AW21" s="24">
        <v>1.3780000000000001E-2</v>
      </c>
      <c r="AX21" s="24">
        <v>0.62017299999999997</v>
      </c>
      <c r="AY21" s="24">
        <v>1.3780000000000001E-2</v>
      </c>
      <c r="AZ21" s="24">
        <v>2.8223000000000001E-4</v>
      </c>
      <c r="BA21" s="24">
        <v>1.3463E-5</v>
      </c>
      <c r="BB21" s="24">
        <v>2090.25</v>
      </c>
      <c r="BC21" s="24">
        <v>134.19999999999999</v>
      </c>
      <c r="BD21" s="24">
        <v>25.558299999999999</v>
      </c>
      <c r="BE21" s="24">
        <v>0</v>
      </c>
      <c r="BF21" s="24">
        <v>7.4290933E-3</v>
      </c>
      <c r="BG21" s="24">
        <v>2.1117464E-4</v>
      </c>
      <c r="BH21" s="24">
        <v>-3.0344481000000001E-4</v>
      </c>
      <c r="BI21" s="24">
        <v>9.3930154999999994E-5</v>
      </c>
      <c r="BJ21" s="24">
        <v>1</v>
      </c>
      <c r="BK21" s="24">
        <v>6.7199998000000001</v>
      </c>
      <c r="BL21" s="24">
        <v>1.084516</v>
      </c>
      <c r="BM21" s="24">
        <v>6.7000000000000002E-5</v>
      </c>
      <c r="BN21" s="24">
        <v>17.768899999999999</v>
      </c>
      <c r="BO21" s="24">
        <v>1.1023999999999999E-3</v>
      </c>
      <c r="BP21" s="24">
        <v>1.1200600000000001</v>
      </c>
      <c r="BQ21" s="24">
        <v>2.2192E-2</v>
      </c>
      <c r="BR21" s="24">
        <v>1.1200600000000001</v>
      </c>
      <c r="BS21" s="24">
        <v>2.2192E-2</v>
      </c>
      <c r="BT21" s="24">
        <v>4.3342000000000001E-4</v>
      </c>
      <c r="BU21" s="24">
        <v>2.5792E-5</v>
      </c>
      <c r="BV21" s="24">
        <v>1739.06</v>
      </c>
      <c r="BW21" s="24">
        <v>98.58</v>
      </c>
      <c r="BX21" s="24">
        <v>22.806000000000001</v>
      </c>
      <c r="BY21" s="24">
        <v>0</v>
      </c>
      <c r="BZ21" s="24">
        <v>6.7587530999999998E-3</v>
      </c>
      <c r="CA21" s="24">
        <v>1.7006694000000001E-4</v>
      </c>
      <c r="CB21" s="24">
        <v>-4.0554639999999998E-4</v>
      </c>
      <c r="CC21" s="24">
        <v>8.6666260000000005E-5</v>
      </c>
      <c r="CD21" s="24">
        <v>1</v>
      </c>
      <c r="CE21" s="24">
        <v>1.73</v>
      </c>
      <c r="CF21" s="24">
        <v>1.038179</v>
      </c>
      <c r="CG21" s="24">
        <v>8.8999999999999995E-5</v>
      </c>
      <c r="CH21" s="24">
        <v>17.009799999999998</v>
      </c>
      <c r="CI21" s="24">
        <v>1.4549000000000001E-3</v>
      </c>
      <c r="CJ21" s="24">
        <v>0.19811000000000001</v>
      </c>
      <c r="CK21" s="24">
        <v>5.6892000000000002E-3</v>
      </c>
      <c r="CL21" s="24">
        <v>0.19811000000000001</v>
      </c>
      <c r="CM21" s="24">
        <v>5.6892000000000002E-3</v>
      </c>
      <c r="CN21" s="24">
        <v>4.2945E-4</v>
      </c>
      <c r="CO21" s="24">
        <v>1.2266000000000001E-5</v>
      </c>
      <c r="CP21" s="24">
        <v>1517.33</v>
      </c>
      <c r="CQ21" s="24">
        <v>122.4</v>
      </c>
      <c r="CR21" s="24">
        <v>15.5229</v>
      </c>
      <c r="CS21" s="24">
        <v>0</v>
      </c>
      <c r="CT21" s="24">
        <v>6.1159264E-3</v>
      </c>
      <c r="CU21" s="24">
        <v>2.2606313999999999E-4</v>
      </c>
      <c r="CV21" s="24">
        <v>-5.1121102000000005E-4</v>
      </c>
      <c r="CW21" s="24">
        <v>1.114086E-4</v>
      </c>
      <c r="CX21" s="24">
        <v>1</v>
      </c>
      <c r="CY21" s="24">
        <v>0.90499996999999999</v>
      </c>
      <c r="CZ21" s="24">
        <v>0.89946999999999999</v>
      </c>
      <c r="DA21" s="24">
        <v>9.3999999999999994E-5</v>
      </c>
      <c r="DB21" s="24">
        <v>14.7372</v>
      </c>
      <c r="DC21" s="24">
        <v>1.5349000000000001E-3</v>
      </c>
      <c r="DD21" s="24">
        <v>0.131463</v>
      </c>
      <c r="DE21" s="24">
        <v>3.7658000000000001E-3</v>
      </c>
      <c r="DF21" s="24">
        <v>0.131463</v>
      </c>
      <c r="DG21" s="24">
        <v>3.7658000000000001E-3</v>
      </c>
      <c r="DH21" s="24">
        <v>5.3401999999999996E-4</v>
      </c>
      <c r="DI21" s="24">
        <v>8.4940000000000003E-6</v>
      </c>
      <c r="DJ21" s="24">
        <v>1661.91</v>
      </c>
      <c r="DK21" s="24">
        <v>137.80000000000001</v>
      </c>
      <c r="DL21" s="24">
        <v>18.329499999999999</v>
      </c>
      <c r="DM21" s="24">
        <v>0</v>
      </c>
      <c r="DN21" s="24">
        <v>6.4711363999999999E-3</v>
      </c>
      <c r="DO21" s="24">
        <v>2.4318334999999999E-4</v>
      </c>
      <c r="DP21" s="24">
        <v>-2.6564144999999999E-4</v>
      </c>
      <c r="DQ21" s="24">
        <v>1.4158960999999999E-4</v>
      </c>
      <c r="DR21" s="24">
        <v>1</v>
      </c>
      <c r="DS21" s="24">
        <v>2.1199998999999998</v>
      </c>
      <c r="DT21" s="24">
        <v>0.82519100000000001</v>
      </c>
      <c r="DU21" s="24">
        <v>5.7000000000000003E-5</v>
      </c>
      <c r="DV21" s="24">
        <v>13.520200000000001</v>
      </c>
      <c r="DW21" s="24">
        <v>9.3992000000000001E-4</v>
      </c>
      <c r="DX21" s="24">
        <v>0.36458499999999999</v>
      </c>
      <c r="DY21" s="24">
        <v>7.9229999999999995E-3</v>
      </c>
      <c r="DZ21" s="24">
        <v>0.36458499999999999</v>
      </c>
      <c r="EA21" s="24">
        <v>7.9229999999999995E-3</v>
      </c>
      <c r="EB21" s="24">
        <v>6.6251999999999999E-4</v>
      </c>
      <c r="EC21" s="24">
        <v>1.4260999999999999E-5</v>
      </c>
      <c r="ED21" s="24">
        <v>923.96600000000001</v>
      </c>
      <c r="EE21" s="24">
        <v>63.17</v>
      </c>
      <c r="EF21" s="24">
        <v>18.538699999999999</v>
      </c>
      <c r="EG21" s="24">
        <v>0</v>
      </c>
      <c r="EH21" s="24">
        <v>4.9932611000000002E-3</v>
      </c>
      <c r="EI21" s="24">
        <v>1.4951035000000001E-4</v>
      </c>
      <c r="EJ21" s="24">
        <v>-1.9991373000000001E-4</v>
      </c>
      <c r="EK21" s="24">
        <v>9.1063852000000003E-5</v>
      </c>
      <c r="EL21" s="24">
        <v>1</v>
      </c>
      <c r="EM21" s="24">
        <v>2.1199998999999998</v>
      </c>
      <c r="EN21" s="24">
        <v>0.80468399999999995</v>
      </c>
      <c r="EO21" s="24">
        <v>7.4999999999999993E-5</v>
      </c>
      <c r="EP21" s="24">
        <v>13.1843</v>
      </c>
      <c r="EQ21" s="24">
        <v>1.2293E-3</v>
      </c>
      <c r="ER21" s="24">
        <v>0.28175699999999998</v>
      </c>
      <c r="ES21" s="24">
        <v>7.5136999999999999E-3</v>
      </c>
      <c r="ET21" s="24">
        <v>0.28175699999999998</v>
      </c>
      <c r="EU21" s="24">
        <v>7.5136999999999999E-3</v>
      </c>
      <c r="EV21" s="24">
        <v>6.6251999999999999E-4</v>
      </c>
      <c r="EW21" s="24">
        <v>1.4260999999999999E-5</v>
      </c>
      <c r="EX21" s="24">
        <v>1143.33</v>
      </c>
      <c r="EY21" s="24">
        <v>90.3</v>
      </c>
      <c r="EZ21" s="24">
        <v>17.091799999999999</v>
      </c>
      <c r="FA21" s="24">
        <v>0</v>
      </c>
      <c r="FB21" s="24">
        <v>5.4318975000000004E-3</v>
      </c>
      <c r="FC21" s="24">
        <v>1.9212784999999999E-4</v>
      </c>
      <c r="FD21" s="24">
        <v>1.1807271E-4</v>
      </c>
      <c r="FE21" s="24">
        <v>1.2417533000000001E-4</v>
      </c>
      <c r="FF21" s="24">
        <v>1</v>
      </c>
      <c r="FG21" s="24">
        <v>0.88</v>
      </c>
      <c r="FH21" s="24">
        <v>0.73450700000000002</v>
      </c>
      <c r="FI21" s="24">
        <v>5.7000000000000003E-5</v>
      </c>
      <c r="FJ21" s="24">
        <v>12.0345</v>
      </c>
      <c r="FK21" s="24">
        <v>9.2657999999999998E-4</v>
      </c>
      <c r="FL21" s="24">
        <v>0.199737</v>
      </c>
      <c r="FM21" s="24">
        <v>4.9524E-3</v>
      </c>
      <c r="FN21" s="24">
        <v>0.199737</v>
      </c>
      <c r="FO21" s="24">
        <v>4.9524E-3</v>
      </c>
      <c r="FP21" s="24">
        <v>7.0175999999999995E-4</v>
      </c>
      <c r="FQ21" s="24">
        <v>1.6269E-5</v>
      </c>
      <c r="FR21" s="24">
        <v>880.89700000000005</v>
      </c>
      <c r="FS21" s="24">
        <v>59.72</v>
      </c>
      <c r="FT21" s="24">
        <v>11.394299999999999</v>
      </c>
      <c r="FU21" s="24">
        <v>0</v>
      </c>
      <c r="FV21" s="24">
        <v>4.6454258000000002E-3</v>
      </c>
      <c r="FW21" s="24">
        <v>1.4475900999999999E-4</v>
      </c>
      <c r="FX21" s="24">
        <v>9.5302927000000002E-6</v>
      </c>
      <c r="FY21" s="24">
        <v>1.0784064E-4</v>
      </c>
      <c r="FZ21" s="24">
        <v>1</v>
      </c>
      <c r="GA21" s="24">
        <v>0.81300002000000005</v>
      </c>
      <c r="GB21" s="24">
        <v>0.69254499999999997</v>
      </c>
      <c r="GC21" s="24">
        <v>4.8999999999999998E-5</v>
      </c>
      <c r="GD21" s="24">
        <v>11.347</v>
      </c>
      <c r="GE21" s="24">
        <v>8.0190000000000003E-4</v>
      </c>
      <c r="GF21" s="24">
        <v>0.257218</v>
      </c>
      <c r="GG21" s="24">
        <v>5.5662000000000003E-3</v>
      </c>
      <c r="GH21" s="24">
        <v>0.257218</v>
      </c>
      <c r="GI21" s="24">
        <v>5.5662000000000003E-3</v>
      </c>
      <c r="GJ21" s="24">
        <v>7.6385000000000005E-4</v>
      </c>
      <c r="GK21" s="24">
        <v>1.7589999999999999E-5</v>
      </c>
      <c r="GL21" s="24">
        <v>858.65099999999995</v>
      </c>
      <c r="GM21" s="24">
        <v>50.13</v>
      </c>
      <c r="GN21" s="24">
        <v>11.9719</v>
      </c>
      <c r="GO21" s="24">
        <v>0</v>
      </c>
      <c r="GP21" s="24">
        <v>4.6106949000000001E-3</v>
      </c>
      <c r="GQ21" s="24">
        <v>1.2307723999999999E-4</v>
      </c>
      <c r="GR21" s="24">
        <v>-1.5880922000000001E-4</v>
      </c>
      <c r="GS21" s="24">
        <v>1.1182875E-4</v>
      </c>
    </row>
    <row r="22" spans="1:201">
      <c r="A22" s="24">
        <v>78921</v>
      </c>
      <c r="B22" s="24">
        <v>1</v>
      </c>
      <c r="C22" s="24">
        <v>2.6700001000000002</v>
      </c>
      <c r="D22" s="24">
        <v>2.0778919999999999</v>
      </c>
      <c r="E22" s="24">
        <v>1.2999999999999999E-4</v>
      </c>
      <c r="F22" s="24">
        <v>34.043399999999998</v>
      </c>
      <c r="G22" s="24">
        <v>2.1247000000000002E-3</v>
      </c>
      <c r="H22" s="24">
        <v>1.35392</v>
      </c>
      <c r="I22" s="24">
        <v>3.1710000000000002E-2</v>
      </c>
      <c r="J22" s="24">
        <v>1.35392</v>
      </c>
      <c r="K22" s="24">
        <v>3.1710000000000002E-2</v>
      </c>
      <c r="L22" s="24">
        <v>1.5215000000000001E-4</v>
      </c>
      <c r="M22" s="24">
        <v>1.3643E-5</v>
      </c>
      <c r="N22" s="24">
        <v>5229.76</v>
      </c>
      <c r="O22" s="24">
        <v>294.60000000000002</v>
      </c>
      <c r="P22" s="24">
        <v>31.9</v>
      </c>
      <c r="Q22" s="24">
        <v>0</v>
      </c>
      <c r="R22" s="24">
        <v>1.1458473E-2</v>
      </c>
      <c r="S22" s="24">
        <v>2.9307598E-4</v>
      </c>
      <c r="T22" s="24">
        <v>-7.5551635000000006E-5</v>
      </c>
      <c r="U22" s="24">
        <v>9.0880857999999998E-5</v>
      </c>
      <c r="V22" s="24">
        <v>1</v>
      </c>
      <c r="W22" s="24">
        <v>3.48</v>
      </c>
      <c r="X22" s="24">
        <v>1.799434</v>
      </c>
      <c r="Y22" s="24">
        <v>1.3899999999999999E-4</v>
      </c>
      <c r="Z22" s="24">
        <v>29.4816</v>
      </c>
      <c r="AA22" s="24">
        <v>2.2801000000000002E-3</v>
      </c>
      <c r="AB22" s="24">
        <v>0.92503599999999997</v>
      </c>
      <c r="AC22" s="24">
        <v>2.4006E-2</v>
      </c>
      <c r="AD22" s="24">
        <v>0.92503599999999997</v>
      </c>
      <c r="AE22" s="24">
        <v>2.4006E-2</v>
      </c>
      <c r="AF22" s="24">
        <v>1.9568E-4</v>
      </c>
      <c r="AG22" s="24">
        <v>1.3495999999999999E-5</v>
      </c>
      <c r="AH22" s="24">
        <v>4315.04</v>
      </c>
      <c r="AI22" s="24">
        <v>313.2</v>
      </c>
      <c r="AJ22" s="24">
        <v>40.378999999999998</v>
      </c>
      <c r="AK22" s="24">
        <v>0</v>
      </c>
      <c r="AL22" s="24">
        <v>1.0801771E-2</v>
      </c>
      <c r="AM22" s="24">
        <v>3.4301862999999998E-4</v>
      </c>
      <c r="AN22" s="24">
        <v>-2.6674343000000001E-5</v>
      </c>
      <c r="AO22" s="24">
        <v>1.0767843E-4</v>
      </c>
      <c r="AP22" s="24">
        <v>1</v>
      </c>
      <c r="AQ22" s="24">
        <v>5.5500002000000004</v>
      </c>
      <c r="AR22" s="24">
        <v>1.2718579999999999</v>
      </c>
      <c r="AS22" s="24">
        <v>8.3999999999999995E-5</v>
      </c>
      <c r="AT22" s="24">
        <v>20.8383</v>
      </c>
      <c r="AU22" s="24">
        <v>1.3697E-3</v>
      </c>
      <c r="AV22" s="24">
        <v>0.91279299999999997</v>
      </c>
      <c r="AW22" s="24">
        <v>1.9639E-2</v>
      </c>
      <c r="AX22" s="24">
        <v>0.91279299999999997</v>
      </c>
      <c r="AY22" s="24">
        <v>1.9639E-2</v>
      </c>
      <c r="AZ22" s="24">
        <v>3.2480999999999998E-4</v>
      </c>
      <c r="BA22" s="24">
        <v>1.7167999999999999E-5</v>
      </c>
      <c r="BB22" s="24">
        <v>2189.4299999999998</v>
      </c>
      <c r="BC22" s="24">
        <v>135.5</v>
      </c>
      <c r="BD22" s="24">
        <v>27.3749</v>
      </c>
      <c r="BE22" s="24">
        <v>0</v>
      </c>
      <c r="BF22" s="24">
        <v>7.6456841000000003E-3</v>
      </c>
      <c r="BG22" s="24">
        <v>2.0833495000000001E-4</v>
      </c>
      <c r="BH22" s="24">
        <v>-1.5879754E-4</v>
      </c>
      <c r="BI22" s="24">
        <v>9.3937028999999998E-5</v>
      </c>
      <c r="BJ22" s="24">
        <v>1</v>
      </c>
      <c r="BK22" s="24">
        <v>4.3299998999999998</v>
      </c>
      <c r="BL22" s="24">
        <v>1.0848390000000001</v>
      </c>
      <c r="BM22" s="24">
        <v>6.3999999999999997E-5</v>
      </c>
      <c r="BN22" s="24">
        <v>17.7742</v>
      </c>
      <c r="BO22" s="24">
        <v>1.0475E-3</v>
      </c>
      <c r="BP22" s="24">
        <v>0.84074199999999999</v>
      </c>
      <c r="BQ22" s="24">
        <v>1.5800999999999999E-2</v>
      </c>
      <c r="BR22" s="24">
        <v>0.84074199999999999</v>
      </c>
      <c r="BS22" s="24">
        <v>1.5800999999999999E-2</v>
      </c>
      <c r="BT22" s="24">
        <v>4.7137999999999998E-4</v>
      </c>
      <c r="BU22" s="24">
        <v>2.1070999999999999E-5</v>
      </c>
      <c r="BV22" s="24">
        <v>1809.15</v>
      </c>
      <c r="BW22" s="24">
        <v>95.05</v>
      </c>
      <c r="BX22" s="24">
        <v>20.953099999999999</v>
      </c>
      <c r="BY22" s="24">
        <v>0</v>
      </c>
      <c r="BZ22" s="24">
        <v>6.8141065999999997E-3</v>
      </c>
      <c r="CA22" s="24">
        <v>1.6076932999999999E-4</v>
      </c>
      <c r="CB22" s="24">
        <v>-1.0783847E-4</v>
      </c>
      <c r="CC22" s="24">
        <v>8.4731223999999998E-5</v>
      </c>
      <c r="CD22" s="24">
        <v>1</v>
      </c>
      <c r="CE22" s="24">
        <v>2.1199998999999998</v>
      </c>
      <c r="CF22" s="24">
        <v>1.038551</v>
      </c>
      <c r="CG22" s="24">
        <v>9.3999999999999994E-5</v>
      </c>
      <c r="CH22" s="24">
        <v>17.015899999999998</v>
      </c>
      <c r="CI22" s="24">
        <v>1.5418999999999999E-3</v>
      </c>
      <c r="CJ22" s="24">
        <v>0.189718</v>
      </c>
      <c r="CK22" s="24">
        <v>6.1653000000000003E-3</v>
      </c>
      <c r="CL22" s="24">
        <v>0.189718</v>
      </c>
      <c r="CM22" s="24">
        <v>6.1653000000000003E-3</v>
      </c>
      <c r="CN22" s="24">
        <v>4.5050999999999999E-4</v>
      </c>
      <c r="CO22" s="24">
        <v>1.3718E-5</v>
      </c>
      <c r="CP22" s="24">
        <v>1288.44</v>
      </c>
      <c r="CQ22" s="24">
        <v>122.3</v>
      </c>
      <c r="CR22" s="24">
        <v>14.672700000000001</v>
      </c>
      <c r="CS22" s="24">
        <v>0</v>
      </c>
      <c r="CT22" s="24">
        <v>5.6481951000000004E-3</v>
      </c>
      <c r="CU22" s="24">
        <v>2.4512223999999998E-4</v>
      </c>
      <c r="CV22" s="24">
        <v>-1.5307449E-4</v>
      </c>
      <c r="CW22" s="24">
        <v>1.1516762999999999E-4</v>
      </c>
      <c r="CX22" s="24">
        <v>1</v>
      </c>
      <c r="CY22" s="24">
        <v>1.04</v>
      </c>
      <c r="CZ22" s="24">
        <v>0.89966800000000002</v>
      </c>
      <c r="DA22" s="24">
        <v>1.18E-4</v>
      </c>
      <c r="DB22" s="24">
        <v>14.740500000000001</v>
      </c>
      <c r="DC22" s="24">
        <v>1.9349E-3</v>
      </c>
      <c r="DD22" s="24">
        <v>0.10333199999999999</v>
      </c>
      <c r="DE22" s="24">
        <v>3.8433E-3</v>
      </c>
      <c r="DF22" s="24">
        <v>0.10333199999999999</v>
      </c>
      <c r="DG22" s="24">
        <v>3.8433E-3</v>
      </c>
      <c r="DH22" s="24">
        <v>5.8620999999999999E-4</v>
      </c>
      <c r="DI22" s="24">
        <v>9.4338999999999996E-6</v>
      </c>
      <c r="DJ22" s="24">
        <v>1598.38</v>
      </c>
      <c r="DK22" s="24">
        <v>169.8</v>
      </c>
      <c r="DL22" s="24">
        <v>16.0502</v>
      </c>
      <c r="DM22" s="24">
        <v>0</v>
      </c>
      <c r="DN22" s="24">
        <v>6.2811220000000001E-3</v>
      </c>
      <c r="DO22" s="24">
        <v>3.0555264E-4</v>
      </c>
      <c r="DP22" s="24">
        <v>-4.5570289999999999E-5</v>
      </c>
      <c r="DQ22" s="24">
        <v>1.6228735000000001E-4</v>
      </c>
      <c r="DR22" s="24">
        <v>1</v>
      </c>
      <c r="DS22" s="24">
        <v>2.3699998999999998</v>
      </c>
      <c r="DT22" s="24">
        <v>0.82539499999999999</v>
      </c>
      <c r="DU22" s="24">
        <v>5.5000000000000002E-5</v>
      </c>
      <c r="DV22" s="24">
        <v>13.5236</v>
      </c>
      <c r="DW22" s="24">
        <v>9.0107999999999996E-4</v>
      </c>
      <c r="DX22" s="24">
        <v>0.43917899999999999</v>
      </c>
      <c r="DY22" s="24">
        <v>9.0629000000000005E-3</v>
      </c>
      <c r="DZ22" s="24">
        <v>0.43917899999999999</v>
      </c>
      <c r="EA22" s="24">
        <v>9.0629000000000005E-3</v>
      </c>
      <c r="EB22" s="24">
        <v>7.1577000000000001E-4</v>
      </c>
      <c r="EC22" s="24">
        <v>1.5639000000000001E-5</v>
      </c>
      <c r="ED22" s="24">
        <v>941.226</v>
      </c>
      <c r="EE22" s="24">
        <v>61.05</v>
      </c>
      <c r="EF22" s="24">
        <v>19.026</v>
      </c>
      <c r="EG22" s="24">
        <v>0</v>
      </c>
      <c r="EH22" s="24">
        <v>5.0507473999999997E-3</v>
      </c>
      <c r="EI22" s="24">
        <v>1.4316177999999999E-4</v>
      </c>
      <c r="EJ22" s="24">
        <v>4.7252337000000003E-5</v>
      </c>
      <c r="EK22" s="24">
        <v>8.9249884000000004E-5</v>
      </c>
      <c r="EL22" s="24">
        <v>1</v>
      </c>
      <c r="EM22" s="24">
        <v>2.3699998999999998</v>
      </c>
      <c r="EN22" s="24">
        <v>0.80458300000000005</v>
      </c>
      <c r="EO22" s="24">
        <v>6.4999999999999994E-5</v>
      </c>
      <c r="EP22" s="24">
        <v>13.182600000000001</v>
      </c>
      <c r="EQ22" s="24">
        <v>1.0656999999999999E-3</v>
      </c>
      <c r="ER22" s="24">
        <v>0.369923</v>
      </c>
      <c r="ES22" s="24">
        <v>8.7472999999999995E-3</v>
      </c>
      <c r="ET22" s="24">
        <v>0.369923</v>
      </c>
      <c r="EU22" s="24">
        <v>8.7472999999999995E-3</v>
      </c>
      <c r="EV22" s="24">
        <v>7.1577000000000001E-4</v>
      </c>
      <c r="EW22" s="24">
        <v>1.5639000000000001E-5</v>
      </c>
      <c r="EX22" s="24">
        <v>1065.82</v>
      </c>
      <c r="EY22" s="24">
        <v>75.930000000000007</v>
      </c>
      <c r="EZ22" s="24">
        <v>17.717300000000002</v>
      </c>
      <c r="FA22" s="24">
        <v>0</v>
      </c>
      <c r="FB22" s="24">
        <v>5.2864336999999999E-3</v>
      </c>
      <c r="FC22" s="24">
        <v>1.6732461E-4</v>
      </c>
      <c r="FD22" s="24">
        <v>-7.4572234999999996E-6</v>
      </c>
      <c r="FE22" s="24">
        <v>1.1513125E-4</v>
      </c>
      <c r="FF22" s="24">
        <v>1</v>
      </c>
      <c r="FG22" s="24">
        <v>1.22</v>
      </c>
      <c r="FH22" s="24">
        <v>0.73447700000000005</v>
      </c>
      <c r="FI22" s="24">
        <v>6.4999999999999994E-5</v>
      </c>
      <c r="FJ22" s="24">
        <v>12.034000000000001</v>
      </c>
      <c r="FK22" s="24">
        <v>1.0716E-3</v>
      </c>
      <c r="FL22" s="24">
        <v>0.20238400000000001</v>
      </c>
      <c r="FM22" s="24">
        <v>5.9243999999999998E-3</v>
      </c>
      <c r="FN22" s="24">
        <v>0.20238400000000001</v>
      </c>
      <c r="FO22" s="24">
        <v>5.9243999999999998E-3</v>
      </c>
      <c r="FP22" s="24">
        <v>8.0438000000000005E-4</v>
      </c>
      <c r="FQ22" s="24">
        <v>2.0194E-5</v>
      </c>
      <c r="FR22" s="24">
        <v>809.154</v>
      </c>
      <c r="FS22" s="24">
        <v>67.48</v>
      </c>
      <c r="FT22" s="24">
        <v>12.603</v>
      </c>
      <c r="FU22" s="24">
        <v>0</v>
      </c>
      <c r="FV22" s="24">
        <v>4.5090191999999996E-3</v>
      </c>
      <c r="FW22" s="24">
        <v>1.7066632999999999E-4</v>
      </c>
      <c r="FX22" s="24">
        <v>-3.1313818999999997E-5</v>
      </c>
      <c r="FY22" s="24">
        <v>1.1592351E-4</v>
      </c>
      <c r="FZ22" s="24">
        <v>1</v>
      </c>
      <c r="GA22" s="24">
        <v>1.29</v>
      </c>
      <c r="GB22" s="24">
        <v>0.69249700000000003</v>
      </c>
      <c r="GC22" s="24">
        <v>6.2000000000000003E-5</v>
      </c>
      <c r="GD22" s="24">
        <v>11.3462</v>
      </c>
      <c r="GE22" s="24">
        <v>1.0206E-3</v>
      </c>
      <c r="GF22" s="24">
        <v>0.26414599999999999</v>
      </c>
      <c r="GG22" s="24">
        <v>7.1780000000000004E-3</v>
      </c>
      <c r="GH22" s="24">
        <v>0.26414599999999999</v>
      </c>
      <c r="GI22" s="24">
        <v>7.1780000000000004E-3</v>
      </c>
      <c r="GJ22" s="24">
        <v>8.2421999999999997E-4</v>
      </c>
      <c r="GK22" s="24">
        <v>2.2874000000000002E-5</v>
      </c>
      <c r="GL22" s="24">
        <v>861.11400000000003</v>
      </c>
      <c r="GM22" s="24">
        <v>65.83</v>
      </c>
      <c r="GN22" s="24">
        <v>13.8301</v>
      </c>
      <c r="GO22" s="24">
        <v>0</v>
      </c>
      <c r="GP22" s="24">
        <v>4.6797367000000001E-3</v>
      </c>
      <c r="GQ22" s="24">
        <v>1.6139196E-4</v>
      </c>
      <c r="GR22" s="24">
        <v>-2.2810779E-4</v>
      </c>
      <c r="GS22" s="24">
        <v>1.2454843999999999E-4</v>
      </c>
    </row>
    <row r="23" spans="1:201">
      <c r="A23" s="24">
        <v>78922</v>
      </c>
      <c r="B23" s="24">
        <v>1</v>
      </c>
      <c r="C23" s="24">
        <v>4.5</v>
      </c>
      <c r="D23" s="24">
        <v>2.0784549999999999</v>
      </c>
      <c r="E23" s="24">
        <v>1.5799999999999999E-4</v>
      </c>
      <c r="F23" s="24">
        <v>34.052700000000002</v>
      </c>
      <c r="G23" s="24">
        <v>2.5842E-3</v>
      </c>
      <c r="H23" s="24">
        <v>1.61467</v>
      </c>
      <c r="I23" s="24">
        <v>4.5199000000000003E-2</v>
      </c>
      <c r="J23" s="24">
        <v>1.61467</v>
      </c>
      <c r="K23" s="24">
        <v>4.5199000000000003E-2</v>
      </c>
      <c r="L23" s="24">
        <v>1.8343999999999999E-4</v>
      </c>
      <c r="M23" s="24">
        <v>1.9531E-5</v>
      </c>
      <c r="N23" s="24">
        <v>5184.95</v>
      </c>
      <c r="O23" s="24">
        <v>367.5</v>
      </c>
      <c r="P23" s="24">
        <v>36.83</v>
      </c>
      <c r="Q23" s="24">
        <v>0</v>
      </c>
      <c r="R23" s="24">
        <v>1.1582317999999999E-2</v>
      </c>
      <c r="S23" s="24">
        <v>3.6717527000000003E-4</v>
      </c>
      <c r="T23" s="24">
        <v>1.9537556999999999E-4</v>
      </c>
      <c r="U23" s="24">
        <v>1.0064339000000001E-4</v>
      </c>
      <c r="V23" s="24">
        <v>1</v>
      </c>
      <c r="W23" s="24">
        <v>5.7600002000000003</v>
      </c>
      <c r="X23" s="24">
        <v>1.7997840000000001</v>
      </c>
      <c r="Y23" s="24">
        <v>1.3799999999999999E-4</v>
      </c>
      <c r="Z23" s="24">
        <v>29.487300000000001</v>
      </c>
      <c r="AA23" s="24">
        <v>2.2602999999999998E-3</v>
      </c>
      <c r="AB23" s="24">
        <v>1.38029</v>
      </c>
      <c r="AC23" s="24">
        <v>3.7173999999999999E-2</v>
      </c>
      <c r="AD23" s="24">
        <v>1.38029</v>
      </c>
      <c r="AE23" s="24">
        <v>3.7173999999999999E-2</v>
      </c>
      <c r="AF23" s="24">
        <v>2.3215000000000001E-4</v>
      </c>
      <c r="AG23" s="24">
        <v>1.9250999999999999E-5</v>
      </c>
      <c r="AH23" s="24">
        <v>3795.19</v>
      </c>
      <c r="AI23" s="24">
        <v>294.3</v>
      </c>
      <c r="AJ23" s="24">
        <v>40.889899999999997</v>
      </c>
      <c r="AK23" s="24">
        <v>0</v>
      </c>
      <c r="AL23" s="24">
        <v>1.0236907E-2</v>
      </c>
      <c r="AM23" s="24">
        <v>3.4368601999999998E-4</v>
      </c>
      <c r="AN23" s="24">
        <v>1.6782607000000001E-4</v>
      </c>
      <c r="AO23" s="24">
        <v>1.0729068E-4</v>
      </c>
      <c r="AP23" s="24">
        <v>1</v>
      </c>
      <c r="AQ23" s="24">
        <v>6.2399997999999997</v>
      </c>
      <c r="AR23" s="24">
        <v>1.27214</v>
      </c>
      <c r="AS23" s="24">
        <v>8.7999999999999998E-5</v>
      </c>
      <c r="AT23" s="24">
        <v>20.8429</v>
      </c>
      <c r="AU23" s="24">
        <v>1.4338E-3</v>
      </c>
      <c r="AV23" s="24">
        <v>0.96758900000000003</v>
      </c>
      <c r="AW23" s="24">
        <v>2.1572999999999998E-2</v>
      </c>
      <c r="AX23" s="24">
        <v>0.96758900000000003</v>
      </c>
      <c r="AY23" s="24">
        <v>2.1572999999999998E-2</v>
      </c>
      <c r="AZ23" s="24">
        <v>3.4959999999999999E-4</v>
      </c>
      <c r="BA23" s="24">
        <v>1.9219E-5</v>
      </c>
      <c r="BB23" s="24">
        <v>2253.25</v>
      </c>
      <c r="BC23" s="24">
        <v>144</v>
      </c>
      <c r="BD23" s="24">
        <v>27.444600000000001</v>
      </c>
      <c r="BE23" s="24">
        <v>0</v>
      </c>
      <c r="BF23" s="24">
        <v>7.7449288000000002E-3</v>
      </c>
      <c r="BG23" s="24">
        <v>2.1824594000000001E-4</v>
      </c>
      <c r="BH23" s="24">
        <v>6.2890115000000004E-5</v>
      </c>
      <c r="BI23" s="24">
        <v>9.6183810999999996E-5</v>
      </c>
      <c r="BJ23" s="24">
        <v>1</v>
      </c>
      <c r="BK23" s="24">
        <v>4.9699998000000001</v>
      </c>
      <c r="BL23" s="24">
        <v>1.0850679999999999</v>
      </c>
      <c r="BM23" s="24">
        <v>6.0999999999999999E-5</v>
      </c>
      <c r="BN23" s="24">
        <v>17.777999999999999</v>
      </c>
      <c r="BO23" s="24">
        <v>1.0047000000000001E-3</v>
      </c>
      <c r="BP23" s="24">
        <v>1.01762</v>
      </c>
      <c r="BQ23" s="24">
        <v>1.8473E-2</v>
      </c>
      <c r="BR23" s="24">
        <v>1.01762</v>
      </c>
      <c r="BS23" s="24">
        <v>1.8473E-2</v>
      </c>
      <c r="BT23" s="24">
        <v>5.4830000000000005E-4</v>
      </c>
      <c r="BU23" s="24">
        <v>2.4066E-5</v>
      </c>
      <c r="BV23" s="24">
        <v>1754.92</v>
      </c>
      <c r="BW23" s="24">
        <v>89.83</v>
      </c>
      <c r="BX23" s="24">
        <v>21.292000000000002</v>
      </c>
      <c r="BY23" s="24">
        <v>0</v>
      </c>
      <c r="BZ23" s="24">
        <v>6.7336879000000002E-3</v>
      </c>
      <c r="CA23" s="24">
        <v>1.5426987E-4</v>
      </c>
      <c r="CB23" s="24">
        <v>1.0322999E-4</v>
      </c>
      <c r="CC23" s="24">
        <v>8.2839427999999995E-5</v>
      </c>
      <c r="CD23" s="24">
        <v>1</v>
      </c>
      <c r="CE23" s="24">
        <v>1.27</v>
      </c>
      <c r="CF23" s="24">
        <v>1.03877</v>
      </c>
      <c r="CG23" s="24">
        <v>7.2999999999999999E-5</v>
      </c>
      <c r="CH23" s="24">
        <v>17.019500000000001</v>
      </c>
      <c r="CI23" s="24">
        <v>1.1942999999999999E-3</v>
      </c>
      <c r="CJ23" s="24">
        <v>0.20053199999999999</v>
      </c>
      <c r="CK23" s="24">
        <v>4.9917E-3</v>
      </c>
      <c r="CL23" s="24">
        <v>0.20053199999999999</v>
      </c>
      <c r="CM23" s="24">
        <v>4.9917E-3</v>
      </c>
      <c r="CN23" s="24">
        <v>5.1051999999999998E-4</v>
      </c>
      <c r="CO23" s="24">
        <v>1.1447000000000001E-5</v>
      </c>
      <c r="CP23" s="24">
        <v>1371.88</v>
      </c>
      <c r="CQ23" s="24">
        <v>96.19</v>
      </c>
      <c r="CR23" s="24">
        <v>13.229900000000001</v>
      </c>
      <c r="CS23" s="24">
        <v>0</v>
      </c>
      <c r="CT23" s="24">
        <v>5.7640953999999996E-3</v>
      </c>
      <c r="CU23" s="24">
        <v>1.8683586E-4</v>
      </c>
      <c r="CV23" s="24">
        <v>5.7763957E-5</v>
      </c>
      <c r="CW23" s="24">
        <v>1.000762E-4</v>
      </c>
      <c r="CX23" s="24">
        <v>1</v>
      </c>
      <c r="CY23" s="24">
        <v>1.3200000999999999</v>
      </c>
      <c r="CZ23" s="24">
        <v>0.89973800000000004</v>
      </c>
      <c r="DA23" s="24">
        <v>9.5000000000000005E-5</v>
      </c>
      <c r="DB23" s="24">
        <v>14.7416</v>
      </c>
      <c r="DC23" s="24">
        <v>1.5602999999999999E-3</v>
      </c>
      <c r="DD23" s="24">
        <v>0.167515</v>
      </c>
      <c r="DE23" s="24">
        <v>5.0365999999999996E-3</v>
      </c>
      <c r="DF23" s="24">
        <v>0.167515</v>
      </c>
      <c r="DG23" s="24">
        <v>5.0365999999999996E-3</v>
      </c>
      <c r="DH23" s="24">
        <v>6.5505999999999995E-4</v>
      </c>
      <c r="DI23" s="24">
        <v>1.1355999999999999E-5</v>
      </c>
      <c r="DJ23" s="24">
        <v>1527.87</v>
      </c>
      <c r="DK23" s="24">
        <v>134.30000000000001</v>
      </c>
      <c r="DL23" s="24">
        <v>17.870699999999999</v>
      </c>
      <c r="DM23" s="24">
        <v>0</v>
      </c>
      <c r="DN23" s="24">
        <v>6.2147492000000004E-3</v>
      </c>
      <c r="DO23" s="24">
        <v>2.4718446999999998E-4</v>
      </c>
      <c r="DP23" s="24">
        <v>3.2232644000000001E-5</v>
      </c>
      <c r="DQ23" s="24">
        <v>1.4243084000000001E-4</v>
      </c>
      <c r="DR23" s="24">
        <v>1</v>
      </c>
      <c r="DS23" s="24">
        <v>2.1300001000000002</v>
      </c>
      <c r="DT23" s="24">
        <v>0.82544499999999998</v>
      </c>
      <c r="DU23" s="24">
        <v>5.1E-5</v>
      </c>
      <c r="DV23" s="24">
        <v>13.5244</v>
      </c>
      <c r="DW23" s="24">
        <v>8.4133000000000005E-4</v>
      </c>
      <c r="DX23" s="24">
        <v>0.44915500000000003</v>
      </c>
      <c r="DY23" s="24">
        <v>8.7714999999999998E-3</v>
      </c>
      <c r="DZ23" s="24">
        <v>0.44915500000000003</v>
      </c>
      <c r="EA23" s="24">
        <v>8.7714999999999998E-3</v>
      </c>
      <c r="EB23" s="24">
        <v>8.3162999999999998E-4</v>
      </c>
      <c r="EC23" s="24">
        <v>1.5858E-5</v>
      </c>
      <c r="ED23" s="24">
        <v>953.68700000000001</v>
      </c>
      <c r="EE23" s="24">
        <v>56.07</v>
      </c>
      <c r="EF23" s="24">
        <v>16.708200000000001</v>
      </c>
      <c r="EG23" s="24">
        <v>0</v>
      </c>
      <c r="EH23" s="24">
        <v>4.9988474999999996E-3</v>
      </c>
      <c r="EI23" s="24">
        <v>1.3062189999999999E-4</v>
      </c>
      <c r="EJ23" s="24">
        <v>1.0783226E-4</v>
      </c>
      <c r="EK23" s="24">
        <v>8.5694511999999997E-5</v>
      </c>
      <c r="EL23" s="24">
        <v>1</v>
      </c>
      <c r="EM23" s="24">
        <v>2.1300001000000002</v>
      </c>
      <c r="EN23" s="24">
        <v>0.80462</v>
      </c>
      <c r="EO23" s="24">
        <v>6.3999999999999997E-5</v>
      </c>
      <c r="EP23" s="24">
        <v>13.183199999999999</v>
      </c>
      <c r="EQ23" s="24">
        <v>1.0564999999999999E-3</v>
      </c>
      <c r="ER23" s="24">
        <v>0.344059</v>
      </c>
      <c r="ES23" s="24">
        <v>8.234E-3</v>
      </c>
      <c r="ET23" s="24">
        <v>0.344059</v>
      </c>
      <c r="EU23" s="24">
        <v>8.234E-3</v>
      </c>
      <c r="EV23" s="24">
        <v>8.3162999999999998E-4</v>
      </c>
      <c r="EW23" s="24">
        <v>1.5858E-5</v>
      </c>
      <c r="EX23" s="24">
        <v>1032.8900000000001</v>
      </c>
      <c r="EY23" s="24">
        <v>73.709999999999994</v>
      </c>
      <c r="EZ23" s="24">
        <v>16.312999999999999</v>
      </c>
      <c r="FA23" s="24">
        <v>0</v>
      </c>
      <c r="FB23" s="24">
        <v>5.1652132999999998E-3</v>
      </c>
      <c r="FC23" s="24">
        <v>1.6500143999999999E-4</v>
      </c>
      <c r="FD23" s="24">
        <v>3.8528987999999997E-5</v>
      </c>
      <c r="FE23" s="24">
        <v>1.1426528E-4</v>
      </c>
      <c r="FF23" s="24">
        <v>1</v>
      </c>
      <c r="FG23" s="24">
        <v>1.61</v>
      </c>
      <c r="FH23" s="24">
        <v>0.73442399999999997</v>
      </c>
      <c r="FI23" s="24">
        <v>6.0000000000000002E-5</v>
      </c>
      <c r="FJ23" s="24">
        <v>12.033099999999999</v>
      </c>
      <c r="FK23" s="24">
        <v>9.8875999999999999E-4</v>
      </c>
      <c r="FL23" s="24">
        <v>0.31058799999999998</v>
      </c>
      <c r="FM23" s="24">
        <v>8.0274000000000005E-3</v>
      </c>
      <c r="FN23" s="24">
        <v>0.31058799999999998</v>
      </c>
      <c r="FO23" s="24">
        <v>8.0274000000000005E-3</v>
      </c>
      <c r="FP23" s="24">
        <v>8.7538000000000004E-4</v>
      </c>
      <c r="FQ23" s="24">
        <v>2.4609000000000001E-5</v>
      </c>
      <c r="FR23" s="24">
        <v>911.80200000000002</v>
      </c>
      <c r="FS23" s="24">
        <v>64.28</v>
      </c>
      <c r="FT23" s="24">
        <v>12.256600000000001</v>
      </c>
      <c r="FU23" s="24">
        <v>0</v>
      </c>
      <c r="FV23" s="24">
        <v>4.7485490999999999E-3</v>
      </c>
      <c r="FW23" s="24">
        <v>1.5314893E-4</v>
      </c>
      <c r="FX23" s="24">
        <v>-1.0347175E-4</v>
      </c>
      <c r="FY23" s="24">
        <v>1.1081042999999999E-4</v>
      </c>
      <c r="FZ23" s="24">
        <v>1</v>
      </c>
      <c r="GA23" s="24">
        <v>1.46</v>
      </c>
      <c r="GB23" s="24">
        <v>0.69259800000000005</v>
      </c>
      <c r="GC23" s="24">
        <v>6.7000000000000002E-5</v>
      </c>
      <c r="GD23" s="24">
        <v>11.347799999999999</v>
      </c>
      <c r="GE23" s="24">
        <v>1.1019999999999999E-3</v>
      </c>
      <c r="GF23" s="24">
        <v>0.30196400000000001</v>
      </c>
      <c r="GG23" s="24">
        <v>8.3339999999999994E-3</v>
      </c>
      <c r="GH23" s="24">
        <v>0.30196400000000001</v>
      </c>
      <c r="GI23" s="24">
        <v>8.3339999999999994E-3</v>
      </c>
      <c r="GJ23" s="24">
        <v>9.1662999999999998E-4</v>
      </c>
      <c r="GK23" s="24">
        <v>2.5952000000000002E-5</v>
      </c>
      <c r="GL23" s="24">
        <v>1020.25</v>
      </c>
      <c r="GM23" s="24">
        <v>76.12</v>
      </c>
      <c r="GN23" s="24">
        <v>14.0284</v>
      </c>
      <c r="GO23" s="24">
        <v>0</v>
      </c>
      <c r="GP23" s="24">
        <v>5.0589527999999996E-3</v>
      </c>
      <c r="GQ23" s="24">
        <v>1.7144856E-4</v>
      </c>
      <c r="GR23" s="24">
        <v>-8.2292049999999994E-5</v>
      </c>
      <c r="GS23" s="24">
        <v>1.2984180000000001E-4</v>
      </c>
    </row>
    <row r="24" spans="1:201">
      <c r="A24" s="24">
        <v>78923</v>
      </c>
      <c r="B24" s="24">
        <v>1</v>
      </c>
      <c r="C24" s="24">
        <v>5.1799998</v>
      </c>
      <c r="D24" s="24">
        <v>2.0780699999999999</v>
      </c>
      <c r="E24" s="24">
        <v>1.3999999999999999E-4</v>
      </c>
      <c r="F24" s="24">
        <v>34.046300000000002</v>
      </c>
      <c r="G24" s="24">
        <v>2.2855000000000002E-3</v>
      </c>
      <c r="H24" s="24">
        <v>2.19922</v>
      </c>
      <c r="I24" s="24">
        <v>5.6214E-2</v>
      </c>
      <c r="J24" s="24">
        <v>2.19922</v>
      </c>
      <c r="K24" s="24">
        <v>5.6214E-2</v>
      </c>
      <c r="L24" s="24">
        <v>2.0401999999999999E-4</v>
      </c>
      <c r="M24" s="24">
        <v>2.2668999999999999E-5</v>
      </c>
      <c r="N24" s="24">
        <v>4813.3900000000003</v>
      </c>
      <c r="O24" s="24">
        <v>315.10000000000002</v>
      </c>
      <c r="P24" s="24">
        <v>36.4437</v>
      </c>
      <c r="Q24" s="24">
        <v>0</v>
      </c>
      <c r="R24" s="24">
        <v>1.1192588E-2</v>
      </c>
      <c r="S24" s="24">
        <v>3.2674673E-4</v>
      </c>
      <c r="T24" s="24">
        <v>1.0105633000000001E-5</v>
      </c>
      <c r="U24" s="24">
        <v>9.4261989999999999E-5</v>
      </c>
      <c r="V24" s="24">
        <v>1</v>
      </c>
      <c r="W24" s="24">
        <v>5.9499997999999996</v>
      </c>
      <c r="X24" s="24">
        <v>1.799542</v>
      </c>
      <c r="Y24" s="24">
        <v>1.47E-4</v>
      </c>
      <c r="Z24" s="24">
        <v>29.4833</v>
      </c>
      <c r="AA24" s="24">
        <v>2.4144000000000001E-3</v>
      </c>
      <c r="AB24" s="24">
        <v>1.3366100000000001</v>
      </c>
      <c r="AC24" s="24">
        <v>3.7401999999999998E-2</v>
      </c>
      <c r="AD24" s="24">
        <v>1.3366100000000001</v>
      </c>
      <c r="AE24" s="24">
        <v>3.7401999999999998E-2</v>
      </c>
      <c r="AF24" s="24">
        <v>2.5533000000000001E-4</v>
      </c>
      <c r="AG24" s="24">
        <v>2.0304000000000001E-5</v>
      </c>
      <c r="AH24" s="24">
        <v>4021.37</v>
      </c>
      <c r="AI24" s="24">
        <v>324.10000000000002</v>
      </c>
      <c r="AJ24" s="24">
        <v>42.156199999999998</v>
      </c>
      <c r="AK24" s="24">
        <v>0</v>
      </c>
      <c r="AL24" s="24">
        <v>1.0539859E-2</v>
      </c>
      <c r="AM24" s="24">
        <v>3.6768877999999999E-4</v>
      </c>
      <c r="AN24" s="24">
        <v>3.3342929000000002E-5</v>
      </c>
      <c r="AO24" s="24">
        <v>1.1091393E-4</v>
      </c>
      <c r="AP24" s="24">
        <v>1</v>
      </c>
      <c r="AQ24" s="24">
        <v>6.75</v>
      </c>
      <c r="AR24" s="24">
        <v>1.272181</v>
      </c>
      <c r="AS24" s="24">
        <v>8.2999999999999998E-5</v>
      </c>
      <c r="AT24" s="24">
        <v>20.843599999999999</v>
      </c>
      <c r="AU24" s="24">
        <v>1.3569999999999999E-3</v>
      </c>
      <c r="AV24" s="24">
        <v>1.1034999999999999</v>
      </c>
      <c r="AW24" s="24">
        <v>2.383E-2</v>
      </c>
      <c r="AX24" s="24">
        <v>1.1034999999999999</v>
      </c>
      <c r="AY24" s="24">
        <v>2.383E-2</v>
      </c>
      <c r="AZ24" s="24">
        <v>3.9167999999999999E-4</v>
      </c>
      <c r="BA24" s="24">
        <v>2.1112E-5</v>
      </c>
      <c r="BB24" s="24">
        <v>2129.52</v>
      </c>
      <c r="BC24" s="24">
        <v>132.9</v>
      </c>
      <c r="BD24" s="24">
        <v>26.9054</v>
      </c>
      <c r="BE24" s="24">
        <v>0</v>
      </c>
      <c r="BF24" s="24">
        <v>7.5371288999999996E-3</v>
      </c>
      <c r="BG24" s="24">
        <v>2.0719175999999999E-4</v>
      </c>
      <c r="BH24" s="24">
        <v>9.5121298999999997E-5</v>
      </c>
      <c r="BI24" s="24">
        <v>9.3398221999999996E-5</v>
      </c>
      <c r="BJ24" s="24">
        <v>1</v>
      </c>
      <c r="BK24" s="24">
        <v>6.2399997999999997</v>
      </c>
      <c r="BL24" s="24">
        <v>1.0849740000000001</v>
      </c>
      <c r="BM24" s="24">
        <v>6.0999999999999999E-5</v>
      </c>
      <c r="BN24" s="24">
        <v>17.776399999999999</v>
      </c>
      <c r="BO24" s="24">
        <v>1.0023E-3</v>
      </c>
      <c r="BP24" s="24">
        <v>1.23167</v>
      </c>
      <c r="BQ24" s="24">
        <v>2.2572999999999999E-2</v>
      </c>
      <c r="BR24" s="24">
        <v>1.23167</v>
      </c>
      <c r="BS24" s="24">
        <v>2.2572999999999999E-2</v>
      </c>
      <c r="BT24" s="24">
        <v>5.7534999999999997E-4</v>
      </c>
      <c r="BU24" s="24">
        <v>2.8240000000000001E-5</v>
      </c>
      <c r="BV24" s="24">
        <v>1701.17</v>
      </c>
      <c r="BW24" s="24">
        <v>88.21</v>
      </c>
      <c r="BX24" s="24">
        <v>21.2805</v>
      </c>
      <c r="BY24" s="24">
        <v>0</v>
      </c>
      <c r="BZ24" s="24">
        <v>6.6406718999999998E-3</v>
      </c>
      <c r="CA24" s="24">
        <v>1.5386234E-4</v>
      </c>
      <c r="CB24" s="24">
        <v>1.6590534999999999E-5</v>
      </c>
      <c r="CC24" s="24">
        <v>8.2835557999999995E-5</v>
      </c>
      <c r="CD24" s="24">
        <v>1</v>
      </c>
      <c r="CE24" s="24">
        <v>2.3599999</v>
      </c>
      <c r="CF24" s="24">
        <v>1.0387379999999999</v>
      </c>
      <c r="CG24" s="24">
        <v>7.3999999999999996E-5</v>
      </c>
      <c r="CH24" s="24">
        <v>17.018899999999999</v>
      </c>
      <c r="CI24" s="24">
        <v>1.2072000000000001E-3</v>
      </c>
      <c r="CJ24" s="24">
        <v>0.31632700000000002</v>
      </c>
      <c r="CK24" s="24">
        <v>7.9070000000000008E-3</v>
      </c>
      <c r="CL24" s="24">
        <v>0.31632700000000002</v>
      </c>
      <c r="CM24" s="24">
        <v>7.9070000000000008E-3</v>
      </c>
      <c r="CN24" s="24">
        <v>5.4122000000000003E-4</v>
      </c>
      <c r="CO24" s="24">
        <v>1.6076E-5</v>
      </c>
      <c r="CP24" s="24">
        <v>1346.24</v>
      </c>
      <c r="CQ24" s="24">
        <v>95.29</v>
      </c>
      <c r="CR24" s="24">
        <v>14.3239</v>
      </c>
      <c r="CS24" s="24">
        <v>0</v>
      </c>
      <c r="CT24" s="24">
        <v>5.7507983999999998E-3</v>
      </c>
      <c r="CU24" s="24">
        <v>1.8684197000000001E-4</v>
      </c>
      <c r="CV24" s="24">
        <v>2.6956513000000001E-5</v>
      </c>
      <c r="CW24" s="24">
        <v>1.0075306000000001E-4</v>
      </c>
      <c r="CX24" s="24">
        <v>1</v>
      </c>
      <c r="CY24" s="24">
        <v>1.45</v>
      </c>
      <c r="CZ24" s="24">
        <v>0.89966599999999997</v>
      </c>
      <c r="DA24" s="24">
        <v>1.1E-4</v>
      </c>
      <c r="DB24" s="24">
        <v>14.740399999999999</v>
      </c>
      <c r="DC24" s="24">
        <v>1.807E-3</v>
      </c>
      <c r="DD24" s="24">
        <v>0.17032</v>
      </c>
      <c r="DE24" s="24">
        <v>5.5164999999999997E-3</v>
      </c>
      <c r="DF24" s="24">
        <v>0.17032</v>
      </c>
      <c r="DG24" s="24">
        <v>5.5164999999999997E-3</v>
      </c>
      <c r="DH24" s="24">
        <v>7.0582999999999996E-4</v>
      </c>
      <c r="DI24" s="24">
        <v>1.2286999999999999E-5</v>
      </c>
      <c r="DJ24" s="24">
        <v>1861.92</v>
      </c>
      <c r="DK24" s="24">
        <v>168.4</v>
      </c>
      <c r="DL24" s="24">
        <v>17.803000000000001</v>
      </c>
      <c r="DM24" s="24">
        <v>0</v>
      </c>
      <c r="DN24" s="24">
        <v>6.7953700000000002E-3</v>
      </c>
      <c r="DO24" s="24">
        <v>2.8076951000000002E-4</v>
      </c>
      <c r="DP24" s="24">
        <v>-4.7793231E-5</v>
      </c>
      <c r="DQ24" s="24">
        <v>1.5518967E-4</v>
      </c>
      <c r="DR24" s="24">
        <v>1</v>
      </c>
      <c r="DS24" s="24">
        <v>2.3599999</v>
      </c>
      <c r="DT24" s="24">
        <v>0.82542499999999996</v>
      </c>
      <c r="DU24" s="24">
        <v>5.5000000000000002E-5</v>
      </c>
      <c r="DV24" s="24">
        <v>13.524100000000001</v>
      </c>
      <c r="DW24" s="24">
        <v>8.9906000000000003E-4</v>
      </c>
      <c r="DX24" s="24">
        <v>0.45125599999999999</v>
      </c>
      <c r="DY24" s="24">
        <v>9.3617000000000006E-3</v>
      </c>
      <c r="DZ24" s="24">
        <v>0.45125599999999999</v>
      </c>
      <c r="EA24" s="24">
        <v>9.3617000000000006E-3</v>
      </c>
      <c r="EB24" s="24">
        <v>8.6514999999999997E-4</v>
      </c>
      <c r="EC24" s="24">
        <v>1.7116999999999999E-5</v>
      </c>
      <c r="ED24" s="24">
        <v>941.755</v>
      </c>
      <c r="EE24" s="24">
        <v>60.71</v>
      </c>
      <c r="EF24" s="24">
        <v>17.863900000000001</v>
      </c>
      <c r="EG24" s="24">
        <v>0</v>
      </c>
      <c r="EH24" s="24">
        <v>5.0112723000000003E-3</v>
      </c>
      <c r="EI24" s="24">
        <v>1.4232449000000001E-4</v>
      </c>
      <c r="EJ24" s="24">
        <v>8.3600288999999996E-5</v>
      </c>
      <c r="EK24" s="24">
        <v>8.9251319999999998E-5</v>
      </c>
      <c r="EL24" s="24">
        <v>1</v>
      </c>
      <c r="EM24" s="24">
        <v>2.3599999</v>
      </c>
      <c r="EN24" s="24">
        <v>0.80470799999999998</v>
      </c>
      <c r="EO24" s="24">
        <v>6.7000000000000002E-5</v>
      </c>
      <c r="EP24" s="24">
        <v>13.1846</v>
      </c>
      <c r="EQ24" s="24">
        <v>1.0964E-3</v>
      </c>
      <c r="ER24" s="24">
        <v>0.38830199999999998</v>
      </c>
      <c r="ES24" s="24">
        <v>9.2165000000000007E-3</v>
      </c>
      <c r="ET24" s="24">
        <v>0.38830199999999998</v>
      </c>
      <c r="EU24" s="24">
        <v>9.2165000000000007E-3</v>
      </c>
      <c r="EV24" s="24">
        <v>8.6514999999999997E-4</v>
      </c>
      <c r="EW24" s="24">
        <v>1.7116999999999999E-5</v>
      </c>
      <c r="EX24" s="24">
        <v>1120.8</v>
      </c>
      <c r="EY24" s="24">
        <v>80.489999999999995</v>
      </c>
      <c r="EZ24" s="24">
        <v>18.459199999999999</v>
      </c>
      <c r="FA24" s="24">
        <v>0</v>
      </c>
      <c r="FB24" s="24">
        <v>5.4311372999999996E-3</v>
      </c>
      <c r="FC24" s="24">
        <v>1.7296818999999999E-4</v>
      </c>
      <c r="FD24" s="24">
        <v>1.4790159999999999E-4</v>
      </c>
      <c r="FE24" s="24">
        <v>1.1689783000000001E-4</v>
      </c>
      <c r="FF24" s="24">
        <v>1</v>
      </c>
      <c r="FG24" s="24">
        <v>1.8099999</v>
      </c>
      <c r="FH24" s="24">
        <v>0.73444399999999999</v>
      </c>
      <c r="FI24" s="24">
        <v>5.5999999999999999E-5</v>
      </c>
      <c r="FJ24" s="24">
        <v>12.0334</v>
      </c>
      <c r="FK24" s="24">
        <v>9.2467999999999999E-4</v>
      </c>
      <c r="FL24" s="24">
        <v>0.36455300000000002</v>
      </c>
      <c r="FM24" s="24">
        <v>8.9555999999999993E-3</v>
      </c>
      <c r="FN24" s="24">
        <v>0.36455300000000002</v>
      </c>
      <c r="FO24" s="24">
        <v>8.9555999999999993E-3</v>
      </c>
      <c r="FP24" s="24">
        <v>9.5788999999999998E-4</v>
      </c>
      <c r="FQ24" s="24">
        <v>2.7022E-5</v>
      </c>
      <c r="FR24" s="24">
        <v>844.18499999999995</v>
      </c>
      <c r="FS24" s="24">
        <v>58.9</v>
      </c>
      <c r="FT24" s="24">
        <v>13.661799999999999</v>
      </c>
      <c r="FU24" s="24">
        <v>0</v>
      </c>
      <c r="FV24" s="24">
        <v>4.6324271999999998E-3</v>
      </c>
      <c r="FW24" s="24">
        <v>1.4584274999999999E-4</v>
      </c>
      <c r="FX24" s="24">
        <v>-7.6242341999999995E-5</v>
      </c>
      <c r="FY24" s="24">
        <v>1.0686058E-4</v>
      </c>
      <c r="FZ24" s="24">
        <v>1</v>
      </c>
      <c r="GA24" s="24">
        <v>1.38</v>
      </c>
      <c r="GB24" s="24">
        <v>0.69267100000000004</v>
      </c>
      <c r="GC24" s="24">
        <v>5.1999999999999997E-5</v>
      </c>
      <c r="GD24" s="24">
        <v>11.349</v>
      </c>
      <c r="GE24" s="24">
        <v>8.4462999999999997E-4</v>
      </c>
      <c r="GF24" s="24">
        <v>0.36971599999999999</v>
      </c>
      <c r="GG24" s="24">
        <v>8.4770999999999996E-3</v>
      </c>
      <c r="GH24" s="24">
        <v>0.36971599999999999</v>
      </c>
      <c r="GI24" s="24">
        <v>8.4770999999999996E-3</v>
      </c>
      <c r="GJ24" s="24">
        <v>9.5498000000000002E-4</v>
      </c>
      <c r="GK24" s="24">
        <v>2.5778E-5</v>
      </c>
      <c r="GL24" s="24">
        <v>825.21199999999999</v>
      </c>
      <c r="GM24" s="24">
        <v>52.77</v>
      </c>
      <c r="GN24" s="24">
        <v>13.108499999999999</v>
      </c>
      <c r="GO24" s="24">
        <v>0</v>
      </c>
      <c r="GP24" s="24">
        <v>4.5664870000000002E-3</v>
      </c>
      <c r="GQ24" s="24">
        <v>1.3215777E-4</v>
      </c>
      <c r="GR24" s="24">
        <v>2.3099523000000001E-5</v>
      </c>
      <c r="GS24" s="24">
        <v>1.1462962000000001E-4</v>
      </c>
    </row>
    <row r="25" spans="1:201">
      <c r="A25" s="24">
        <v>78924</v>
      </c>
      <c r="B25" s="24">
        <v>1</v>
      </c>
      <c r="C25" s="24">
        <v>5.3400002000000004</v>
      </c>
      <c r="D25" s="24">
        <v>2.0777269999999999</v>
      </c>
      <c r="E25" s="24">
        <v>1.65E-4</v>
      </c>
      <c r="F25" s="24">
        <v>34.040700000000001</v>
      </c>
      <c r="G25" s="24">
        <v>2.7017E-3</v>
      </c>
      <c r="H25" s="24">
        <v>1.8945700000000001</v>
      </c>
      <c r="I25" s="24">
        <v>5.3378000000000002E-2</v>
      </c>
      <c r="J25" s="24">
        <v>1.8945700000000001</v>
      </c>
      <c r="K25" s="24">
        <v>5.3378000000000002E-2</v>
      </c>
      <c r="L25" s="24">
        <v>2.0943000000000001E-4</v>
      </c>
      <c r="M25" s="24">
        <v>2.2651999999999999E-5</v>
      </c>
      <c r="N25" s="24">
        <v>5361.53</v>
      </c>
      <c r="O25" s="24">
        <v>401.3</v>
      </c>
      <c r="P25" s="24">
        <v>43.290300000000002</v>
      </c>
      <c r="Q25" s="24">
        <v>0</v>
      </c>
      <c r="R25" s="24">
        <v>1.1980311E-2</v>
      </c>
      <c r="S25" s="24">
        <v>3.9428762999999998E-4</v>
      </c>
      <c r="T25" s="24">
        <v>-1.5495303999999999E-4</v>
      </c>
      <c r="U25" s="24">
        <v>1.0319706E-4</v>
      </c>
      <c r="V25" s="24">
        <v>1</v>
      </c>
      <c r="W25" s="24">
        <v>4.3800001000000002</v>
      </c>
      <c r="X25" s="24">
        <v>1.799307</v>
      </c>
      <c r="Y25" s="24">
        <v>1.3999999999999999E-4</v>
      </c>
      <c r="Z25" s="24">
        <v>29.479500000000002</v>
      </c>
      <c r="AA25" s="24">
        <v>2.2932999999999999E-3</v>
      </c>
      <c r="AB25" s="24">
        <v>1.1265000000000001</v>
      </c>
      <c r="AC25" s="24">
        <v>2.9694000000000002E-2</v>
      </c>
      <c r="AD25" s="24">
        <v>1.1265000000000001</v>
      </c>
      <c r="AE25" s="24">
        <v>2.9694000000000002E-2</v>
      </c>
      <c r="AF25" s="24">
        <v>2.6037E-4</v>
      </c>
      <c r="AG25" s="24">
        <v>1.7448E-5</v>
      </c>
      <c r="AH25" s="24">
        <v>4252.45</v>
      </c>
      <c r="AI25" s="24">
        <v>311.2</v>
      </c>
      <c r="AJ25" s="24">
        <v>39.293500000000002</v>
      </c>
      <c r="AK25" s="24">
        <v>0</v>
      </c>
      <c r="AL25" s="24">
        <v>1.0695372999999999E-2</v>
      </c>
      <c r="AM25" s="24">
        <v>3.4332731E-4</v>
      </c>
      <c r="AN25" s="24">
        <v>-9.7250208999999997E-5</v>
      </c>
      <c r="AO25" s="24">
        <v>1.080741E-4</v>
      </c>
      <c r="AP25" s="24">
        <v>1</v>
      </c>
      <c r="AQ25" s="24">
        <v>5.9400000999999998</v>
      </c>
      <c r="AR25" s="24">
        <v>1.2721039999999999</v>
      </c>
      <c r="AS25" s="24">
        <v>8.3999999999999995E-5</v>
      </c>
      <c r="AT25" s="24">
        <v>20.842300000000002</v>
      </c>
      <c r="AU25" s="24">
        <v>1.3726999999999999E-3</v>
      </c>
      <c r="AV25" s="24">
        <v>1.0054700000000001</v>
      </c>
      <c r="AW25" s="24">
        <v>2.1554E-2</v>
      </c>
      <c r="AX25" s="24">
        <v>1.0054700000000001</v>
      </c>
      <c r="AY25" s="24">
        <v>2.1554E-2</v>
      </c>
      <c r="AZ25" s="24">
        <v>4.0339E-4</v>
      </c>
      <c r="BA25" s="24">
        <v>2.0163999999999999E-5</v>
      </c>
      <c r="BB25" s="24">
        <v>2266.79</v>
      </c>
      <c r="BC25" s="24">
        <v>137.5</v>
      </c>
      <c r="BD25" s="24">
        <v>26.2058</v>
      </c>
      <c r="BE25" s="24">
        <v>0</v>
      </c>
      <c r="BF25" s="24">
        <v>7.7222389999999997E-3</v>
      </c>
      <c r="BG25" s="24">
        <v>2.0777122999999999E-4</v>
      </c>
      <c r="BH25" s="24">
        <v>3.4589562999999997E-5</v>
      </c>
      <c r="BI25" s="24">
        <v>9.3946220999999996E-5</v>
      </c>
      <c r="BJ25" s="24">
        <v>1</v>
      </c>
      <c r="BK25" s="24">
        <v>7.0300001999999999</v>
      </c>
      <c r="BL25" s="24">
        <v>1.085121</v>
      </c>
      <c r="BM25" s="24">
        <v>6.0999999999999999E-5</v>
      </c>
      <c r="BN25" s="24">
        <v>17.7789</v>
      </c>
      <c r="BO25" s="24">
        <v>9.9329999999999991E-4</v>
      </c>
      <c r="BP25" s="24">
        <v>1.4565999999999999</v>
      </c>
      <c r="BQ25" s="24">
        <v>2.5888999999999999E-2</v>
      </c>
      <c r="BR25" s="24">
        <v>1.4565999999999999</v>
      </c>
      <c r="BS25" s="24">
        <v>2.5888999999999999E-2</v>
      </c>
      <c r="BT25" s="24">
        <v>5.8007000000000002E-4</v>
      </c>
      <c r="BU25" s="24">
        <v>3.0436000000000001E-5</v>
      </c>
      <c r="BV25" s="24">
        <v>1764.92</v>
      </c>
      <c r="BW25" s="24">
        <v>89.27</v>
      </c>
      <c r="BX25" s="24">
        <v>22.7424</v>
      </c>
      <c r="BY25" s="24">
        <v>0</v>
      </c>
      <c r="BZ25" s="24">
        <v>6.8007694E-3</v>
      </c>
      <c r="CA25" s="24">
        <v>1.5287321000000001E-4</v>
      </c>
      <c r="CB25" s="24">
        <v>1.5207989999999999E-4</v>
      </c>
      <c r="CC25" s="24">
        <v>8.2841611E-5</v>
      </c>
      <c r="CD25" s="24">
        <v>1</v>
      </c>
      <c r="CE25" s="24">
        <v>2.73</v>
      </c>
      <c r="CF25" s="24">
        <v>1.0384249999999999</v>
      </c>
      <c r="CG25" s="24">
        <v>8.2000000000000001E-5</v>
      </c>
      <c r="CH25" s="24">
        <v>17.0138</v>
      </c>
      <c r="CI25" s="24">
        <v>1.3441E-3</v>
      </c>
      <c r="CJ25" s="24">
        <v>0.26163900000000001</v>
      </c>
      <c r="CK25" s="24">
        <v>7.8645E-3</v>
      </c>
      <c r="CL25" s="24">
        <v>0.26163900000000001</v>
      </c>
      <c r="CM25" s="24">
        <v>7.8645E-3</v>
      </c>
      <c r="CN25" s="24">
        <v>5.4381999999999998E-4</v>
      </c>
      <c r="CO25" s="24">
        <v>1.7465E-5</v>
      </c>
      <c r="CP25" s="24">
        <v>1118.03</v>
      </c>
      <c r="CQ25" s="24">
        <v>99.13</v>
      </c>
      <c r="CR25" s="24">
        <v>13.278499999999999</v>
      </c>
      <c r="CS25" s="24">
        <v>0</v>
      </c>
      <c r="CT25" s="24">
        <v>5.2483180999999997E-3</v>
      </c>
      <c r="CU25" s="24">
        <v>2.1328815999999999E-4</v>
      </c>
      <c r="CV25" s="24">
        <v>-2.7437879999999998E-4</v>
      </c>
      <c r="CW25" s="24">
        <v>1.0632419999999999E-4</v>
      </c>
      <c r="CX25" s="24">
        <v>1</v>
      </c>
      <c r="CY25" s="24">
        <v>1.24</v>
      </c>
      <c r="CZ25" s="24">
        <v>0.89960399999999996</v>
      </c>
      <c r="DA25" s="24">
        <v>1.03E-4</v>
      </c>
      <c r="DB25" s="24">
        <v>14.7394</v>
      </c>
      <c r="DC25" s="24">
        <v>1.6917E-3</v>
      </c>
      <c r="DD25" s="24">
        <v>0.139485</v>
      </c>
      <c r="DE25" s="24">
        <v>4.6892000000000001E-3</v>
      </c>
      <c r="DF25" s="24">
        <v>0.139485</v>
      </c>
      <c r="DG25" s="24">
        <v>4.6892000000000001E-3</v>
      </c>
      <c r="DH25" s="24">
        <v>7.0648E-4</v>
      </c>
      <c r="DI25" s="24">
        <v>1.1364E-5</v>
      </c>
      <c r="DJ25" s="24">
        <v>1482.28</v>
      </c>
      <c r="DK25" s="24">
        <v>143.6</v>
      </c>
      <c r="DL25" s="24">
        <v>15.263999999999999</v>
      </c>
      <c r="DM25" s="24">
        <v>0</v>
      </c>
      <c r="DN25" s="24">
        <v>6.0422319000000002E-3</v>
      </c>
      <c r="DO25" s="24">
        <v>2.6833522000000001E-4</v>
      </c>
      <c r="DP25" s="24">
        <v>-1.167044E-4</v>
      </c>
      <c r="DQ25" s="24">
        <v>1.4913297000000001E-4</v>
      </c>
      <c r="DR25" s="24">
        <v>1</v>
      </c>
      <c r="DS25" s="24">
        <v>2.79</v>
      </c>
      <c r="DT25" s="24">
        <v>0.82535099999999995</v>
      </c>
      <c r="DU25" s="24">
        <v>6.4999999999999994E-5</v>
      </c>
      <c r="DV25" s="24">
        <v>13.5229</v>
      </c>
      <c r="DW25" s="24">
        <v>1.0690999999999999E-3</v>
      </c>
      <c r="DX25" s="24">
        <v>0.404586</v>
      </c>
      <c r="DY25" s="24">
        <v>9.7394000000000005E-3</v>
      </c>
      <c r="DZ25" s="24">
        <v>0.404586</v>
      </c>
      <c r="EA25" s="24">
        <v>9.7394000000000005E-3</v>
      </c>
      <c r="EB25" s="24">
        <v>9.1741000000000001E-4</v>
      </c>
      <c r="EC25" s="24">
        <v>1.8930999999999999E-5</v>
      </c>
      <c r="ED25" s="24">
        <v>1148.27</v>
      </c>
      <c r="EE25" s="24">
        <v>77</v>
      </c>
      <c r="EF25" s="24">
        <v>12.6005</v>
      </c>
      <c r="EG25" s="24">
        <v>0</v>
      </c>
      <c r="EH25" s="24">
        <v>5.2900723000000004E-3</v>
      </c>
      <c r="EI25" s="24">
        <v>1.6347715999999999E-4</v>
      </c>
      <c r="EJ25" s="24">
        <v>-6.0579919000000001E-6</v>
      </c>
      <c r="EK25" s="24">
        <v>9.8624189999999996E-5</v>
      </c>
      <c r="EL25" s="24">
        <v>1</v>
      </c>
      <c r="EM25" s="24">
        <v>2.79</v>
      </c>
      <c r="EN25" s="24">
        <v>0.80454000000000003</v>
      </c>
      <c r="EO25" s="24">
        <v>6.9999999999999994E-5</v>
      </c>
      <c r="EP25" s="24">
        <v>13.181900000000001</v>
      </c>
      <c r="EQ25" s="24">
        <v>1.1532000000000001E-3</v>
      </c>
      <c r="ER25" s="24">
        <v>0.39210099999999998</v>
      </c>
      <c r="ES25" s="24">
        <v>9.9035000000000008E-3</v>
      </c>
      <c r="ET25" s="24">
        <v>0.39210099999999998</v>
      </c>
      <c r="EU25" s="24">
        <v>9.9035000000000008E-3</v>
      </c>
      <c r="EV25" s="24">
        <v>9.1741000000000001E-4</v>
      </c>
      <c r="EW25" s="24">
        <v>1.8930999999999999E-5</v>
      </c>
      <c r="EX25" s="24">
        <v>1280.2</v>
      </c>
      <c r="EY25" s="24">
        <v>86.74</v>
      </c>
      <c r="EZ25" s="24">
        <v>11.1274</v>
      </c>
      <c r="FA25" s="24">
        <v>0</v>
      </c>
      <c r="FB25" s="24">
        <v>5.5131362000000001E-3</v>
      </c>
      <c r="FC25" s="24">
        <v>1.7440899E-4</v>
      </c>
      <c r="FD25" s="24">
        <v>-6.0900658999999999E-5</v>
      </c>
      <c r="FE25" s="24">
        <v>1.195708E-4</v>
      </c>
      <c r="FF25" s="24">
        <v>1</v>
      </c>
      <c r="FG25" s="24">
        <v>1.42</v>
      </c>
      <c r="FH25" s="24">
        <v>0.73457700000000004</v>
      </c>
      <c r="FI25" s="24">
        <v>6.3E-5</v>
      </c>
      <c r="FJ25" s="24">
        <v>12.035600000000001</v>
      </c>
      <c r="FK25" s="24">
        <v>1.0292000000000001E-3</v>
      </c>
      <c r="FL25" s="24">
        <v>0.25726100000000002</v>
      </c>
      <c r="FM25" s="24">
        <v>7.1466000000000003E-3</v>
      </c>
      <c r="FN25" s="24">
        <v>0.25726100000000002</v>
      </c>
      <c r="FO25" s="24">
        <v>7.1466000000000003E-3</v>
      </c>
      <c r="FP25" s="24">
        <v>9.5436000000000002E-4</v>
      </c>
      <c r="FQ25" s="24">
        <v>2.3838000000000001E-5</v>
      </c>
      <c r="FR25" s="24">
        <v>846.13900000000001</v>
      </c>
      <c r="FS25" s="24">
        <v>65.459999999999994</v>
      </c>
      <c r="FT25" s="24">
        <v>12.047000000000001</v>
      </c>
      <c r="FU25" s="24">
        <v>0</v>
      </c>
      <c r="FV25" s="24">
        <v>4.5824650999999996E-3</v>
      </c>
      <c r="FW25" s="24">
        <v>1.6189876E-4</v>
      </c>
      <c r="FX25" s="24">
        <v>1.0483322000000001E-4</v>
      </c>
      <c r="FY25" s="24">
        <v>1.1386512E-4</v>
      </c>
      <c r="FZ25" s="24">
        <v>1</v>
      </c>
      <c r="GA25" s="24">
        <v>0.995</v>
      </c>
      <c r="GB25" s="24">
        <v>0.69250800000000001</v>
      </c>
      <c r="GC25" s="24">
        <v>5.1999999999999997E-5</v>
      </c>
      <c r="GD25" s="24">
        <v>11.346399999999999</v>
      </c>
      <c r="GE25" s="24">
        <v>8.4639999999999997E-4</v>
      </c>
      <c r="GF25" s="24">
        <v>0.30951699999999999</v>
      </c>
      <c r="GG25" s="24">
        <v>6.9360000000000003E-3</v>
      </c>
      <c r="GH25" s="24">
        <v>0.30951699999999999</v>
      </c>
      <c r="GI25" s="24">
        <v>6.9360000000000003E-3</v>
      </c>
      <c r="GJ25" s="24">
        <v>1.0042E-3</v>
      </c>
      <c r="GK25" s="24">
        <v>2.2442E-5</v>
      </c>
      <c r="GL25" s="24">
        <v>888.476</v>
      </c>
      <c r="GM25" s="24">
        <v>54.95</v>
      </c>
      <c r="GN25" s="24">
        <v>13.255100000000001</v>
      </c>
      <c r="GO25" s="24">
        <v>0</v>
      </c>
      <c r="GP25" s="24">
        <v>4.7265203000000002E-3</v>
      </c>
      <c r="GQ25" s="24">
        <v>1.3262739E-4</v>
      </c>
      <c r="GR25" s="24">
        <v>-2.1222687E-4</v>
      </c>
      <c r="GS25" s="24">
        <v>1.1461422E-4</v>
      </c>
    </row>
    <row r="26" spans="1:201">
      <c r="A26" s="24">
        <v>78925</v>
      </c>
      <c r="B26" s="24">
        <v>1</v>
      </c>
      <c r="C26" s="24">
        <v>5.9699998000000001</v>
      </c>
      <c r="D26" s="24">
        <v>2.07782</v>
      </c>
      <c r="E26" s="24">
        <v>1.5200000000000001E-4</v>
      </c>
      <c r="F26" s="24">
        <v>34.042200000000001</v>
      </c>
      <c r="G26" s="24">
        <v>2.4943999999999999E-3</v>
      </c>
      <c r="H26" s="24">
        <v>2.2650800000000002</v>
      </c>
      <c r="I26" s="24">
        <v>6.1366999999999998E-2</v>
      </c>
      <c r="J26" s="24">
        <v>2.2650800000000002</v>
      </c>
      <c r="K26" s="24">
        <v>6.1366999999999998E-2</v>
      </c>
      <c r="L26" s="24">
        <v>2.2387000000000001E-4</v>
      </c>
      <c r="M26" s="24">
        <v>2.4984999999999999E-5</v>
      </c>
      <c r="N26" s="24">
        <v>5101.88</v>
      </c>
      <c r="O26" s="24">
        <v>355.8</v>
      </c>
      <c r="P26" s="24">
        <v>38.024099999999997</v>
      </c>
      <c r="Q26" s="24">
        <v>0</v>
      </c>
      <c r="R26" s="24">
        <v>1.154052E-2</v>
      </c>
      <c r="S26" s="24">
        <v>3.5836796999999998E-4</v>
      </c>
      <c r="T26" s="24">
        <v>-1.1019952E-4</v>
      </c>
      <c r="U26" s="24">
        <v>9.8466794999999997E-5</v>
      </c>
      <c r="V26" s="24">
        <v>1</v>
      </c>
      <c r="W26" s="24">
        <v>4.1900000999999998</v>
      </c>
      <c r="X26" s="24">
        <v>1.799539</v>
      </c>
      <c r="Y26" s="24">
        <v>1.45E-4</v>
      </c>
      <c r="Z26" s="24">
        <v>29.4833</v>
      </c>
      <c r="AA26" s="24">
        <v>2.3747E-3</v>
      </c>
      <c r="AB26" s="24">
        <v>1.09551</v>
      </c>
      <c r="AC26" s="24">
        <v>2.8837000000000002E-2</v>
      </c>
      <c r="AD26" s="24">
        <v>1.09551</v>
      </c>
      <c r="AE26" s="24">
        <v>2.8837000000000002E-2</v>
      </c>
      <c r="AF26" s="24">
        <v>2.6405999999999999E-4</v>
      </c>
      <c r="AG26" s="24">
        <v>1.7198999999999999E-5</v>
      </c>
      <c r="AH26" s="24">
        <v>4613.34</v>
      </c>
      <c r="AI26" s="24">
        <v>337.4</v>
      </c>
      <c r="AJ26" s="24">
        <v>41.006700000000002</v>
      </c>
      <c r="AK26" s="24">
        <v>0</v>
      </c>
      <c r="AL26" s="24">
        <v>1.1142768000000001E-2</v>
      </c>
      <c r="AM26" s="24">
        <v>3.5737627000000002E-4</v>
      </c>
      <c r="AN26" s="24">
        <v>3.1675782000000003E-5</v>
      </c>
      <c r="AO26" s="24">
        <v>1.1009782E-4</v>
      </c>
      <c r="AP26" s="24">
        <v>1</v>
      </c>
      <c r="AQ26" s="24">
        <v>5.1300001000000002</v>
      </c>
      <c r="AR26" s="24">
        <v>1.2720149999999999</v>
      </c>
      <c r="AS26" s="24">
        <v>7.8999999999999996E-5</v>
      </c>
      <c r="AT26" s="24">
        <v>20.840800000000002</v>
      </c>
      <c r="AU26" s="24">
        <v>1.2929E-3</v>
      </c>
      <c r="AV26" s="24">
        <v>1.0236000000000001</v>
      </c>
      <c r="AW26" s="24">
        <v>2.0258000000000002E-2</v>
      </c>
      <c r="AX26" s="24">
        <v>1.0236000000000001</v>
      </c>
      <c r="AY26" s="24">
        <v>2.0258000000000002E-2</v>
      </c>
      <c r="AZ26" s="24">
        <v>4.1519000000000001E-4</v>
      </c>
      <c r="BA26" s="24">
        <v>1.8941E-5</v>
      </c>
      <c r="BB26" s="24">
        <v>2399.0700000000002</v>
      </c>
      <c r="BC26" s="24">
        <v>131.30000000000001</v>
      </c>
      <c r="BD26" s="24">
        <v>25.9072</v>
      </c>
      <c r="BE26" s="24">
        <v>0</v>
      </c>
      <c r="BF26" s="24">
        <v>7.9079644000000001E-3</v>
      </c>
      <c r="BG26" s="24">
        <v>1.9285531999999999E-4</v>
      </c>
      <c r="BH26" s="24">
        <v>-3.537569E-5</v>
      </c>
      <c r="BI26" s="24">
        <v>9.1222814000000002E-5</v>
      </c>
      <c r="BJ26" s="24">
        <v>1</v>
      </c>
      <c r="BK26" s="24">
        <v>5.6799998</v>
      </c>
      <c r="BL26" s="24">
        <v>1.0850679999999999</v>
      </c>
      <c r="BM26" s="24">
        <v>6.3E-5</v>
      </c>
      <c r="BN26" s="24">
        <v>17.777999999999999</v>
      </c>
      <c r="BO26" s="24">
        <v>1.0379E-3</v>
      </c>
      <c r="BP26" s="24">
        <v>1.1143799999999999</v>
      </c>
      <c r="BQ26" s="24">
        <v>2.0771999999999999E-2</v>
      </c>
      <c r="BR26" s="24">
        <v>1.1143799999999999</v>
      </c>
      <c r="BS26" s="24">
        <v>2.0771999999999999E-2</v>
      </c>
      <c r="BT26" s="24">
        <v>5.9027999999999999E-4</v>
      </c>
      <c r="BU26" s="24">
        <v>2.7285999999999999E-5</v>
      </c>
      <c r="BV26" s="24">
        <v>1776.94</v>
      </c>
      <c r="BW26" s="24">
        <v>93.72</v>
      </c>
      <c r="BX26" s="24">
        <v>21.646699999999999</v>
      </c>
      <c r="BY26" s="24">
        <v>0</v>
      </c>
      <c r="BZ26" s="24">
        <v>6.7834193999999999E-3</v>
      </c>
      <c r="CA26" s="24">
        <v>1.5995001E-4</v>
      </c>
      <c r="CB26" s="24">
        <v>1.0322999E-4</v>
      </c>
      <c r="CC26" s="24">
        <v>8.4101444000000001E-5</v>
      </c>
      <c r="CD26" s="24">
        <v>1</v>
      </c>
      <c r="CE26" s="24">
        <v>2.9200001000000002</v>
      </c>
      <c r="CF26" s="24">
        <v>1.038478</v>
      </c>
      <c r="CG26" s="24">
        <v>7.4999999999999993E-5</v>
      </c>
      <c r="CH26" s="24">
        <v>17.014700000000001</v>
      </c>
      <c r="CI26" s="24">
        <v>1.2309E-3</v>
      </c>
      <c r="CJ26" s="24">
        <v>0.32933200000000001</v>
      </c>
      <c r="CK26" s="24">
        <v>8.8521999999999993E-3</v>
      </c>
      <c r="CL26" s="24">
        <v>0.32933200000000001</v>
      </c>
      <c r="CM26" s="24">
        <v>8.8521999999999993E-3</v>
      </c>
      <c r="CN26" s="24">
        <v>5.7059000000000005E-4</v>
      </c>
      <c r="CO26" s="24">
        <v>1.8131999999999999E-5</v>
      </c>
      <c r="CP26" s="24">
        <v>1164.78</v>
      </c>
      <c r="CQ26" s="24">
        <v>91.59</v>
      </c>
      <c r="CR26" s="24">
        <v>14.1951</v>
      </c>
      <c r="CS26" s="24">
        <v>0</v>
      </c>
      <c r="CT26" s="24">
        <v>5.3785535999999997E-3</v>
      </c>
      <c r="CU26" s="24">
        <v>1.9306986000000001E-4</v>
      </c>
      <c r="CV26" s="24">
        <v>-2.2335397E-4</v>
      </c>
      <c r="CW26" s="24">
        <v>1.0142356999999999E-4</v>
      </c>
      <c r="CX26" s="24">
        <v>1</v>
      </c>
      <c r="CY26" s="24">
        <v>1.03</v>
      </c>
      <c r="CZ26" s="24">
        <v>0.89961400000000002</v>
      </c>
      <c r="DA26" s="24">
        <v>1.11E-4</v>
      </c>
      <c r="DB26" s="24">
        <v>14.739599999999999</v>
      </c>
      <c r="DC26" s="24">
        <v>1.8171000000000001E-3</v>
      </c>
      <c r="DD26" s="24">
        <v>0.123878</v>
      </c>
      <c r="DE26" s="24">
        <v>4.2706000000000003E-3</v>
      </c>
      <c r="DF26" s="24">
        <v>0.123878</v>
      </c>
      <c r="DG26" s="24">
        <v>4.2706000000000003E-3</v>
      </c>
      <c r="DH26" s="24">
        <v>7.3561000000000004E-4</v>
      </c>
      <c r="DI26" s="24">
        <v>1.0495E-5</v>
      </c>
      <c r="DJ26" s="24">
        <v>1637.73</v>
      </c>
      <c r="DK26" s="24">
        <v>162.30000000000001</v>
      </c>
      <c r="DL26" s="24">
        <v>16.886600000000001</v>
      </c>
      <c r="DM26" s="24">
        <v>0</v>
      </c>
      <c r="DN26" s="24">
        <v>6.3795500000000003E-3</v>
      </c>
      <c r="DO26" s="24">
        <v>2.8852651999999998E-4</v>
      </c>
      <c r="DP26" s="24">
        <v>-1.055897E-4</v>
      </c>
      <c r="DQ26" s="24">
        <v>1.5606343E-4</v>
      </c>
      <c r="DR26" s="24">
        <v>1</v>
      </c>
      <c r="DS26" s="24">
        <v>3.22</v>
      </c>
      <c r="DT26" s="24">
        <v>0.82536100000000001</v>
      </c>
      <c r="DU26" s="24">
        <v>5.3999999999999998E-5</v>
      </c>
      <c r="DV26" s="24">
        <v>13.523</v>
      </c>
      <c r="DW26" s="24">
        <v>8.8641000000000002E-4</v>
      </c>
      <c r="DX26" s="24">
        <v>0.57412099999999999</v>
      </c>
      <c r="DY26" s="24">
        <v>1.1932999999999999E-2</v>
      </c>
      <c r="DZ26" s="24">
        <v>0.57412099999999999</v>
      </c>
      <c r="EA26" s="24">
        <v>1.1932999999999999E-2</v>
      </c>
      <c r="EB26" s="24">
        <v>8.7648999999999995E-4</v>
      </c>
      <c r="EC26" s="24">
        <v>2.0143E-5</v>
      </c>
      <c r="ED26" s="24">
        <v>894.34199999999998</v>
      </c>
      <c r="EE26" s="24">
        <v>58.83</v>
      </c>
      <c r="EF26" s="24">
        <v>18.554600000000001</v>
      </c>
      <c r="EG26" s="24">
        <v>0</v>
      </c>
      <c r="EH26" s="24">
        <v>4.9236469999999997E-3</v>
      </c>
      <c r="EI26" s="24">
        <v>1.4152572999999999E-4</v>
      </c>
      <c r="EJ26" s="24">
        <v>6.0579919000000001E-6</v>
      </c>
      <c r="EK26" s="24">
        <v>8.8347284999999999E-5</v>
      </c>
      <c r="EL26" s="24">
        <v>1</v>
      </c>
      <c r="EM26" s="24">
        <v>3.22</v>
      </c>
      <c r="EN26" s="24">
        <v>0.80462800000000001</v>
      </c>
      <c r="EO26" s="24">
        <v>6.4999999999999994E-5</v>
      </c>
      <c r="EP26" s="24">
        <v>13.183299999999999</v>
      </c>
      <c r="EQ26" s="24">
        <v>1.0614999999999999E-3</v>
      </c>
      <c r="ER26" s="24">
        <v>0.49484699999999998</v>
      </c>
      <c r="ES26" s="24">
        <v>1.1637E-2</v>
      </c>
      <c r="ET26" s="24">
        <v>0.49484699999999998</v>
      </c>
      <c r="EU26" s="24">
        <v>1.1637E-2</v>
      </c>
      <c r="EV26" s="24">
        <v>8.7648999999999995E-4</v>
      </c>
      <c r="EW26" s="24">
        <v>2.0143E-5</v>
      </c>
      <c r="EX26" s="24">
        <v>1058.73</v>
      </c>
      <c r="EY26" s="24">
        <v>75.349999999999994</v>
      </c>
      <c r="EZ26" s="24">
        <v>18.246400000000001</v>
      </c>
      <c r="FA26" s="24">
        <v>0</v>
      </c>
      <c r="FB26" s="24">
        <v>5.2892127000000004E-3</v>
      </c>
      <c r="FC26" s="24">
        <v>1.6660154000000001E-4</v>
      </c>
      <c r="FD26" s="24">
        <v>4.8471952999999997E-5</v>
      </c>
      <c r="FE26" s="24">
        <v>1.1513451999999999E-4</v>
      </c>
      <c r="FF26" s="24">
        <v>1</v>
      </c>
      <c r="FG26" s="24">
        <v>2.02</v>
      </c>
      <c r="FH26" s="24">
        <v>0.73457499999999998</v>
      </c>
      <c r="FI26" s="24">
        <v>5.1E-5</v>
      </c>
      <c r="FJ26" s="24">
        <v>12.035600000000001</v>
      </c>
      <c r="FK26" s="24">
        <v>8.3903000000000005E-4</v>
      </c>
      <c r="FL26" s="24">
        <v>0.46273799999999998</v>
      </c>
      <c r="FM26" s="24">
        <v>1.0326999999999999E-2</v>
      </c>
      <c r="FN26" s="24">
        <v>0.46273799999999998</v>
      </c>
      <c r="FO26" s="24">
        <v>1.0326999999999999E-2</v>
      </c>
      <c r="FP26" s="24">
        <v>9.7914000000000009E-4</v>
      </c>
      <c r="FQ26" s="24">
        <v>2.9124000000000001E-5</v>
      </c>
      <c r="FR26" s="24">
        <v>835.72199999999998</v>
      </c>
      <c r="FS26" s="24">
        <v>53.1</v>
      </c>
      <c r="FT26" s="24">
        <v>13.8011</v>
      </c>
      <c r="FU26" s="24">
        <v>0</v>
      </c>
      <c r="FV26" s="24">
        <v>4.6162464999999998E-3</v>
      </c>
      <c r="FW26" s="24">
        <v>1.3214537999999999E-4</v>
      </c>
      <c r="FX26" s="24">
        <v>1.0211028E-4</v>
      </c>
      <c r="FY26" s="24">
        <v>1.0212496E-4</v>
      </c>
      <c r="FZ26" s="24">
        <v>1</v>
      </c>
      <c r="GA26" s="24">
        <v>1.46</v>
      </c>
      <c r="GB26" s="24">
        <v>0.69254099999999996</v>
      </c>
      <c r="GC26" s="24">
        <v>5.8999999999999998E-5</v>
      </c>
      <c r="GD26" s="24">
        <v>11.3469</v>
      </c>
      <c r="GE26" s="24">
        <v>9.6298E-4</v>
      </c>
      <c r="GF26" s="24">
        <v>0.30732700000000002</v>
      </c>
      <c r="GG26" s="24">
        <v>8.2538999999999998E-3</v>
      </c>
      <c r="GH26" s="24">
        <v>0.30732700000000002</v>
      </c>
      <c r="GI26" s="24">
        <v>8.2538999999999998E-3</v>
      </c>
      <c r="GJ26" s="24">
        <v>1.0334999999999999E-3</v>
      </c>
      <c r="GK26" s="24">
        <v>2.7189E-5</v>
      </c>
      <c r="GL26" s="24">
        <v>788.41800000000001</v>
      </c>
      <c r="GM26" s="24">
        <v>58.35</v>
      </c>
      <c r="GN26" s="24">
        <v>11.9124</v>
      </c>
      <c r="GO26" s="24">
        <v>0</v>
      </c>
      <c r="GP26" s="24">
        <v>4.4329824000000004E-3</v>
      </c>
      <c r="GQ26" s="24">
        <v>1.4950335999999999E-4</v>
      </c>
      <c r="GR26" s="24">
        <v>-1.6458409999999999E-4</v>
      </c>
      <c r="GS26" s="24">
        <v>1.2147698E-4</v>
      </c>
    </row>
    <row r="27" spans="1:201">
      <c r="A27" s="24">
        <v>78926</v>
      </c>
      <c r="B27" s="24">
        <v>1</v>
      </c>
      <c r="C27" s="24">
        <v>4.7800001999999999</v>
      </c>
      <c r="D27" s="24">
        <v>2.078068</v>
      </c>
      <c r="E27" s="24">
        <v>1.47E-4</v>
      </c>
      <c r="F27" s="24">
        <v>34.046300000000002</v>
      </c>
      <c r="G27" s="24">
        <v>2.4101000000000001E-3</v>
      </c>
      <c r="H27" s="24">
        <v>2.0619000000000001</v>
      </c>
      <c r="I27" s="24">
        <v>5.2552000000000001E-2</v>
      </c>
      <c r="J27" s="24">
        <v>2.0619000000000001</v>
      </c>
      <c r="K27" s="24">
        <v>5.2552000000000001E-2</v>
      </c>
      <c r="L27" s="24">
        <v>1.9176999999999999E-4</v>
      </c>
      <c r="M27" s="24">
        <v>2.1467E-5</v>
      </c>
      <c r="N27" s="24">
        <v>5444.32</v>
      </c>
      <c r="O27" s="24">
        <v>351.7</v>
      </c>
      <c r="P27" s="24">
        <v>38.543599999999998</v>
      </c>
      <c r="Q27" s="24">
        <v>0</v>
      </c>
      <c r="R27" s="24">
        <v>1.1896145E-2</v>
      </c>
      <c r="S27" s="24">
        <v>3.4291691999999998E-4</v>
      </c>
      <c r="T27" s="24">
        <v>9.1431914999999992E-6</v>
      </c>
      <c r="U27" s="24">
        <v>9.6698216000000006E-5</v>
      </c>
      <c r="V27" s="24">
        <v>1</v>
      </c>
      <c r="W27" s="24">
        <v>4.6999997999999996</v>
      </c>
      <c r="X27" s="24">
        <v>1.8000320000000001</v>
      </c>
      <c r="Y27" s="24">
        <v>1.4899999999999999E-4</v>
      </c>
      <c r="Z27" s="24">
        <v>29.491399999999999</v>
      </c>
      <c r="AA27" s="24">
        <v>2.4475E-3</v>
      </c>
      <c r="AB27" s="24">
        <v>1.05918</v>
      </c>
      <c r="AC27" s="24">
        <v>3.0046E-2</v>
      </c>
      <c r="AD27" s="24">
        <v>1.05918</v>
      </c>
      <c r="AE27" s="24">
        <v>3.0046E-2</v>
      </c>
      <c r="AF27" s="24">
        <v>2.4884000000000001E-4</v>
      </c>
      <c r="AG27" s="24">
        <v>1.7533999999999998E-5</v>
      </c>
      <c r="AH27" s="24">
        <v>3978.09</v>
      </c>
      <c r="AI27" s="24">
        <v>331.6</v>
      </c>
      <c r="AJ27" s="24">
        <v>42.829300000000003</v>
      </c>
      <c r="AK27" s="24">
        <v>0</v>
      </c>
      <c r="AL27" s="24">
        <v>1.0515004999999999E-2</v>
      </c>
      <c r="AM27" s="24">
        <v>3.7823837000000002E-4</v>
      </c>
      <c r="AN27" s="24">
        <v>3.0564351E-4</v>
      </c>
      <c r="AO27" s="24">
        <v>1.1174876E-4</v>
      </c>
      <c r="AP27" s="24">
        <v>1</v>
      </c>
      <c r="AQ27" s="24">
        <v>6.75</v>
      </c>
      <c r="AR27" s="24">
        <v>1.2721990000000001</v>
      </c>
      <c r="AS27" s="24">
        <v>8.8999999999999995E-5</v>
      </c>
      <c r="AT27" s="24">
        <v>20.843800000000002</v>
      </c>
      <c r="AU27" s="24">
        <v>1.4630000000000001E-3</v>
      </c>
      <c r="AV27" s="24">
        <v>0.94160999999999995</v>
      </c>
      <c r="AW27" s="24">
        <v>2.2317E-2</v>
      </c>
      <c r="AX27" s="24">
        <v>0.94160999999999995</v>
      </c>
      <c r="AY27" s="24">
        <v>2.2317E-2</v>
      </c>
      <c r="AZ27" s="24">
        <v>4.0988999999999999E-4</v>
      </c>
      <c r="BA27" s="24">
        <v>2.1546999999999999E-5</v>
      </c>
      <c r="BB27" s="24">
        <v>2033.87</v>
      </c>
      <c r="BC27" s="24">
        <v>141.4</v>
      </c>
      <c r="BD27" s="24">
        <v>26.483000000000001</v>
      </c>
      <c r="BE27" s="24">
        <v>0</v>
      </c>
      <c r="BF27" s="24">
        <v>7.3725055000000003E-3</v>
      </c>
      <c r="BG27" s="24">
        <v>2.2556732E-4</v>
      </c>
      <c r="BH27" s="24">
        <v>1.0927158E-4</v>
      </c>
      <c r="BI27" s="24">
        <v>9.6752905999999996E-5</v>
      </c>
      <c r="BJ27" s="24">
        <v>1</v>
      </c>
      <c r="BK27" s="24">
        <v>5.6700001000000002</v>
      </c>
      <c r="BL27" s="24">
        <v>1.0848990000000001</v>
      </c>
      <c r="BM27" s="24">
        <v>5.8999999999999998E-5</v>
      </c>
      <c r="BN27" s="24">
        <v>17.775200000000002</v>
      </c>
      <c r="BO27" s="24">
        <v>9.6303999999999997E-4</v>
      </c>
      <c r="BP27" s="24">
        <v>1.2849299999999999</v>
      </c>
      <c r="BQ27" s="24">
        <v>2.2020999999999999E-2</v>
      </c>
      <c r="BR27" s="24">
        <v>1.2849299999999999</v>
      </c>
      <c r="BS27" s="24">
        <v>2.2020999999999999E-2</v>
      </c>
      <c r="BT27" s="24">
        <v>5.8031999999999995E-4</v>
      </c>
      <c r="BU27" s="24">
        <v>2.7256000000000001E-5</v>
      </c>
      <c r="BV27" s="24">
        <v>1812.45</v>
      </c>
      <c r="BW27" s="24">
        <v>86.43</v>
      </c>
      <c r="BX27" s="24">
        <v>21.823599999999999</v>
      </c>
      <c r="BY27" s="24">
        <v>0</v>
      </c>
      <c r="BZ27" s="24">
        <v>6.8495450999999999E-3</v>
      </c>
      <c r="CA27" s="24">
        <v>1.4605615000000001E-4</v>
      </c>
      <c r="CB27" s="24">
        <v>-5.2536693000000002E-5</v>
      </c>
      <c r="CC27" s="24">
        <v>8.1592477000000006E-5</v>
      </c>
      <c r="CD27" s="24">
        <v>1</v>
      </c>
      <c r="CE27" s="24">
        <v>2.1600001</v>
      </c>
      <c r="CF27" s="24">
        <v>1.038781</v>
      </c>
      <c r="CG27" s="24">
        <v>7.6000000000000004E-5</v>
      </c>
      <c r="CH27" s="24">
        <v>17.019600000000001</v>
      </c>
      <c r="CI27" s="24">
        <v>1.2451000000000001E-3</v>
      </c>
      <c r="CJ27" s="24">
        <v>0.28611599999999998</v>
      </c>
      <c r="CK27" s="24">
        <v>7.3699999999999998E-3</v>
      </c>
      <c r="CL27" s="24">
        <v>0.28611599999999998</v>
      </c>
      <c r="CM27" s="24">
        <v>7.3699999999999998E-3</v>
      </c>
      <c r="CN27" s="24">
        <v>5.6141000000000003E-4</v>
      </c>
      <c r="CO27" s="24">
        <v>1.5452999999999999E-5</v>
      </c>
      <c r="CP27" s="24">
        <v>1342.3</v>
      </c>
      <c r="CQ27" s="24">
        <v>99.05</v>
      </c>
      <c r="CR27" s="24">
        <v>14.9312</v>
      </c>
      <c r="CS27" s="24">
        <v>0</v>
      </c>
      <c r="CT27" s="24">
        <v>5.7635224999999998E-3</v>
      </c>
      <c r="CU27" s="24">
        <v>1.9449929999999999E-4</v>
      </c>
      <c r="CV27" s="24">
        <v>6.8354015999999993E-5</v>
      </c>
      <c r="CW27" s="24">
        <v>1.0212569E-4</v>
      </c>
      <c r="CX27" s="24">
        <v>1</v>
      </c>
      <c r="CY27" s="24">
        <v>1.21</v>
      </c>
      <c r="CZ27" s="24">
        <v>0.89998199999999995</v>
      </c>
      <c r="DA27" s="24">
        <v>1.15E-4</v>
      </c>
      <c r="DB27" s="24">
        <v>14.7456</v>
      </c>
      <c r="DC27" s="24">
        <v>1.8873E-3</v>
      </c>
      <c r="DD27" s="24">
        <v>0.119218</v>
      </c>
      <c r="DE27" s="24">
        <v>4.4973000000000001E-3</v>
      </c>
      <c r="DF27" s="24">
        <v>0.119218</v>
      </c>
      <c r="DG27" s="24">
        <v>4.4973000000000001E-3</v>
      </c>
      <c r="DH27" s="24">
        <v>6.9554000000000003E-4</v>
      </c>
      <c r="DI27" s="24">
        <v>1.1173E-5</v>
      </c>
      <c r="DJ27" s="24">
        <v>1440.93</v>
      </c>
      <c r="DK27" s="24">
        <v>160.69999999999999</v>
      </c>
      <c r="DL27" s="24">
        <v>16.389199999999999</v>
      </c>
      <c r="DM27" s="24">
        <v>0</v>
      </c>
      <c r="DN27" s="24">
        <v>6.0025686E-3</v>
      </c>
      <c r="DO27" s="24">
        <v>3.0456697000000001E-4</v>
      </c>
      <c r="DP27" s="24">
        <v>3.0343143999999998E-4</v>
      </c>
      <c r="DQ27" s="24">
        <v>1.5962469000000001E-4</v>
      </c>
      <c r="DR27" s="24">
        <v>1</v>
      </c>
      <c r="DS27" s="24">
        <v>2.8599999</v>
      </c>
      <c r="DT27" s="24">
        <v>0.82539700000000005</v>
      </c>
      <c r="DU27" s="24">
        <v>5.8E-5</v>
      </c>
      <c r="DV27" s="24">
        <v>13.5236</v>
      </c>
      <c r="DW27" s="24">
        <v>9.5116000000000005E-4</v>
      </c>
      <c r="DX27" s="24">
        <v>0.47338999999999998</v>
      </c>
      <c r="DY27" s="24">
        <v>1.0482E-2</v>
      </c>
      <c r="DZ27" s="24">
        <v>0.47338999999999998</v>
      </c>
      <c r="EA27" s="24">
        <v>1.0482E-2</v>
      </c>
      <c r="EB27" s="24">
        <v>8.9169E-4</v>
      </c>
      <c r="EC27" s="24">
        <v>1.9236999999999999E-5</v>
      </c>
      <c r="ED27" s="24">
        <v>939.88300000000004</v>
      </c>
      <c r="EE27" s="24">
        <v>63.18</v>
      </c>
      <c r="EF27" s="24">
        <v>16.9544</v>
      </c>
      <c r="EG27" s="24">
        <v>0</v>
      </c>
      <c r="EH27" s="24">
        <v>4.9752698000000003E-3</v>
      </c>
      <c r="EI27" s="24">
        <v>1.4826242E-4</v>
      </c>
      <c r="EJ27" s="24">
        <v>4.9675534000000002E-5</v>
      </c>
      <c r="EK27" s="24">
        <v>9.1995658000000003E-5</v>
      </c>
      <c r="EL27" s="24">
        <v>1</v>
      </c>
      <c r="EM27" s="24">
        <v>2.8599999</v>
      </c>
      <c r="EN27" s="24">
        <v>0.80451399999999995</v>
      </c>
      <c r="EO27" s="24">
        <v>6.0999999999999999E-5</v>
      </c>
      <c r="EP27" s="24">
        <v>13.1815</v>
      </c>
      <c r="EQ27" s="24">
        <v>1.0026E-3</v>
      </c>
      <c r="ER27" s="24">
        <v>0.50700599999999996</v>
      </c>
      <c r="ES27" s="24">
        <v>1.1112E-2</v>
      </c>
      <c r="ET27" s="24">
        <v>0.50700599999999996</v>
      </c>
      <c r="EU27" s="24">
        <v>1.1112E-2</v>
      </c>
      <c r="EV27" s="24">
        <v>8.9169E-4</v>
      </c>
      <c r="EW27" s="24">
        <v>1.9236999999999999E-5</v>
      </c>
      <c r="EX27" s="24">
        <v>1097.26</v>
      </c>
      <c r="EY27" s="24">
        <v>72.760000000000005</v>
      </c>
      <c r="EZ27" s="24">
        <v>18.582899999999999</v>
      </c>
      <c r="FA27" s="24">
        <v>0</v>
      </c>
      <c r="FB27" s="24">
        <v>5.3848556999999998E-3</v>
      </c>
      <c r="FC27" s="24">
        <v>1.5802517999999999E-4</v>
      </c>
      <c r="FD27" s="24">
        <v>-9.3215293999999999E-5</v>
      </c>
      <c r="FE27" s="24">
        <v>1.1169381000000001E-4</v>
      </c>
      <c r="FF27" s="24">
        <v>1</v>
      </c>
      <c r="FG27" s="24">
        <v>1.08</v>
      </c>
      <c r="FH27" s="24">
        <v>0.73456399999999999</v>
      </c>
      <c r="FI27" s="24">
        <v>5.1999999999999997E-5</v>
      </c>
      <c r="FJ27" s="24">
        <v>12.035399999999999</v>
      </c>
      <c r="FK27" s="24">
        <v>8.5127E-4</v>
      </c>
      <c r="FL27" s="24">
        <v>0.262071</v>
      </c>
      <c r="FM27" s="24">
        <v>6.2310000000000004E-3</v>
      </c>
      <c r="FN27" s="24">
        <v>0.262071</v>
      </c>
      <c r="FO27" s="24">
        <v>6.2310000000000004E-3</v>
      </c>
      <c r="FP27" s="24">
        <v>9.7976000000000009E-4</v>
      </c>
      <c r="FQ27" s="24">
        <v>2.0979E-5</v>
      </c>
      <c r="FR27" s="24">
        <v>775.32799999999997</v>
      </c>
      <c r="FS27" s="24">
        <v>52.01</v>
      </c>
      <c r="FT27" s="24">
        <v>11.6028</v>
      </c>
      <c r="FU27" s="24">
        <v>0</v>
      </c>
      <c r="FV27" s="24">
        <v>4.3889228000000002E-3</v>
      </c>
      <c r="FW27" s="24">
        <v>1.3437932999999999E-4</v>
      </c>
      <c r="FX27" s="24">
        <v>8.7134104999999997E-5</v>
      </c>
      <c r="FY27" s="24">
        <v>1.0305465E-4</v>
      </c>
      <c r="FZ27" s="24">
        <v>1</v>
      </c>
      <c r="GA27" s="24">
        <v>1.4</v>
      </c>
      <c r="GB27" s="24">
        <v>0.69255500000000003</v>
      </c>
      <c r="GC27" s="24">
        <v>6.0999999999999999E-5</v>
      </c>
      <c r="GD27" s="24">
        <v>11.347099999999999</v>
      </c>
      <c r="GE27" s="24">
        <v>1.0070000000000001E-3</v>
      </c>
      <c r="GF27" s="24">
        <v>0.28835899999999998</v>
      </c>
      <c r="GG27" s="24">
        <v>7.9635000000000001E-3</v>
      </c>
      <c r="GH27" s="24">
        <v>0.28835899999999998</v>
      </c>
      <c r="GI27" s="24">
        <v>7.9635000000000001E-3</v>
      </c>
      <c r="GJ27" s="24">
        <v>1.0208999999999999E-3</v>
      </c>
      <c r="GK27" s="24">
        <v>2.6389000000000001E-5</v>
      </c>
      <c r="GL27" s="24">
        <v>806.45299999999997</v>
      </c>
      <c r="GM27" s="24">
        <v>62.06</v>
      </c>
      <c r="GN27" s="24">
        <v>12.982799999999999</v>
      </c>
      <c r="GO27" s="24">
        <v>0</v>
      </c>
      <c r="GP27" s="24">
        <v>4.5151067000000003E-3</v>
      </c>
      <c r="GQ27" s="24">
        <v>1.5722102000000001E-4</v>
      </c>
      <c r="GR27" s="24">
        <v>-1.4437202000000001E-4</v>
      </c>
      <c r="GS27" s="24">
        <v>1.2352003E-4</v>
      </c>
    </row>
    <row r="28" spans="1:201">
      <c r="A28" s="24">
        <v>78927</v>
      </c>
      <c r="B28" s="24">
        <v>1</v>
      </c>
      <c r="C28" s="24">
        <v>11.7</v>
      </c>
      <c r="D28" s="24">
        <v>2.0773160000000002</v>
      </c>
      <c r="E28" s="24">
        <v>1.7200000000000001E-4</v>
      </c>
      <c r="F28" s="24">
        <v>34.033999999999999</v>
      </c>
      <c r="G28" s="24">
        <v>2.8127E-3</v>
      </c>
      <c r="H28" s="24">
        <v>3.2423099999999998</v>
      </c>
      <c r="I28" s="24">
        <v>0.1016</v>
      </c>
      <c r="J28" s="24">
        <v>3.2423099999999998</v>
      </c>
      <c r="K28" s="24">
        <v>0.1016</v>
      </c>
      <c r="L28" s="24">
        <v>1.6967999999999999E-4</v>
      </c>
      <c r="M28" s="24">
        <v>3.3349000000000002E-5</v>
      </c>
      <c r="N28" s="24">
        <v>4360.38</v>
      </c>
      <c r="O28" s="24">
        <v>387.5</v>
      </c>
      <c r="P28" s="24">
        <v>45.750700000000002</v>
      </c>
      <c r="Q28" s="24">
        <v>0</v>
      </c>
      <c r="R28" s="24">
        <v>1.1041128000000001E-2</v>
      </c>
      <c r="S28" s="24">
        <v>4.2218023999999999E-4</v>
      </c>
      <c r="T28" s="24">
        <v>-3.5273470000000002E-4</v>
      </c>
      <c r="U28" s="24">
        <v>1.0580263E-4</v>
      </c>
      <c r="V28" s="24">
        <v>1</v>
      </c>
      <c r="W28" s="24">
        <v>6.23</v>
      </c>
      <c r="X28" s="24">
        <v>1.799771</v>
      </c>
      <c r="Y28" s="24">
        <v>1.4899999999999999E-4</v>
      </c>
      <c r="Z28" s="24">
        <v>29.487100000000002</v>
      </c>
      <c r="AA28" s="24">
        <v>2.4407000000000001E-3</v>
      </c>
      <c r="AB28" s="24">
        <v>1.3957999999999999</v>
      </c>
      <c r="AC28" s="24">
        <v>3.9135000000000003E-2</v>
      </c>
      <c r="AD28" s="24">
        <v>1.3957999999999999</v>
      </c>
      <c r="AE28" s="24">
        <v>3.9135000000000003E-2</v>
      </c>
      <c r="AF28" s="24">
        <v>2.3101999999999999E-4</v>
      </c>
      <c r="AG28" s="24">
        <v>2.0146999999999999E-5</v>
      </c>
      <c r="AH28" s="24">
        <v>3991.51</v>
      </c>
      <c r="AI28" s="24">
        <v>330.2</v>
      </c>
      <c r="AJ28" s="24">
        <v>44.935699999999997</v>
      </c>
      <c r="AK28" s="24">
        <v>0</v>
      </c>
      <c r="AL28" s="24">
        <v>1.0605398E-2</v>
      </c>
      <c r="AM28" s="24">
        <v>3.7600776999999999E-4</v>
      </c>
      <c r="AN28" s="24">
        <v>1.6060177E-4</v>
      </c>
      <c r="AO28" s="24">
        <v>1.1174146E-4</v>
      </c>
      <c r="AP28" s="24">
        <v>1</v>
      </c>
      <c r="AQ28" s="24">
        <v>6.23</v>
      </c>
      <c r="AR28" s="24">
        <v>1.2723720000000001</v>
      </c>
      <c r="AS28" s="24">
        <v>8.7000000000000001E-5</v>
      </c>
      <c r="AT28" s="24">
        <v>20.846699999999998</v>
      </c>
      <c r="AU28" s="24">
        <v>1.4314E-3</v>
      </c>
      <c r="AV28" s="24">
        <v>0.953407</v>
      </c>
      <c r="AW28" s="24">
        <v>2.1454000000000001E-2</v>
      </c>
      <c r="AX28" s="24">
        <v>0.953407</v>
      </c>
      <c r="AY28" s="24">
        <v>2.1454000000000001E-2</v>
      </c>
      <c r="AZ28" s="24">
        <v>3.6597000000000002E-4</v>
      </c>
      <c r="BA28" s="24">
        <v>1.969E-5</v>
      </c>
      <c r="BB28" s="24">
        <v>2206.85</v>
      </c>
      <c r="BC28" s="24">
        <v>142.9</v>
      </c>
      <c r="BD28" s="24">
        <v>26.852499999999999</v>
      </c>
      <c r="BE28" s="24">
        <v>0</v>
      </c>
      <c r="BF28" s="24">
        <v>7.6540384000000003E-3</v>
      </c>
      <c r="BG28" s="24">
        <v>2.1884376999999999E-4</v>
      </c>
      <c r="BH28" s="24">
        <v>2.4527145000000002E-4</v>
      </c>
      <c r="BI28" s="24">
        <v>9.5628475999999995E-5</v>
      </c>
      <c r="BJ28" s="24">
        <v>1</v>
      </c>
      <c r="BK28" s="24">
        <v>6.9699998000000001</v>
      </c>
      <c r="BL28" s="24">
        <v>1.0849310000000001</v>
      </c>
      <c r="BM28" s="24">
        <v>6.7000000000000002E-5</v>
      </c>
      <c r="BN28" s="24">
        <v>17.775700000000001</v>
      </c>
      <c r="BO28" s="24">
        <v>1.096E-3</v>
      </c>
      <c r="BP28" s="24">
        <v>1.17987</v>
      </c>
      <c r="BQ28" s="24">
        <v>2.3373000000000001E-2</v>
      </c>
      <c r="BR28" s="24">
        <v>1.17987</v>
      </c>
      <c r="BS28" s="24">
        <v>2.3373000000000001E-2</v>
      </c>
      <c r="BT28" s="24">
        <v>5.7525999999999996E-4</v>
      </c>
      <c r="BU28" s="24">
        <v>2.9433000000000001E-5</v>
      </c>
      <c r="BV28" s="24">
        <v>1742.32</v>
      </c>
      <c r="BW28" s="24">
        <v>97.63</v>
      </c>
      <c r="BX28" s="24">
        <v>21.709399999999999</v>
      </c>
      <c r="BY28" s="24">
        <v>0</v>
      </c>
      <c r="BZ28" s="24">
        <v>6.7264674999999996E-3</v>
      </c>
      <c r="CA28" s="24">
        <v>1.6827039E-4</v>
      </c>
      <c r="CB28" s="24">
        <v>-2.3042408999999999E-5</v>
      </c>
      <c r="CC28" s="24">
        <v>8.6682586999999993E-5</v>
      </c>
      <c r="CD28" s="24">
        <v>1</v>
      </c>
      <c r="CE28" s="24">
        <v>4.8000002000000004</v>
      </c>
      <c r="CF28" s="24">
        <v>1.0382929999999999</v>
      </c>
      <c r="CG28" s="24">
        <v>7.6000000000000004E-5</v>
      </c>
      <c r="CH28" s="24">
        <v>17.011600000000001</v>
      </c>
      <c r="CI28" s="24">
        <v>1.2389E-3</v>
      </c>
      <c r="CJ28" s="24">
        <v>0.50181200000000004</v>
      </c>
      <c r="CK28" s="24">
        <v>1.3129E-2</v>
      </c>
      <c r="CL28" s="24">
        <v>0.50181200000000004</v>
      </c>
      <c r="CM28" s="24">
        <v>1.3129E-2</v>
      </c>
      <c r="CN28" s="24">
        <v>5.1451000000000003E-4</v>
      </c>
      <c r="CO28" s="24">
        <v>2.2524E-5</v>
      </c>
      <c r="CP28" s="24">
        <v>1214.69</v>
      </c>
      <c r="CQ28" s="24">
        <v>93.29</v>
      </c>
      <c r="CR28" s="24">
        <v>16.764600000000002</v>
      </c>
      <c r="CS28" s="24">
        <v>0</v>
      </c>
      <c r="CT28" s="24">
        <v>5.5696354E-3</v>
      </c>
      <c r="CU28" s="24">
        <v>1.9257093000000001E-4</v>
      </c>
      <c r="CV28" s="24">
        <v>-4.0145950000000001E-4</v>
      </c>
      <c r="CW28" s="24">
        <v>1.0210234E-4</v>
      </c>
      <c r="CX28" s="24">
        <v>1</v>
      </c>
      <c r="CY28" s="24">
        <v>1</v>
      </c>
      <c r="CZ28" s="24">
        <v>0.89984799999999998</v>
      </c>
      <c r="DA28" s="24">
        <v>7.8999999999999996E-5</v>
      </c>
      <c r="DB28" s="24">
        <v>14.743399999999999</v>
      </c>
      <c r="DC28" s="24">
        <v>1.2998E-3</v>
      </c>
      <c r="DD28" s="24">
        <v>0.166493</v>
      </c>
      <c r="DE28" s="24">
        <v>4.3404999999999997E-3</v>
      </c>
      <c r="DF28" s="24">
        <v>0.166493</v>
      </c>
      <c r="DG28" s="24">
        <v>4.3404999999999997E-3</v>
      </c>
      <c r="DH28" s="24">
        <v>6.8555999999999999E-4</v>
      </c>
      <c r="DI28" s="24">
        <v>1.0049E-5</v>
      </c>
      <c r="DJ28" s="24">
        <v>1420.37</v>
      </c>
      <c r="DK28" s="24">
        <v>106.6</v>
      </c>
      <c r="DL28" s="24">
        <v>15.5017</v>
      </c>
      <c r="DM28" s="24">
        <v>0</v>
      </c>
      <c r="DN28" s="24">
        <v>5.9335636000000004E-3</v>
      </c>
      <c r="DO28" s="24">
        <v>2.0349081999999999E-4</v>
      </c>
      <c r="DP28" s="24">
        <v>1.544944E-4</v>
      </c>
      <c r="DQ28" s="24">
        <v>1.2980568999999999E-4</v>
      </c>
      <c r="DR28" s="24">
        <v>1</v>
      </c>
      <c r="DS28" s="24">
        <v>2.5599999000000002</v>
      </c>
      <c r="DT28" s="24">
        <v>0.82547499999999996</v>
      </c>
      <c r="DU28" s="24">
        <v>6.0000000000000002E-5</v>
      </c>
      <c r="DV28" s="24">
        <v>13.524900000000001</v>
      </c>
      <c r="DW28" s="24">
        <v>9.7675999999999991E-4</v>
      </c>
      <c r="DX28" s="24">
        <v>0.416821</v>
      </c>
      <c r="DY28" s="24">
        <v>9.4073000000000004E-3</v>
      </c>
      <c r="DZ28" s="24">
        <v>0.416821</v>
      </c>
      <c r="EA28" s="24">
        <v>9.4073000000000004E-3</v>
      </c>
      <c r="EB28" s="24">
        <v>8.4354000000000004E-4</v>
      </c>
      <c r="EC28" s="24">
        <v>1.7424000000000001E-5</v>
      </c>
      <c r="ED28" s="24">
        <v>939.54700000000003</v>
      </c>
      <c r="EE28" s="24">
        <v>66.239999999999995</v>
      </c>
      <c r="EF28" s="24">
        <v>17.915700000000001</v>
      </c>
      <c r="EG28" s="24">
        <v>0</v>
      </c>
      <c r="EH28" s="24">
        <v>5.0079332999999997E-3</v>
      </c>
      <c r="EI28" s="24">
        <v>1.5547101999999999E-4</v>
      </c>
      <c r="EJ28" s="24">
        <v>1.4418020999999999E-4</v>
      </c>
      <c r="EK28" s="24">
        <v>9.3863242999999997E-5</v>
      </c>
      <c r="EL28" s="24">
        <v>1</v>
      </c>
      <c r="EM28" s="24">
        <v>2.5599999000000002</v>
      </c>
      <c r="EN28" s="24">
        <v>0.80468600000000001</v>
      </c>
      <c r="EO28" s="24">
        <v>6.9999999999999994E-5</v>
      </c>
      <c r="EP28" s="24">
        <v>13.1843</v>
      </c>
      <c r="EQ28" s="24">
        <v>1.1551000000000001E-3</v>
      </c>
      <c r="ER28" s="24">
        <v>0.348107</v>
      </c>
      <c r="ES28" s="24">
        <v>9.0758999999999996E-3</v>
      </c>
      <c r="ET28" s="24">
        <v>0.348107</v>
      </c>
      <c r="EU28" s="24">
        <v>9.0758999999999996E-3</v>
      </c>
      <c r="EV28" s="24">
        <v>8.4354000000000004E-4</v>
      </c>
      <c r="EW28" s="24">
        <v>1.7424000000000001E-5</v>
      </c>
      <c r="EX28" s="24">
        <v>1041.95</v>
      </c>
      <c r="EY28" s="24">
        <v>81.36</v>
      </c>
      <c r="EZ28" s="24">
        <v>16.485800000000001</v>
      </c>
      <c r="FA28" s="24">
        <v>0</v>
      </c>
      <c r="FB28" s="24">
        <v>5.1913030000000004E-3</v>
      </c>
      <c r="FC28" s="24">
        <v>1.8133259000000001E-4</v>
      </c>
      <c r="FD28" s="24">
        <v>1.2055845E-4</v>
      </c>
      <c r="FE28" s="24">
        <v>1.1958101000000001E-4</v>
      </c>
      <c r="FF28" s="24">
        <v>1</v>
      </c>
      <c r="FG28" s="24">
        <v>2.1099999</v>
      </c>
      <c r="FH28" s="24">
        <v>0.734518</v>
      </c>
      <c r="FI28" s="24">
        <v>6.0999999999999999E-5</v>
      </c>
      <c r="FJ28" s="24">
        <v>12.034700000000001</v>
      </c>
      <c r="FK28" s="24">
        <v>9.9697000000000002E-4</v>
      </c>
      <c r="FL28" s="24">
        <v>0.33880900000000003</v>
      </c>
      <c r="FM28" s="24">
        <v>9.2774999999999993E-3</v>
      </c>
      <c r="FN28" s="24">
        <v>0.33880900000000003</v>
      </c>
      <c r="FO28" s="24">
        <v>9.2774999999999993E-3</v>
      </c>
      <c r="FP28" s="24">
        <v>9.1474000000000004E-4</v>
      </c>
      <c r="FQ28" s="24">
        <v>2.8422999999999999E-5</v>
      </c>
      <c r="FR28" s="24">
        <v>780.59199999999998</v>
      </c>
      <c r="FS28" s="24">
        <v>61.02</v>
      </c>
      <c r="FT28" s="24">
        <v>12.8811</v>
      </c>
      <c r="FU28" s="24">
        <v>0</v>
      </c>
      <c r="FV28" s="24">
        <v>4.4458038000000002E-3</v>
      </c>
      <c r="FW28" s="24">
        <v>1.5712617E-4</v>
      </c>
      <c r="FX28" s="24">
        <v>2.4506467E-5</v>
      </c>
      <c r="FY28" s="24">
        <v>1.1182429E-4</v>
      </c>
      <c r="FZ28" s="24">
        <v>1</v>
      </c>
      <c r="GA28" s="24">
        <v>2.04</v>
      </c>
      <c r="GB28" s="24">
        <v>0.69244000000000006</v>
      </c>
      <c r="GC28" s="24">
        <v>5.3000000000000001E-5</v>
      </c>
      <c r="GD28" s="24">
        <v>11.3452</v>
      </c>
      <c r="GE28" s="24">
        <v>8.6949E-4</v>
      </c>
      <c r="GF28" s="24">
        <v>0.45019100000000001</v>
      </c>
      <c r="GG28" s="24">
        <v>1.0919E-2</v>
      </c>
      <c r="GH28" s="24">
        <v>0.45019100000000001</v>
      </c>
      <c r="GI28" s="24">
        <v>1.0919E-2</v>
      </c>
      <c r="GJ28" s="24">
        <v>9.6471000000000002E-4</v>
      </c>
      <c r="GK28" s="24">
        <v>3.1535999999999998E-5</v>
      </c>
      <c r="GL28" s="24">
        <v>741.81399999999996</v>
      </c>
      <c r="GM28" s="24">
        <v>52.16</v>
      </c>
      <c r="GN28" s="24">
        <v>14.202299999999999</v>
      </c>
      <c r="GO28" s="24">
        <v>0</v>
      </c>
      <c r="GP28" s="24">
        <v>4.3903192000000002E-3</v>
      </c>
      <c r="GQ28" s="24">
        <v>1.3777753999999999E-4</v>
      </c>
      <c r="GR28" s="24">
        <v>-3.1039984E-4</v>
      </c>
      <c r="GS28" s="24">
        <v>1.1555864E-4</v>
      </c>
    </row>
    <row r="29" spans="1:201">
      <c r="A29" s="24">
        <v>78928</v>
      </c>
      <c r="B29" s="24">
        <v>1</v>
      </c>
      <c r="C29" s="24">
        <v>3.48</v>
      </c>
      <c r="D29" s="24">
        <v>2.0781100000000001</v>
      </c>
      <c r="E29" s="24">
        <v>1.6200000000000001E-4</v>
      </c>
      <c r="F29" s="24">
        <v>34.046999999999997</v>
      </c>
      <c r="G29" s="24">
        <v>2.6603999999999998E-3</v>
      </c>
      <c r="H29" s="24">
        <v>1.2030400000000001</v>
      </c>
      <c r="I29" s="24">
        <v>3.4485000000000002E-2</v>
      </c>
      <c r="J29" s="24">
        <v>1.2030400000000001</v>
      </c>
      <c r="K29" s="24">
        <v>3.4485000000000002E-2</v>
      </c>
      <c r="L29" s="24">
        <v>1.5487000000000001E-4</v>
      </c>
      <c r="M29" s="24">
        <v>1.5727E-5</v>
      </c>
      <c r="N29" s="24">
        <v>5336.37</v>
      </c>
      <c r="O29" s="24">
        <v>381.2</v>
      </c>
      <c r="P29" s="24">
        <v>35.4345</v>
      </c>
      <c r="Q29" s="24">
        <v>0</v>
      </c>
      <c r="R29" s="24">
        <v>1.1684049E-2</v>
      </c>
      <c r="S29" s="24">
        <v>3.7542077000000002E-4</v>
      </c>
      <c r="T29" s="24">
        <v>2.9354457000000001E-5</v>
      </c>
      <c r="U29" s="24">
        <v>1.020983E-4</v>
      </c>
      <c r="V29" s="24">
        <v>1</v>
      </c>
      <c r="W29" s="24">
        <v>4.3800001000000002</v>
      </c>
      <c r="X29" s="24">
        <v>1.79942</v>
      </c>
      <c r="Y29" s="24">
        <v>1.47E-4</v>
      </c>
      <c r="Z29" s="24">
        <v>29.481300000000001</v>
      </c>
      <c r="AA29" s="24">
        <v>2.4120999999999999E-3</v>
      </c>
      <c r="AB29" s="24">
        <v>1.0843400000000001</v>
      </c>
      <c r="AC29" s="24">
        <v>2.9048000000000001E-2</v>
      </c>
      <c r="AD29" s="24">
        <v>1.0843400000000001</v>
      </c>
      <c r="AE29" s="24">
        <v>2.9048000000000001E-2</v>
      </c>
      <c r="AF29" s="24">
        <v>2.0503000000000001E-4</v>
      </c>
      <c r="AG29" s="24">
        <v>1.5639000000000001E-5</v>
      </c>
      <c r="AH29" s="24">
        <v>4291.8999999999996</v>
      </c>
      <c r="AI29" s="24">
        <v>342</v>
      </c>
      <c r="AJ29" s="24">
        <v>46.9161</v>
      </c>
      <c r="AK29" s="24">
        <v>0</v>
      </c>
      <c r="AL29" s="24">
        <v>1.100871E-2</v>
      </c>
      <c r="AM29" s="24">
        <v>3.7556895000000001E-4</v>
      </c>
      <c r="AN29" s="24">
        <v>-3.4454359999999997E-5</v>
      </c>
      <c r="AO29" s="24">
        <v>1.1091049E-4</v>
      </c>
      <c r="AP29" s="24">
        <v>1</v>
      </c>
      <c r="AQ29" s="24">
        <v>5.9499997999999996</v>
      </c>
      <c r="AR29" s="24">
        <v>1.2721960000000001</v>
      </c>
      <c r="AS29" s="24">
        <v>8.1000000000000004E-5</v>
      </c>
      <c r="AT29" s="24">
        <v>20.843800000000002</v>
      </c>
      <c r="AU29" s="24">
        <v>1.3221000000000001E-3</v>
      </c>
      <c r="AV29" s="24">
        <v>1.04366</v>
      </c>
      <c r="AW29" s="24">
        <v>2.1625999999999999E-2</v>
      </c>
      <c r="AX29" s="24">
        <v>1.04366</v>
      </c>
      <c r="AY29" s="24">
        <v>2.1625999999999999E-2</v>
      </c>
      <c r="AZ29" s="24">
        <v>3.1901E-4</v>
      </c>
      <c r="BA29" s="24">
        <v>1.8023999999999999E-5</v>
      </c>
      <c r="BB29" s="24">
        <v>2183.2399999999998</v>
      </c>
      <c r="BC29" s="24">
        <v>131.19999999999999</v>
      </c>
      <c r="BD29" s="24">
        <v>28.042999999999999</v>
      </c>
      <c r="BE29" s="24">
        <v>0</v>
      </c>
      <c r="BF29" s="24">
        <v>7.6595836000000004E-3</v>
      </c>
      <c r="BG29" s="24">
        <v>2.0200934999999999E-4</v>
      </c>
      <c r="BH29" s="24">
        <v>1.069132E-4</v>
      </c>
      <c r="BI29" s="24">
        <v>9.2307263000000002E-5</v>
      </c>
      <c r="BJ29" s="24">
        <v>1</v>
      </c>
      <c r="BK29" s="24">
        <v>4.5199999999999996</v>
      </c>
      <c r="BL29" s="24">
        <v>1.0848040000000001</v>
      </c>
      <c r="BM29" s="24">
        <v>6.7999999999999999E-5</v>
      </c>
      <c r="BN29" s="24">
        <v>17.773700000000002</v>
      </c>
      <c r="BO29" s="24">
        <v>1.1086E-3</v>
      </c>
      <c r="BP29" s="24">
        <v>0.82674800000000004</v>
      </c>
      <c r="BQ29" s="24">
        <v>1.6079E-2</v>
      </c>
      <c r="BR29" s="24">
        <v>0.82674800000000004</v>
      </c>
      <c r="BS29" s="24">
        <v>1.6079E-2</v>
      </c>
      <c r="BT29" s="24">
        <v>4.5048000000000001E-4</v>
      </c>
      <c r="BU29" s="24">
        <v>2.1086000000000001E-5</v>
      </c>
      <c r="BV29" s="24">
        <v>1878.3</v>
      </c>
      <c r="BW29" s="24">
        <v>103</v>
      </c>
      <c r="BX29" s="24">
        <v>22.2041</v>
      </c>
      <c r="BY29" s="24">
        <v>0</v>
      </c>
      <c r="BZ29" s="24">
        <v>6.9724369999999997E-3</v>
      </c>
      <c r="CA29" s="24">
        <v>1.7097913E-4</v>
      </c>
      <c r="CB29" s="24">
        <v>-1.4009784999999999E-4</v>
      </c>
      <c r="CC29" s="24">
        <v>8.7336649999999997E-5</v>
      </c>
      <c r="CD29" s="24">
        <v>1</v>
      </c>
      <c r="CE29" s="24">
        <v>1.1499999999999999</v>
      </c>
      <c r="CF29" s="24">
        <v>1.038589</v>
      </c>
      <c r="CG29" s="24">
        <v>7.7999999999999999E-5</v>
      </c>
      <c r="CH29" s="24">
        <v>17.016500000000001</v>
      </c>
      <c r="CI29" s="24">
        <v>1.2809E-3</v>
      </c>
      <c r="CJ29" s="24">
        <v>0.158967</v>
      </c>
      <c r="CK29" s="24">
        <v>4.2900999999999998E-3</v>
      </c>
      <c r="CL29" s="24">
        <v>0.158967</v>
      </c>
      <c r="CM29" s="24">
        <v>4.2900999999999998E-3</v>
      </c>
      <c r="CN29" s="24">
        <v>4.4742000000000002E-4</v>
      </c>
      <c r="CO29" s="24">
        <v>1.0023999999999999E-5</v>
      </c>
      <c r="CP29" s="24">
        <v>1301.5899999999999</v>
      </c>
      <c r="CQ29" s="24">
        <v>101.3</v>
      </c>
      <c r="CR29" s="24">
        <v>14.2339</v>
      </c>
      <c r="CS29" s="24">
        <v>0</v>
      </c>
      <c r="CT29" s="24">
        <v>5.6596546999999999E-3</v>
      </c>
      <c r="CU29" s="24">
        <v>2.0200434000000001E-4</v>
      </c>
      <c r="CV29" s="24">
        <v>-1.1649065E-4</v>
      </c>
      <c r="CW29" s="24">
        <v>1.0350483999999999E-4</v>
      </c>
      <c r="CX29" s="24">
        <v>1</v>
      </c>
      <c r="CY29" s="24">
        <v>1.55</v>
      </c>
      <c r="CZ29" s="24">
        <v>0.89987399999999995</v>
      </c>
      <c r="DA29" s="24">
        <v>1.11E-4</v>
      </c>
      <c r="DB29" s="24">
        <v>14.7438</v>
      </c>
      <c r="DC29" s="24">
        <v>1.8184E-3</v>
      </c>
      <c r="DD29" s="24">
        <v>0.12117700000000001</v>
      </c>
      <c r="DE29" s="24">
        <v>4.7029000000000003E-3</v>
      </c>
      <c r="DF29" s="24">
        <v>0.12117700000000001</v>
      </c>
      <c r="DG29" s="24">
        <v>4.7029000000000003E-3</v>
      </c>
      <c r="DH29" s="24">
        <v>5.9111000000000005E-4</v>
      </c>
      <c r="DI29" s="24">
        <v>1.1598E-5</v>
      </c>
      <c r="DJ29" s="24">
        <v>1210.49</v>
      </c>
      <c r="DK29" s="24">
        <v>139</v>
      </c>
      <c r="DL29" s="24">
        <v>14.913399999999999</v>
      </c>
      <c r="DM29" s="24">
        <v>0</v>
      </c>
      <c r="DN29" s="24">
        <v>5.4980289000000002E-3</v>
      </c>
      <c r="DO29" s="24">
        <v>2.8742368999999998E-4</v>
      </c>
      <c r="DP29" s="24">
        <v>1.8339263E-4</v>
      </c>
      <c r="DQ29" s="24">
        <v>1.5608034999999999E-4</v>
      </c>
      <c r="DR29" s="24">
        <v>1</v>
      </c>
      <c r="DS29" s="24">
        <v>2.6500001000000002</v>
      </c>
      <c r="DT29" s="24">
        <v>0.825353</v>
      </c>
      <c r="DU29" s="24">
        <v>5.8999999999999998E-5</v>
      </c>
      <c r="DV29" s="24">
        <v>13.5229</v>
      </c>
      <c r="DW29" s="24">
        <v>9.7471999999999999E-4</v>
      </c>
      <c r="DX29" s="24">
        <v>0.433861</v>
      </c>
      <c r="DY29" s="24">
        <v>9.6183999999999992E-3</v>
      </c>
      <c r="DZ29" s="24">
        <v>0.433861</v>
      </c>
      <c r="EA29" s="24">
        <v>9.6183999999999992E-3</v>
      </c>
      <c r="EB29" s="24">
        <v>7.3401E-4</v>
      </c>
      <c r="EC29" s="24">
        <v>1.6795000000000001E-5</v>
      </c>
      <c r="ED29" s="24">
        <v>957.68499999999995</v>
      </c>
      <c r="EE29" s="24">
        <v>66.3</v>
      </c>
      <c r="EF29" s="24">
        <v>18.852699999999999</v>
      </c>
      <c r="EG29" s="24">
        <v>0</v>
      </c>
      <c r="EH29" s="24">
        <v>5.0828106999999999E-3</v>
      </c>
      <c r="EI29" s="24">
        <v>1.5413119999999999E-4</v>
      </c>
      <c r="EJ29" s="24">
        <v>-3.6347951999999999E-6</v>
      </c>
      <c r="EK29" s="24">
        <v>9.2922428999999996E-5</v>
      </c>
      <c r="EL29" s="24">
        <v>1</v>
      </c>
      <c r="EM29" s="24">
        <v>2.6500001000000002</v>
      </c>
      <c r="EN29" s="24">
        <v>0.80459400000000003</v>
      </c>
      <c r="EO29" s="24">
        <v>5.5000000000000002E-5</v>
      </c>
      <c r="EP29" s="24">
        <v>13.1828</v>
      </c>
      <c r="EQ29" s="24">
        <v>8.9488000000000002E-4</v>
      </c>
      <c r="ER29" s="24">
        <v>0.55363600000000002</v>
      </c>
      <c r="ES29" s="24">
        <v>1.0801E-2</v>
      </c>
      <c r="ET29" s="24">
        <v>0.55363600000000002</v>
      </c>
      <c r="EU29" s="24">
        <v>1.0801E-2</v>
      </c>
      <c r="EV29" s="24">
        <v>7.3401E-4</v>
      </c>
      <c r="EW29" s="24">
        <v>1.6795000000000001E-5</v>
      </c>
      <c r="EX29" s="24">
        <v>1047.0899999999999</v>
      </c>
      <c r="EY29" s="24">
        <v>63.79</v>
      </c>
      <c r="EZ29" s="24">
        <v>20.972000000000001</v>
      </c>
      <c r="FA29" s="24">
        <v>0</v>
      </c>
      <c r="FB29" s="24">
        <v>5.3591248000000001E-3</v>
      </c>
      <c r="FC29" s="24">
        <v>1.4182375E-4</v>
      </c>
      <c r="FD29" s="24">
        <v>6.2143529E-6</v>
      </c>
      <c r="FE29" s="24">
        <v>1.0677882E-4</v>
      </c>
      <c r="FF29" s="24">
        <v>1</v>
      </c>
      <c r="FG29" s="24">
        <v>1.96</v>
      </c>
      <c r="FH29" s="24">
        <v>0.73439500000000002</v>
      </c>
      <c r="FI29" s="24">
        <v>6.7999999999999999E-5</v>
      </c>
      <c r="FJ29" s="24">
        <v>12.0326</v>
      </c>
      <c r="FK29" s="24">
        <v>1.1211000000000001E-3</v>
      </c>
      <c r="FL29" s="24">
        <v>0.240647</v>
      </c>
      <c r="FM29" s="24">
        <v>7.7723000000000002E-3</v>
      </c>
      <c r="FN29" s="24">
        <v>0.240647</v>
      </c>
      <c r="FO29" s="24">
        <v>7.7723000000000002E-3</v>
      </c>
      <c r="FP29" s="24">
        <v>8.2109999999999995E-4</v>
      </c>
      <c r="FQ29" s="24">
        <v>2.5851999999999999E-5</v>
      </c>
      <c r="FR29" s="24">
        <v>690.14200000000005</v>
      </c>
      <c r="FS29" s="24">
        <v>65.97</v>
      </c>
      <c r="FT29" s="24">
        <v>12.591200000000001</v>
      </c>
      <c r="FU29" s="24">
        <v>0</v>
      </c>
      <c r="FV29" s="24">
        <v>4.1966503999999998E-3</v>
      </c>
      <c r="FW29" s="24">
        <v>1.8066149999999999E-4</v>
      </c>
      <c r="FX29" s="24">
        <v>-1.4295439E-4</v>
      </c>
      <c r="FY29" s="24">
        <v>1.1906550999999999E-4</v>
      </c>
      <c r="FZ29" s="24">
        <v>1</v>
      </c>
      <c r="GA29" s="24">
        <v>1.0900000000000001</v>
      </c>
      <c r="GB29" s="24">
        <v>0.69261300000000003</v>
      </c>
      <c r="GC29" s="24">
        <v>6.3E-5</v>
      </c>
      <c r="GD29" s="24">
        <v>11.348100000000001</v>
      </c>
      <c r="GE29" s="24">
        <v>1.0401E-3</v>
      </c>
      <c r="GF29" s="24">
        <v>0.22998199999999999</v>
      </c>
      <c r="GG29" s="24">
        <v>6.3115999999999997E-3</v>
      </c>
      <c r="GH29" s="24">
        <v>0.22998199999999999</v>
      </c>
      <c r="GI29" s="24">
        <v>6.3115999999999997E-3</v>
      </c>
      <c r="GJ29" s="24">
        <v>8.1884999999999998E-4</v>
      </c>
      <c r="GK29" s="24">
        <v>2.0941000000000002E-5</v>
      </c>
      <c r="GL29" s="24">
        <v>1025.06</v>
      </c>
      <c r="GM29" s="24">
        <v>69.84</v>
      </c>
      <c r="GN29" s="24">
        <v>7.4215299999999997</v>
      </c>
      <c r="GO29" s="24">
        <v>0</v>
      </c>
      <c r="GP29" s="24">
        <v>4.8495826000000001E-3</v>
      </c>
      <c r="GQ29" s="24">
        <v>1.5693432999999999E-4</v>
      </c>
      <c r="GR29" s="24">
        <v>-6.0636247000000003E-5</v>
      </c>
      <c r="GS29" s="24">
        <v>1.2560003000000001E-4</v>
      </c>
    </row>
    <row r="30" spans="1:201">
      <c r="A30" s="24">
        <v>78929</v>
      </c>
      <c r="B30" s="24">
        <v>1</v>
      </c>
      <c r="C30" s="24">
        <v>3.8099999000000002</v>
      </c>
      <c r="D30" s="24">
        <v>2.077817</v>
      </c>
      <c r="E30" s="24">
        <v>1.47E-4</v>
      </c>
      <c r="F30" s="24">
        <v>34.042200000000001</v>
      </c>
      <c r="G30" s="24">
        <v>2.4161999999999999E-3</v>
      </c>
      <c r="H30" s="24">
        <v>1.2935000000000001</v>
      </c>
      <c r="I30" s="24">
        <v>3.7019999999999997E-2</v>
      </c>
      <c r="J30" s="24">
        <v>1.2935000000000001</v>
      </c>
      <c r="K30" s="24">
        <v>3.7019999999999997E-2</v>
      </c>
      <c r="L30" s="24">
        <v>1.5351000000000001E-4</v>
      </c>
      <c r="M30" s="24">
        <v>1.6401000000000001E-5</v>
      </c>
      <c r="N30" s="24">
        <v>4313.7700000000004</v>
      </c>
      <c r="O30" s="24">
        <v>315.2</v>
      </c>
      <c r="P30" s="24">
        <v>32.709899999999998</v>
      </c>
      <c r="Q30" s="24">
        <v>0</v>
      </c>
      <c r="R30" s="24">
        <v>1.0534214E-2</v>
      </c>
      <c r="S30" s="24">
        <v>3.4525985000000001E-4</v>
      </c>
      <c r="T30" s="24">
        <v>-1.1164318E-4</v>
      </c>
      <c r="U30" s="24">
        <v>9.6692787000000001E-5</v>
      </c>
      <c r="V30" s="24">
        <v>1</v>
      </c>
      <c r="W30" s="24">
        <v>3.8</v>
      </c>
      <c r="X30" s="24">
        <v>1.7990660000000001</v>
      </c>
      <c r="Y30" s="24">
        <v>1.3899999999999999E-4</v>
      </c>
      <c r="Z30" s="24">
        <v>29.4755</v>
      </c>
      <c r="AA30" s="24">
        <v>2.2843E-3</v>
      </c>
      <c r="AB30" s="24">
        <v>0.95959300000000003</v>
      </c>
      <c r="AC30" s="24">
        <v>2.5373E-2</v>
      </c>
      <c r="AD30" s="24">
        <v>0.95959300000000003</v>
      </c>
      <c r="AE30" s="24">
        <v>2.5373E-2</v>
      </c>
      <c r="AF30" s="24">
        <v>1.8843000000000001E-4</v>
      </c>
      <c r="AG30" s="24">
        <v>1.4007E-5</v>
      </c>
      <c r="AH30" s="24">
        <v>4122.3</v>
      </c>
      <c r="AI30" s="24">
        <v>308.3</v>
      </c>
      <c r="AJ30" s="24">
        <v>40.666499999999999</v>
      </c>
      <c r="AK30" s="24">
        <v>0</v>
      </c>
      <c r="AL30" s="24">
        <v>1.0599996E-2</v>
      </c>
      <c r="AM30" s="24">
        <v>3.4545548999999999E-4</v>
      </c>
      <c r="AN30" s="24">
        <v>-2.3117763999999999E-4</v>
      </c>
      <c r="AO30" s="24">
        <v>1.0766774E-4</v>
      </c>
      <c r="AP30" s="24">
        <v>1</v>
      </c>
      <c r="AQ30" s="24">
        <v>3.6900000999999998</v>
      </c>
      <c r="AR30" s="24">
        <v>1.2718</v>
      </c>
      <c r="AS30" s="24">
        <v>8.2000000000000001E-5</v>
      </c>
      <c r="AT30" s="24">
        <v>20.837299999999999</v>
      </c>
      <c r="AU30" s="24">
        <v>1.3466999999999999E-3</v>
      </c>
      <c r="AV30" s="24">
        <v>0.63963199999999998</v>
      </c>
      <c r="AW30" s="24">
        <v>1.3669000000000001E-2</v>
      </c>
      <c r="AX30" s="24">
        <v>0.63963199999999998</v>
      </c>
      <c r="AY30" s="24">
        <v>1.3669000000000001E-2</v>
      </c>
      <c r="AZ30" s="24">
        <v>3.0830000000000001E-4</v>
      </c>
      <c r="BA30" s="24">
        <v>1.3699999999999999E-5</v>
      </c>
      <c r="BB30" s="24">
        <v>2212.0500000000002</v>
      </c>
      <c r="BC30" s="24">
        <v>132.69999999999999</v>
      </c>
      <c r="BD30" s="24">
        <v>24.576699999999999</v>
      </c>
      <c r="BE30" s="24">
        <v>0</v>
      </c>
      <c r="BF30" s="24">
        <v>7.5831238E-3</v>
      </c>
      <c r="BG30" s="24">
        <v>2.0298401000000001E-4</v>
      </c>
      <c r="BH30" s="24">
        <v>-2.0439287000000001E-4</v>
      </c>
      <c r="BI30" s="24">
        <v>9.283633E-5</v>
      </c>
      <c r="BJ30" s="24">
        <v>1</v>
      </c>
      <c r="BK30" s="24">
        <v>6.6999997999999996</v>
      </c>
      <c r="BL30" s="24">
        <v>1.0846450000000001</v>
      </c>
      <c r="BM30" s="24">
        <v>6.3999999999999997E-5</v>
      </c>
      <c r="BN30" s="24">
        <v>17.771100000000001</v>
      </c>
      <c r="BO30" s="24">
        <v>1.0405E-3</v>
      </c>
      <c r="BP30" s="24">
        <v>1.29471</v>
      </c>
      <c r="BQ30" s="24">
        <v>2.3741000000000002E-2</v>
      </c>
      <c r="BR30" s="24">
        <v>1.29471</v>
      </c>
      <c r="BS30" s="24">
        <v>2.3741000000000002E-2</v>
      </c>
      <c r="BT30" s="24">
        <v>4.5303999999999999E-4</v>
      </c>
      <c r="BU30" s="24">
        <v>2.6540999999999999E-5</v>
      </c>
      <c r="BV30" s="24">
        <v>1820.12</v>
      </c>
      <c r="BW30" s="24">
        <v>94.67</v>
      </c>
      <c r="BX30" s="24">
        <v>23.389600000000002</v>
      </c>
      <c r="BY30" s="24">
        <v>0</v>
      </c>
      <c r="BZ30" s="24">
        <v>6.9164908000000002E-3</v>
      </c>
      <c r="CA30" s="24">
        <v>1.5964331000000001E-4</v>
      </c>
      <c r="CB30" s="24">
        <v>-2.8664757000000001E-4</v>
      </c>
      <c r="CC30" s="24">
        <v>8.4723416E-5</v>
      </c>
      <c r="CD30" s="24">
        <v>1</v>
      </c>
      <c r="CE30" s="24">
        <v>2.1900000999999998</v>
      </c>
      <c r="CF30" s="24">
        <v>1.038651</v>
      </c>
      <c r="CG30" s="24">
        <v>9.5000000000000005E-5</v>
      </c>
      <c r="CH30" s="24">
        <v>17.017499999999998</v>
      </c>
      <c r="CI30" s="24">
        <v>1.5558E-3</v>
      </c>
      <c r="CJ30" s="24">
        <v>0.18424399999999999</v>
      </c>
      <c r="CK30" s="24">
        <v>6.1402000000000002E-3</v>
      </c>
      <c r="CL30" s="24">
        <v>0.18424399999999999</v>
      </c>
      <c r="CM30" s="24">
        <v>6.1402000000000002E-3</v>
      </c>
      <c r="CN30" s="24">
        <v>4.2082000000000003E-4</v>
      </c>
      <c r="CO30" s="24">
        <v>1.3803E-5</v>
      </c>
      <c r="CP30" s="24">
        <v>1254.44</v>
      </c>
      <c r="CQ30" s="24">
        <v>121.3</v>
      </c>
      <c r="CR30" s="24">
        <v>13.882400000000001</v>
      </c>
      <c r="CS30" s="24">
        <v>0</v>
      </c>
      <c r="CT30" s="24">
        <v>5.5531288000000003E-3</v>
      </c>
      <c r="CU30" s="24">
        <v>2.4639064999999998E-4</v>
      </c>
      <c r="CV30" s="24">
        <v>-5.6801225000000003E-5</v>
      </c>
      <c r="CW30" s="24">
        <v>1.1592987E-4</v>
      </c>
      <c r="CX30" s="24">
        <v>1</v>
      </c>
      <c r="CY30" s="24">
        <v>1.0900000000000001</v>
      </c>
      <c r="CZ30" s="24">
        <v>0.89958300000000002</v>
      </c>
      <c r="DA30" s="24">
        <v>1.1E-4</v>
      </c>
      <c r="DB30" s="24">
        <v>14.739100000000001</v>
      </c>
      <c r="DC30" s="24">
        <v>1.8054E-3</v>
      </c>
      <c r="DD30" s="24">
        <v>0.115455</v>
      </c>
      <c r="DE30" s="24">
        <v>4.0093000000000004E-3</v>
      </c>
      <c r="DF30" s="24">
        <v>0.115455</v>
      </c>
      <c r="DG30" s="24">
        <v>4.0093000000000004E-3</v>
      </c>
      <c r="DH30" s="24">
        <v>5.8129999999999998E-4</v>
      </c>
      <c r="DI30" s="24">
        <v>9.5990000000000008E-6</v>
      </c>
      <c r="DJ30" s="24">
        <v>1557.01</v>
      </c>
      <c r="DK30" s="24">
        <v>157.6</v>
      </c>
      <c r="DL30" s="24">
        <v>17.327000000000002</v>
      </c>
      <c r="DM30" s="24">
        <v>0</v>
      </c>
      <c r="DN30" s="24">
        <v>6.2495071999999997E-3</v>
      </c>
      <c r="DO30" s="24">
        <v>2.8734185E-4</v>
      </c>
      <c r="DP30" s="24">
        <v>-1.4004528000000001E-4</v>
      </c>
      <c r="DQ30" s="24">
        <v>1.5518423999999999E-4</v>
      </c>
      <c r="DR30" s="24">
        <v>1</v>
      </c>
      <c r="DS30" s="24">
        <v>1.9299999000000001</v>
      </c>
      <c r="DT30" s="24">
        <v>0.82526600000000006</v>
      </c>
      <c r="DU30" s="24">
        <v>6.2000000000000003E-5</v>
      </c>
      <c r="DV30" s="24">
        <v>13.5215</v>
      </c>
      <c r="DW30" s="24">
        <v>1.0133E-3</v>
      </c>
      <c r="DX30" s="24">
        <v>0.299176</v>
      </c>
      <c r="DY30" s="24">
        <v>7.0625999999999996E-3</v>
      </c>
      <c r="DZ30" s="24">
        <v>0.299176</v>
      </c>
      <c r="EA30" s="24">
        <v>7.0625999999999996E-3</v>
      </c>
      <c r="EB30" s="24">
        <v>6.6162000000000002E-4</v>
      </c>
      <c r="EC30" s="24">
        <v>1.3641E-5</v>
      </c>
      <c r="ED30" s="24">
        <v>922.03499999999997</v>
      </c>
      <c r="EE30" s="24">
        <v>69.13</v>
      </c>
      <c r="EF30" s="24">
        <v>17.956499999999998</v>
      </c>
      <c r="EG30" s="24">
        <v>0</v>
      </c>
      <c r="EH30" s="24">
        <v>4.9683280000000002E-3</v>
      </c>
      <c r="EI30" s="24">
        <v>1.6378768E-4</v>
      </c>
      <c r="EJ30" s="24">
        <v>-1.0904386E-4</v>
      </c>
      <c r="EK30" s="24">
        <v>9.5742927000000002E-5</v>
      </c>
      <c r="EL30" s="24">
        <v>1</v>
      </c>
      <c r="EM30" s="24">
        <v>1.9299999000000001</v>
      </c>
      <c r="EN30" s="24">
        <v>0.80457900000000004</v>
      </c>
      <c r="EO30" s="24">
        <v>8.0000000000000007E-5</v>
      </c>
      <c r="EP30" s="24">
        <v>13.182499999999999</v>
      </c>
      <c r="EQ30" s="24">
        <v>1.3079999999999999E-3</v>
      </c>
      <c r="ER30" s="24">
        <v>0.238311</v>
      </c>
      <c r="ES30" s="24">
        <v>6.7945000000000002E-3</v>
      </c>
      <c r="ET30" s="24">
        <v>0.238311</v>
      </c>
      <c r="EU30" s="24">
        <v>6.7945000000000002E-3</v>
      </c>
      <c r="EV30" s="24">
        <v>6.6162000000000002E-4</v>
      </c>
      <c r="EW30" s="24">
        <v>1.3641E-5</v>
      </c>
      <c r="EX30" s="24">
        <v>1149.1199999999999</v>
      </c>
      <c r="EY30" s="24">
        <v>96.02</v>
      </c>
      <c r="EZ30" s="24">
        <v>16.178999999999998</v>
      </c>
      <c r="FA30" s="24">
        <v>0</v>
      </c>
      <c r="FB30" s="24">
        <v>5.4128893000000003E-3</v>
      </c>
      <c r="FC30" s="24">
        <v>2.0378272999999999E-4</v>
      </c>
      <c r="FD30" s="24">
        <v>-1.2428706E-5</v>
      </c>
      <c r="FE30" s="24">
        <v>1.2889887E-4</v>
      </c>
      <c r="FF30" s="24">
        <v>1</v>
      </c>
      <c r="FG30" s="24">
        <v>0.98900001999999998</v>
      </c>
      <c r="FH30" s="24">
        <v>0.73450499999999996</v>
      </c>
      <c r="FI30" s="24">
        <v>5.7000000000000003E-5</v>
      </c>
      <c r="FJ30" s="24">
        <v>12.0344</v>
      </c>
      <c r="FK30" s="24">
        <v>9.3117999999999999E-4</v>
      </c>
      <c r="FL30" s="24">
        <v>0.22583400000000001</v>
      </c>
      <c r="FM30" s="24">
        <v>5.5179000000000001E-3</v>
      </c>
      <c r="FN30" s="24">
        <v>0.22583400000000001</v>
      </c>
      <c r="FO30" s="24">
        <v>5.5179000000000001E-3</v>
      </c>
      <c r="FP30" s="24">
        <v>7.4604999999999995E-4</v>
      </c>
      <c r="FQ30" s="24">
        <v>1.7691999999999999E-5</v>
      </c>
      <c r="FR30" s="24">
        <v>899.82100000000003</v>
      </c>
      <c r="FS30" s="24">
        <v>60.85</v>
      </c>
      <c r="FT30" s="24">
        <v>12.651300000000001</v>
      </c>
      <c r="FU30" s="24">
        <v>0</v>
      </c>
      <c r="FV30" s="24">
        <v>4.7332944999999996E-3</v>
      </c>
      <c r="FW30" s="24">
        <v>1.4593884E-4</v>
      </c>
      <c r="FX30" s="24">
        <v>6.8073518999999998E-6</v>
      </c>
      <c r="FY30" s="24">
        <v>1.0784050000000001E-4</v>
      </c>
      <c r="FZ30" s="24">
        <v>1</v>
      </c>
      <c r="GA30" s="24">
        <v>1.62</v>
      </c>
      <c r="GB30" s="24">
        <v>0.69250400000000001</v>
      </c>
      <c r="GC30" s="24">
        <v>6.6000000000000005E-5</v>
      </c>
      <c r="GD30" s="24">
        <v>11.346299999999999</v>
      </c>
      <c r="GE30" s="24">
        <v>1.0823E-3</v>
      </c>
      <c r="GF30" s="24">
        <v>0.27189999999999998</v>
      </c>
      <c r="GG30" s="24">
        <v>7.9812000000000008E-3</v>
      </c>
      <c r="GH30" s="24">
        <v>0.27189999999999998</v>
      </c>
      <c r="GI30" s="24">
        <v>7.9812000000000008E-3</v>
      </c>
      <c r="GJ30" s="24">
        <v>7.3939000000000003E-4</v>
      </c>
      <c r="GK30" s="24">
        <v>2.4408000000000001E-5</v>
      </c>
      <c r="GL30" s="24">
        <v>826.27200000000005</v>
      </c>
      <c r="GM30" s="24">
        <v>66.92</v>
      </c>
      <c r="GN30" s="24">
        <v>13.050599999999999</v>
      </c>
      <c r="GO30" s="24">
        <v>0</v>
      </c>
      <c r="GP30" s="24">
        <v>4.5671636000000002E-3</v>
      </c>
      <c r="GQ30" s="24">
        <v>1.6748765E-4</v>
      </c>
      <c r="GR30" s="24">
        <v>-2.1800174999999999E-4</v>
      </c>
      <c r="GS30" s="24">
        <v>1.2876196000000001E-4</v>
      </c>
    </row>
    <row r="31" spans="1:201">
      <c r="A31" s="24">
        <v>78930</v>
      </c>
      <c r="B31" s="24">
        <v>1</v>
      </c>
      <c r="C31" s="24">
        <v>5.1799998</v>
      </c>
      <c r="D31" s="24">
        <v>2.078068</v>
      </c>
      <c r="E31" s="24">
        <v>1.55E-4</v>
      </c>
      <c r="F31" s="24">
        <v>34.046300000000002</v>
      </c>
      <c r="G31" s="24">
        <v>2.5335000000000002E-3</v>
      </c>
      <c r="H31" s="24">
        <v>1.80776</v>
      </c>
      <c r="I31" s="24">
        <v>5.0552E-2</v>
      </c>
      <c r="J31" s="24">
        <v>1.80776</v>
      </c>
      <c r="K31" s="24">
        <v>5.0552E-2</v>
      </c>
      <c r="L31" s="24">
        <v>1.484E-4</v>
      </c>
      <c r="M31" s="24">
        <v>1.9023000000000001E-5</v>
      </c>
      <c r="N31" s="24">
        <v>4816.1400000000003</v>
      </c>
      <c r="O31" s="24">
        <v>352</v>
      </c>
      <c r="P31" s="24">
        <v>39.690300000000001</v>
      </c>
      <c r="Q31" s="24">
        <v>0</v>
      </c>
      <c r="R31" s="24">
        <v>1.1307919E-2</v>
      </c>
      <c r="S31" s="24">
        <v>3.6490639999999999E-4</v>
      </c>
      <c r="T31" s="24">
        <v>9.1431914999999992E-6</v>
      </c>
      <c r="U31" s="24">
        <v>9.9549113999999997E-5</v>
      </c>
      <c r="V31" s="24">
        <v>1</v>
      </c>
      <c r="W31" s="24">
        <v>2.0999998999999998</v>
      </c>
      <c r="X31" s="24">
        <v>1.798856</v>
      </c>
      <c r="Y31" s="24">
        <v>1.3799999999999999E-4</v>
      </c>
      <c r="Z31" s="24">
        <v>29.472100000000001</v>
      </c>
      <c r="AA31" s="24">
        <v>2.2547999999999999E-3</v>
      </c>
      <c r="AB31" s="24">
        <v>0.58894500000000005</v>
      </c>
      <c r="AC31" s="24">
        <v>1.5070999999999999E-2</v>
      </c>
      <c r="AD31" s="24">
        <v>0.58894500000000005</v>
      </c>
      <c r="AE31" s="24">
        <v>1.5070999999999999E-2</v>
      </c>
      <c r="AF31" s="24">
        <v>1.771E-4</v>
      </c>
      <c r="AG31" s="24">
        <v>9.6946000000000003E-6</v>
      </c>
      <c r="AH31" s="24">
        <v>4551.07</v>
      </c>
      <c r="AI31" s="24">
        <v>307.89999999999998</v>
      </c>
      <c r="AJ31" s="24">
        <v>35.4009</v>
      </c>
      <c r="AK31" s="24">
        <v>0</v>
      </c>
      <c r="AL31" s="24">
        <v>1.0882093000000001E-2</v>
      </c>
      <c r="AM31" s="24">
        <v>3.2835322999999998E-4</v>
      </c>
      <c r="AN31" s="24">
        <v>-3.4787788999999998E-4</v>
      </c>
      <c r="AO31" s="24">
        <v>1.0726363E-4</v>
      </c>
      <c r="AP31" s="24">
        <v>1</v>
      </c>
      <c r="AQ31" s="24">
        <v>3.9400000999999998</v>
      </c>
      <c r="AR31" s="24">
        <v>1.271936</v>
      </c>
      <c r="AS31" s="24">
        <v>7.7000000000000001E-5</v>
      </c>
      <c r="AT31" s="24">
        <v>20.839500000000001</v>
      </c>
      <c r="AU31" s="24">
        <v>1.2677000000000001E-3</v>
      </c>
      <c r="AV31" s="24">
        <v>0.756131</v>
      </c>
      <c r="AW31" s="24">
        <v>1.5181999999999999E-2</v>
      </c>
      <c r="AX31" s="24">
        <v>0.756131</v>
      </c>
      <c r="AY31" s="24">
        <v>1.5181999999999999E-2</v>
      </c>
      <c r="AZ31" s="24">
        <v>3.3891999999999999E-4</v>
      </c>
      <c r="BA31" s="24">
        <v>1.4419999999999999E-5</v>
      </c>
      <c r="BB31" s="24">
        <v>2208.88</v>
      </c>
      <c r="BC31" s="24">
        <v>124.2</v>
      </c>
      <c r="BD31" s="24">
        <v>25.099799999999998</v>
      </c>
      <c r="BE31" s="24">
        <v>0</v>
      </c>
      <c r="BF31" s="24">
        <v>7.5963463E-3</v>
      </c>
      <c r="BG31" s="24">
        <v>1.9011829E-4</v>
      </c>
      <c r="BH31" s="24">
        <v>-9.7479679000000004E-5</v>
      </c>
      <c r="BI31" s="24">
        <v>9.0156713000000006E-5</v>
      </c>
      <c r="BJ31" s="24">
        <v>1</v>
      </c>
      <c r="BK31" s="24">
        <v>5.5</v>
      </c>
      <c r="BL31" s="24">
        <v>1.084765</v>
      </c>
      <c r="BM31" s="24">
        <v>6.9999999999999994E-5</v>
      </c>
      <c r="BN31" s="24">
        <v>17.773</v>
      </c>
      <c r="BO31" s="24">
        <v>1.1421999999999999E-3</v>
      </c>
      <c r="BP31" s="24">
        <v>0.82764599999999999</v>
      </c>
      <c r="BQ31" s="24">
        <v>1.7409000000000001E-2</v>
      </c>
      <c r="BR31" s="24">
        <v>0.82764599999999999</v>
      </c>
      <c r="BS31" s="24">
        <v>1.7409000000000001E-2</v>
      </c>
      <c r="BT31" s="24">
        <v>4.2649000000000002E-4</v>
      </c>
      <c r="BU31" s="24">
        <v>2.2395000000000002E-5</v>
      </c>
      <c r="BV31" s="24">
        <v>1645.28</v>
      </c>
      <c r="BW31" s="24">
        <v>99.72</v>
      </c>
      <c r="BX31" s="24">
        <v>21.843699999999998</v>
      </c>
      <c r="BY31" s="24">
        <v>0</v>
      </c>
      <c r="BZ31" s="24">
        <v>6.5622652000000004E-3</v>
      </c>
      <c r="CA31" s="24">
        <v>1.7686859999999999E-4</v>
      </c>
      <c r="CB31" s="24">
        <v>-1.7604401E-4</v>
      </c>
      <c r="CC31" s="24">
        <v>8.8667317000000004E-5</v>
      </c>
      <c r="CD31" s="24">
        <v>1</v>
      </c>
      <c r="CE31" s="24">
        <v>2.0599999000000002</v>
      </c>
      <c r="CF31" s="24">
        <v>1.038646</v>
      </c>
      <c r="CG31" s="24">
        <v>7.2999999999999999E-5</v>
      </c>
      <c r="CH31" s="24">
        <v>17.017399999999999</v>
      </c>
      <c r="CI31" s="24">
        <v>1.1982E-3</v>
      </c>
      <c r="CJ31" s="24">
        <v>0.25384699999999999</v>
      </c>
      <c r="CK31" s="24">
        <v>6.4771999999999998E-3</v>
      </c>
      <c r="CL31" s="24">
        <v>0.25384699999999999</v>
      </c>
      <c r="CM31" s="24">
        <v>6.4771999999999998E-3</v>
      </c>
      <c r="CN31" s="24">
        <v>4.0034000000000001E-4</v>
      </c>
      <c r="CO31" s="24">
        <v>1.2856E-5</v>
      </c>
      <c r="CP31" s="24">
        <v>1236.6400000000001</v>
      </c>
      <c r="CQ31" s="24">
        <v>91.41</v>
      </c>
      <c r="CR31" s="24">
        <v>14.8622</v>
      </c>
      <c r="CS31" s="24">
        <v>0</v>
      </c>
      <c r="CT31" s="24">
        <v>5.5499477000000002E-3</v>
      </c>
      <c r="CU31" s="24">
        <v>1.8700811E-4</v>
      </c>
      <c r="CV31" s="24">
        <v>-6.1614887999999999E-5</v>
      </c>
      <c r="CW31" s="24">
        <v>1.0007014000000001E-4</v>
      </c>
      <c r="CX31" s="24">
        <v>1</v>
      </c>
      <c r="CY31" s="24">
        <v>0.97899997000000005</v>
      </c>
      <c r="CZ31" s="24">
        <v>0.89938600000000002</v>
      </c>
      <c r="DA31" s="24">
        <v>1.35E-4</v>
      </c>
      <c r="DB31" s="24">
        <v>14.735799999999999</v>
      </c>
      <c r="DC31" s="24">
        <v>2.2154000000000002E-3</v>
      </c>
      <c r="DD31" s="24">
        <v>6.5355789999999997E-2</v>
      </c>
      <c r="DE31" s="24">
        <v>3.1584E-3</v>
      </c>
      <c r="DF31" s="24">
        <v>6.5355789999999997E-2</v>
      </c>
      <c r="DG31" s="24">
        <v>3.1584E-3</v>
      </c>
      <c r="DH31" s="24">
        <v>5.3501999999999998E-4</v>
      </c>
      <c r="DI31" s="24">
        <v>8.7458000000000002E-6</v>
      </c>
      <c r="DJ31" s="24">
        <v>1234.83</v>
      </c>
      <c r="DK31" s="24">
        <v>172.7</v>
      </c>
      <c r="DL31" s="24">
        <v>11.8703</v>
      </c>
      <c r="DM31" s="24">
        <v>0</v>
      </c>
      <c r="DN31" s="24">
        <v>5.4458733E-3</v>
      </c>
      <c r="DO31" s="24">
        <v>3.5357139000000002E-4</v>
      </c>
      <c r="DP31" s="24">
        <v>-3.5900496999999998E-4</v>
      </c>
      <c r="DQ31" s="24">
        <v>1.7788976999999999E-4</v>
      </c>
      <c r="DR31" s="24">
        <v>1</v>
      </c>
      <c r="DS31" s="24">
        <v>2.8099999000000002</v>
      </c>
      <c r="DT31" s="24">
        <v>0.82514600000000005</v>
      </c>
      <c r="DU31" s="24">
        <v>5.3999999999999998E-5</v>
      </c>
      <c r="DV31" s="24">
        <v>13.519500000000001</v>
      </c>
      <c r="DW31" s="24">
        <v>8.9127E-4</v>
      </c>
      <c r="DX31" s="24">
        <v>0.488203</v>
      </c>
      <c r="DY31" s="24">
        <v>1.0127000000000001E-2</v>
      </c>
      <c r="DZ31" s="24">
        <v>0.488203</v>
      </c>
      <c r="EA31" s="24">
        <v>1.0127000000000001E-2</v>
      </c>
      <c r="EB31" s="24">
        <v>6.6739000000000002E-4</v>
      </c>
      <c r="EC31" s="24">
        <v>1.6477000000000002E-5</v>
      </c>
      <c r="ED31" s="24">
        <v>897.07299999999998</v>
      </c>
      <c r="EE31" s="24">
        <v>59.11</v>
      </c>
      <c r="EF31" s="24">
        <v>19.257400000000001</v>
      </c>
      <c r="EG31" s="24">
        <v>0</v>
      </c>
      <c r="EH31" s="24">
        <v>4.9549368000000003E-3</v>
      </c>
      <c r="EI31" s="24">
        <v>1.4198269999999999E-4</v>
      </c>
      <c r="EJ31" s="24">
        <v>-2.5443565999999998E-4</v>
      </c>
      <c r="EK31" s="24">
        <v>8.8336892999999999E-5</v>
      </c>
      <c r="EL31" s="24">
        <v>1</v>
      </c>
      <c r="EM31" s="24">
        <v>2.8099999000000002</v>
      </c>
      <c r="EN31" s="24">
        <v>0.804558</v>
      </c>
      <c r="EO31" s="24">
        <v>6.7000000000000002E-5</v>
      </c>
      <c r="EP31" s="24">
        <v>13.1822</v>
      </c>
      <c r="EQ31" s="24">
        <v>1.0998E-3</v>
      </c>
      <c r="ER31" s="24">
        <v>0.41974099999999998</v>
      </c>
      <c r="ES31" s="24">
        <v>9.9182999999999997E-3</v>
      </c>
      <c r="ET31" s="24">
        <v>0.41974099999999998</v>
      </c>
      <c r="EU31" s="24">
        <v>9.9182999999999997E-3</v>
      </c>
      <c r="EV31" s="24">
        <v>6.6739000000000002E-4</v>
      </c>
      <c r="EW31" s="24">
        <v>1.6477000000000002E-5</v>
      </c>
      <c r="EX31" s="24">
        <v>1127.03</v>
      </c>
      <c r="EY31" s="24">
        <v>80.569999999999993</v>
      </c>
      <c r="EZ31" s="24">
        <v>19.409500000000001</v>
      </c>
      <c r="FA31" s="24">
        <v>0</v>
      </c>
      <c r="FB31" s="24">
        <v>5.4774671999999998E-3</v>
      </c>
      <c r="FC31" s="24">
        <v>1.726609E-4</v>
      </c>
      <c r="FD31" s="24">
        <v>-3.8528987999999997E-5</v>
      </c>
      <c r="FE31" s="24">
        <v>1.168871E-4</v>
      </c>
      <c r="FF31" s="24">
        <v>1</v>
      </c>
      <c r="FG31" s="24">
        <v>1</v>
      </c>
      <c r="FH31" s="24">
        <v>0.73429599999999995</v>
      </c>
      <c r="FI31" s="24">
        <v>6.9999999999999994E-5</v>
      </c>
      <c r="FJ31" s="24">
        <v>12.031000000000001</v>
      </c>
      <c r="FK31" s="24">
        <v>1.155E-3</v>
      </c>
      <c r="FL31" s="24">
        <v>0.16894899999999999</v>
      </c>
      <c r="FM31" s="24">
        <v>5.0511000000000002E-3</v>
      </c>
      <c r="FN31" s="24">
        <v>0.16894899999999999</v>
      </c>
      <c r="FO31" s="24">
        <v>5.0511000000000002E-3</v>
      </c>
      <c r="FP31" s="24">
        <v>6.9640000000000001E-4</v>
      </c>
      <c r="FQ31" s="24">
        <v>1.7167E-5</v>
      </c>
      <c r="FR31" s="24">
        <v>949.29100000000005</v>
      </c>
      <c r="FS31" s="24">
        <v>78.44</v>
      </c>
      <c r="FT31" s="24">
        <v>12.603</v>
      </c>
      <c r="FU31" s="24">
        <v>0</v>
      </c>
      <c r="FV31" s="24">
        <v>4.8484534999999997E-3</v>
      </c>
      <c r="FW31" s="24">
        <v>1.8315816000000001E-4</v>
      </c>
      <c r="FX31" s="24">
        <v>-2.7773996E-4</v>
      </c>
      <c r="FY31" s="24">
        <v>1.2118860999999999E-4</v>
      </c>
      <c r="FZ31" s="24">
        <v>1</v>
      </c>
      <c r="GA31" s="24">
        <v>1.23</v>
      </c>
      <c r="GB31" s="24">
        <v>0.69259099999999996</v>
      </c>
      <c r="GC31" s="24">
        <v>5.5999999999999999E-5</v>
      </c>
      <c r="GD31" s="24">
        <v>11.3477</v>
      </c>
      <c r="GE31" s="24">
        <v>9.1954000000000005E-4</v>
      </c>
      <c r="GF31" s="24">
        <v>0.278416</v>
      </c>
      <c r="GG31" s="24">
        <v>6.9471000000000003E-3</v>
      </c>
      <c r="GH31" s="24">
        <v>0.278416</v>
      </c>
      <c r="GI31" s="24">
        <v>6.9471000000000003E-3</v>
      </c>
      <c r="GJ31" s="24">
        <v>7.5827000000000002E-4</v>
      </c>
      <c r="GK31" s="24">
        <v>2.1437000000000002E-5</v>
      </c>
      <c r="GL31" s="24">
        <v>825.75900000000001</v>
      </c>
      <c r="GM31" s="24">
        <v>56.83</v>
      </c>
      <c r="GN31" s="24">
        <v>13.0002</v>
      </c>
      <c r="GO31" s="24">
        <v>0</v>
      </c>
      <c r="GP31" s="24">
        <v>4.5641698999999997E-3</v>
      </c>
      <c r="GQ31" s="24">
        <v>1.4227852999999999E-4</v>
      </c>
      <c r="GR31" s="24">
        <v>-9.2398090999999994E-5</v>
      </c>
      <c r="GS31" s="24">
        <v>1.1848479E-4</v>
      </c>
    </row>
    <row r="32" spans="1:201">
      <c r="A32" s="24">
        <v>78931</v>
      </c>
      <c r="B32" s="24">
        <v>1</v>
      </c>
      <c r="C32" s="24">
        <v>2.9400000999999998</v>
      </c>
      <c r="D32" s="24">
        <v>2.0773239999999999</v>
      </c>
      <c r="E32" s="24">
        <v>1.5300000000000001E-4</v>
      </c>
      <c r="F32" s="24">
        <v>34.034100000000002</v>
      </c>
      <c r="G32" s="24">
        <v>2.5049E-3</v>
      </c>
      <c r="H32" s="24">
        <v>1.1607400000000001</v>
      </c>
      <c r="I32" s="24">
        <v>3.0949000000000001E-2</v>
      </c>
      <c r="J32" s="24">
        <v>1.1607400000000001</v>
      </c>
      <c r="K32" s="24">
        <v>3.0949000000000001E-2</v>
      </c>
      <c r="L32" s="24">
        <v>1.3342000000000001E-4</v>
      </c>
      <c r="M32" s="24">
        <v>1.3573E-5</v>
      </c>
      <c r="N32" s="24">
        <v>5452.84</v>
      </c>
      <c r="O32" s="24">
        <v>362.4</v>
      </c>
      <c r="P32" s="24">
        <v>36.402999999999999</v>
      </c>
      <c r="Q32" s="24">
        <v>0</v>
      </c>
      <c r="R32" s="24">
        <v>1.1830857E-2</v>
      </c>
      <c r="S32" s="24">
        <v>3.5307355E-4</v>
      </c>
      <c r="T32" s="24">
        <v>-3.4888493999999997E-4</v>
      </c>
      <c r="U32" s="24">
        <v>9.8814296999999999E-5</v>
      </c>
      <c r="V32" s="24">
        <v>1</v>
      </c>
      <c r="W32" s="24">
        <v>3.05</v>
      </c>
      <c r="X32" s="24">
        <v>1.7988</v>
      </c>
      <c r="Y32" s="24">
        <v>1.3200000000000001E-4</v>
      </c>
      <c r="Z32" s="24">
        <v>29.4712</v>
      </c>
      <c r="AA32" s="24">
        <v>2.1651999999999999E-3</v>
      </c>
      <c r="AB32" s="24">
        <v>0.93577100000000002</v>
      </c>
      <c r="AC32" s="24">
        <v>2.2387000000000001E-2</v>
      </c>
      <c r="AD32" s="24">
        <v>0.93577100000000002</v>
      </c>
      <c r="AE32" s="24">
        <v>2.2387000000000001E-2</v>
      </c>
      <c r="AF32" s="24">
        <v>1.7610999999999999E-4</v>
      </c>
      <c r="AG32" s="24">
        <v>1.1904E-5</v>
      </c>
      <c r="AH32" s="24">
        <v>4608.13</v>
      </c>
      <c r="AI32" s="24">
        <v>304.3</v>
      </c>
      <c r="AJ32" s="24">
        <v>41.751300000000001</v>
      </c>
      <c r="AK32" s="24">
        <v>0</v>
      </c>
      <c r="AL32" s="24">
        <v>1.1163414E-2</v>
      </c>
      <c r="AM32" s="24">
        <v>3.2249869000000001E-4</v>
      </c>
      <c r="AN32" s="24">
        <v>-3.7899796000000002E-4</v>
      </c>
      <c r="AO32" s="24">
        <v>1.0490399E-4</v>
      </c>
      <c r="AP32" s="24">
        <v>1</v>
      </c>
      <c r="AQ32" s="24">
        <v>4.0599999000000002</v>
      </c>
      <c r="AR32" s="24">
        <v>1.2720590000000001</v>
      </c>
      <c r="AS32" s="24">
        <v>9.7999999999999997E-5</v>
      </c>
      <c r="AT32" s="24">
        <v>20.8416</v>
      </c>
      <c r="AU32" s="24">
        <v>1.5989000000000001E-3</v>
      </c>
      <c r="AV32" s="24">
        <v>0.52952600000000005</v>
      </c>
      <c r="AW32" s="24">
        <v>1.3150999999999999E-2</v>
      </c>
      <c r="AX32" s="24">
        <v>0.52952600000000005</v>
      </c>
      <c r="AY32" s="24">
        <v>1.3150999999999999E-2</v>
      </c>
      <c r="AZ32" s="24">
        <v>2.7041000000000001E-4</v>
      </c>
      <c r="BA32" s="24">
        <v>1.3458000000000001E-5</v>
      </c>
      <c r="BB32" s="24">
        <v>2276.96</v>
      </c>
      <c r="BC32" s="24">
        <v>161.19999999999999</v>
      </c>
      <c r="BD32" s="24">
        <v>26.5123</v>
      </c>
      <c r="BE32" s="24">
        <v>0</v>
      </c>
      <c r="BF32" s="24">
        <v>7.7481358E-3</v>
      </c>
      <c r="BG32" s="24">
        <v>2.4303884999999999E-4</v>
      </c>
      <c r="BH32" s="24">
        <v>-7.8612643999999996E-7</v>
      </c>
      <c r="BI32" s="24">
        <v>1.0198150000000001E-4</v>
      </c>
      <c r="BJ32" s="24">
        <v>1</v>
      </c>
      <c r="BK32" s="24">
        <v>3.23</v>
      </c>
      <c r="BL32" s="24">
        <v>1.0848070000000001</v>
      </c>
      <c r="BM32" s="24">
        <v>6.3999999999999997E-5</v>
      </c>
      <c r="BN32" s="24">
        <v>17.773700000000002</v>
      </c>
      <c r="BO32" s="24">
        <v>1.0406E-3</v>
      </c>
      <c r="BP32" s="24">
        <v>0.66048799999999996</v>
      </c>
      <c r="BQ32" s="24">
        <v>1.218E-2</v>
      </c>
      <c r="BR32" s="24">
        <v>0.66048799999999996</v>
      </c>
      <c r="BS32" s="24">
        <v>1.218E-2</v>
      </c>
      <c r="BT32" s="24">
        <v>3.9854000000000002E-4</v>
      </c>
      <c r="BU32" s="24">
        <v>1.6549E-5</v>
      </c>
      <c r="BV32" s="24">
        <v>1854.63</v>
      </c>
      <c r="BW32" s="24">
        <v>95.19</v>
      </c>
      <c r="BX32" s="24">
        <v>21.109200000000001</v>
      </c>
      <c r="BY32" s="24">
        <v>0</v>
      </c>
      <c r="BZ32" s="24">
        <v>6.8956063999999996E-3</v>
      </c>
      <c r="CA32" s="24">
        <v>1.5901975E-4</v>
      </c>
      <c r="CB32" s="24">
        <v>-1.3733275999999999E-4</v>
      </c>
      <c r="CC32" s="24">
        <v>8.4729935999999995E-5</v>
      </c>
      <c r="CD32" s="24">
        <v>1</v>
      </c>
      <c r="CE32" s="24">
        <v>1.36</v>
      </c>
      <c r="CF32" s="24">
        <v>1.038408</v>
      </c>
      <c r="CG32" s="24">
        <v>7.7000000000000001E-5</v>
      </c>
      <c r="CH32" s="24">
        <v>17.013500000000001</v>
      </c>
      <c r="CI32" s="24">
        <v>1.2672E-3</v>
      </c>
      <c r="CJ32" s="24">
        <v>0.16974500000000001</v>
      </c>
      <c r="CK32" s="24">
        <v>4.5837999999999999E-3</v>
      </c>
      <c r="CL32" s="24">
        <v>0.16974500000000001</v>
      </c>
      <c r="CM32" s="24">
        <v>4.5837999999999999E-3</v>
      </c>
      <c r="CN32" s="24">
        <v>3.7324E-4</v>
      </c>
      <c r="CO32" s="24">
        <v>1.0149999999999999E-5</v>
      </c>
      <c r="CP32" s="24">
        <v>1260.32</v>
      </c>
      <c r="CQ32" s="24">
        <v>98.72</v>
      </c>
      <c r="CR32" s="24">
        <v>14.0534</v>
      </c>
      <c r="CS32" s="24">
        <v>0</v>
      </c>
      <c r="CT32" s="24">
        <v>5.5707856000000002E-3</v>
      </c>
      <c r="CU32" s="24">
        <v>2.0005669999999999E-4</v>
      </c>
      <c r="CV32" s="24">
        <v>-2.9074525E-4</v>
      </c>
      <c r="CW32" s="24">
        <v>1.027999E-4</v>
      </c>
      <c r="CX32" s="24">
        <v>1</v>
      </c>
      <c r="CY32" s="24">
        <v>1.1900001</v>
      </c>
      <c r="CZ32" s="24">
        <v>0.89927999999999997</v>
      </c>
      <c r="DA32" s="24">
        <v>9.7999999999999997E-5</v>
      </c>
      <c r="DB32" s="24">
        <v>14.7341</v>
      </c>
      <c r="DC32" s="24">
        <v>1.6133E-3</v>
      </c>
      <c r="DD32" s="24">
        <v>0.11523899999999999</v>
      </c>
      <c r="DE32" s="24">
        <v>3.9337E-3</v>
      </c>
      <c r="DF32" s="24">
        <v>0.11523899999999999</v>
      </c>
      <c r="DG32" s="24">
        <v>3.9337E-3</v>
      </c>
      <c r="DH32" s="24">
        <v>5.0345000000000001E-4</v>
      </c>
      <c r="DI32" s="24">
        <v>9.3442999999999996E-6</v>
      </c>
      <c r="DJ32" s="24">
        <v>1202.07</v>
      </c>
      <c r="DK32" s="24">
        <v>126.2</v>
      </c>
      <c r="DL32" s="24">
        <v>17.020499999999998</v>
      </c>
      <c r="DM32" s="24">
        <v>0</v>
      </c>
      <c r="DN32" s="24">
        <v>5.5523698999999996E-3</v>
      </c>
      <c r="DO32" s="24">
        <v>2.6186824999999998E-4</v>
      </c>
      <c r="DP32" s="24">
        <v>-4.7682083999999998E-4</v>
      </c>
      <c r="DQ32" s="24">
        <v>1.4488796E-4</v>
      </c>
      <c r="DR32" s="24">
        <v>1</v>
      </c>
      <c r="DS32" s="24">
        <v>2.25</v>
      </c>
      <c r="DT32" s="24">
        <v>0.82516599999999996</v>
      </c>
      <c r="DU32" s="24">
        <v>5.7000000000000003E-5</v>
      </c>
      <c r="DV32" s="24">
        <v>13.5198</v>
      </c>
      <c r="DW32" s="24">
        <v>9.3590000000000003E-4</v>
      </c>
      <c r="DX32" s="24">
        <v>0.37492999999999999</v>
      </c>
      <c r="DY32" s="24">
        <v>8.1472000000000003E-3</v>
      </c>
      <c r="DZ32" s="24">
        <v>0.37492999999999999</v>
      </c>
      <c r="EA32" s="24">
        <v>8.1472000000000003E-3</v>
      </c>
      <c r="EB32" s="24">
        <v>6.2005000000000003E-4</v>
      </c>
      <c r="EC32" s="24">
        <v>1.4137E-5</v>
      </c>
      <c r="ED32" s="24">
        <v>920.27599999999995</v>
      </c>
      <c r="EE32" s="24">
        <v>62.26</v>
      </c>
      <c r="EF32" s="24">
        <v>18.228100000000001</v>
      </c>
      <c r="EG32" s="24">
        <v>0</v>
      </c>
      <c r="EH32" s="24">
        <v>4.9736900999999998E-3</v>
      </c>
      <c r="EI32" s="24">
        <v>1.4765169000000001E-4</v>
      </c>
      <c r="EJ32" s="24">
        <v>-2.3020369000000001E-4</v>
      </c>
      <c r="EK32" s="24">
        <v>9.1062679999999997E-5</v>
      </c>
      <c r="EL32" s="24">
        <v>1</v>
      </c>
      <c r="EM32" s="24">
        <v>2.25</v>
      </c>
      <c r="EN32" s="24">
        <v>0.80446600000000001</v>
      </c>
      <c r="EO32" s="24">
        <v>7.1000000000000005E-5</v>
      </c>
      <c r="EP32" s="24">
        <v>13.1807</v>
      </c>
      <c r="EQ32" s="24">
        <v>1.1613999999999999E-3</v>
      </c>
      <c r="ER32" s="24">
        <v>0.29704700000000001</v>
      </c>
      <c r="ES32" s="24">
        <v>7.7092999999999997E-3</v>
      </c>
      <c r="ET32" s="24">
        <v>0.29704700000000001</v>
      </c>
      <c r="EU32" s="24">
        <v>7.7092999999999997E-3</v>
      </c>
      <c r="EV32" s="24">
        <v>6.2005000000000003E-4</v>
      </c>
      <c r="EW32" s="24">
        <v>1.4137E-5</v>
      </c>
      <c r="EX32" s="24">
        <v>1073.3499999999999</v>
      </c>
      <c r="EY32" s="24">
        <v>81.17</v>
      </c>
      <c r="EZ32" s="24">
        <v>16.2272</v>
      </c>
      <c r="FA32" s="24">
        <v>0</v>
      </c>
      <c r="FB32" s="24">
        <v>5.2516020000000002E-3</v>
      </c>
      <c r="FC32" s="24">
        <v>1.7824331E-4</v>
      </c>
      <c r="FD32" s="24">
        <v>-1.5287307999999999E-4</v>
      </c>
      <c r="FE32" s="24">
        <v>1.2047301E-4</v>
      </c>
      <c r="FF32" s="24">
        <v>1</v>
      </c>
      <c r="FG32" s="24">
        <v>1.28</v>
      </c>
      <c r="FH32" s="24">
        <v>0.73439699999999997</v>
      </c>
      <c r="FI32" s="24">
        <v>7.3999999999999996E-5</v>
      </c>
      <c r="FJ32" s="24">
        <v>12.0327</v>
      </c>
      <c r="FK32" s="24">
        <v>1.2206000000000001E-3</v>
      </c>
      <c r="FL32" s="24">
        <v>0.16912099999999999</v>
      </c>
      <c r="FM32" s="24">
        <v>5.5938999999999997E-3</v>
      </c>
      <c r="FN32" s="24">
        <v>0.16912099999999999</v>
      </c>
      <c r="FO32" s="24">
        <v>5.5938999999999997E-3</v>
      </c>
      <c r="FP32" s="24">
        <v>6.9152999999999999E-4</v>
      </c>
      <c r="FQ32" s="24">
        <v>1.9136000000000001E-5</v>
      </c>
      <c r="FR32" s="24">
        <v>825.125</v>
      </c>
      <c r="FS32" s="24">
        <v>77.67</v>
      </c>
      <c r="FT32" s="24">
        <v>12.7437</v>
      </c>
      <c r="FU32" s="24">
        <v>0</v>
      </c>
      <c r="FV32" s="24">
        <v>4.5538755000000004E-3</v>
      </c>
      <c r="FW32" s="24">
        <v>1.9452786000000001E-4</v>
      </c>
      <c r="FX32" s="24">
        <v>-1.4023145000000001E-4</v>
      </c>
      <c r="FY32" s="24">
        <v>1.2552249E-4</v>
      </c>
      <c r="FZ32" s="24">
        <v>1</v>
      </c>
      <c r="GA32" s="24">
        <v>0.94700002999999999</v>
      </c>
      <c r="GB32" s="24">
        <v>0.69240800000000002</v>
      </c>
      <c r="GC32" s="24">
        <v>5.8999999999999998E-5</v>
      </c>
      <c r="GD32" s="24">
        <v>11.3447</v>
      </c>
      <c r="GE32" s="24">
        <v>9.7099999999999997E-4</v>
      </c>
      <c r="GF32" s="24">
        <v>0.20235800000000001</v>
      </c>
      <c r="GG32" s="24">
        <v>5.4865000000000001E-3</v>
      </c>
      <c r="GH32" s="24">
        <v>0.20235800000000001</v>
      </c>
      <c r="GI32" s="24">
        <v>5.4865000000000001E-3</v>
      </c>
      <c r="GJ32" s="24">
        <v>7.2933999999999998E-4</v>
      </c>
      <c r="GK32" s="24">
        <v>1.8393000000000002E-5</v>
      </c>
      <c r="GL32" s="24">
        <v>779.55399999999997</v>
      </c>
      <c r="GM32" s="24">
        <v>59.82</v>
      </c>
      <c r="GN32" s="24">
        <v>12.596399999999999</v>
      </c>
      <c r="GO32" s="24">
        <v>0</v>
      </c>
      <c r="GP32" s="24">
        <v>4.4334541000000003E-3</v>
      </c>
      <c r="GQ32" s="24">
        <v>1.5413868999999999E-4</v>
      </c>
      <c r="GR32" s="24">
        <v>-3.5659888000000002E-4</v>
      </c>
      <c r="GS32" s="24">
        <v>1.2146512E-4</v>
      </c>
    </row>
    <row r="33" spans="1:201">
      <c r="A33" s="24">
        <v>78932</v>
      </c>
      <c r="B33" s="24">
        <v>1</v>
      </c>
      <c r="C33" s="24">
        <v>3.4100001</v>
      </c>
      <c r="D33" s="24">
        <v>2.0774050000000002</v>
      </c>
      <c r="E33" s="24">
        <v>1.6699999999999999E-4</v>
      </c>
      <c r="F33" s="24">
        <v>34.035400000000003</v>
      </c>
      <c r="G33" s="24">
        <v>2.7423999999999999E-3</v>
      </c>
      <c r="H33" s="24">
        <v>1.2713300000000001</v>
      </c>
      <c r="I33" s="24">
        <v>3.4967999999999999E-2</v>
      </c>
      <c r="J33" s="24">
        <v>1.2713300000000001</v>
      </c>
      <c r="K33" s="24">
        <v>3.4967999999999999E-2</v>
      </c>
      <c r="L33" s="24">
        <v>1.3339999999999999E-4</v>
      </c>
      <c r="M33" s="24">
        <v>1.4596000000000001E-5</v>
      </c>
      <c r="N33" s="24">
        <v>6098.45</v>
      </c>
      <c r="O33" s="24">
        <v>424.2</v>
      </c>
      <c r="P33" s="24">
        <v>40.759799999999998</v>
      </c>
      <c r="Q33" s="24">
        <v>0</v>
      </c>
      <c r="R33" s="24">
        <v>1.2589375E-2</v>
      </c>
      <c r="S33" s="24">
        <v>3.9079526999999999E-4</v>
      </c>
      <c r="T33" s="24">
        <v>-3.0990606999999997E-4</v>
      </c>
      <c r="U33" s="24">
        <v>1.0393292E-4</v>
      </c>
      <c r="V33" s="24">
        <v>1</v>
      </c>
      <c r="W33" s="24">
        <v>4.8899999000000003</v>
      </c>
      <c r="X33" s="24">
        <v>1.798549</v>
      </c>
      <c r="Y33" s="24">
        <v>1.4300000000000001E-4</v>
      </c>
      <c r="Z33" s="24">
        <v>29.467099999999999</v>
      </c>
      <c r="AA33" s="24">
        <v>2.3478000000000001E-3</v>
      </c>
      <c r="AB33" s="24">
        <v>1.2472799999999999</v>
      </c>
      <c r="AC33" s="24">
        <v>3.2451000000000001E-2</v>
      </c>
      <c r="AD33" s="24">
        <v>1.2472799999999999</v>
      </c>
      <c r="AE33" s="24">
        <v>3.2451000000000001E-2</v>
      </c>
      <c r="AF33" s="24">
        <v>1.8890000000000001E-4</v>
      </c>
      <c r="AG33" s="24">
        <v>1.5775999999999999E-5</v>
      </c>
      <c r="AH33" s="24">
        <v>4394.9799999999996</v>
      </c>
      <c r="AI33" s="24">
        <v>323.89999999999998</v>
      </c>
      <c r="AJ33" s="24">
        <v>45.116300000000003</v>
      </c>
      <c r="AK33" s="24">
        <v>0</v>
      </c>
      <c r="AL33" s="24">
        <v>1.1055763999999999E-2</v>
      </c>
      <c r="AM33" s="24">
        <v>3.5149638999999998E-4</v>
      </c>
      <c r="AN33" s="24">
        <v>-5.1848254000000002E-4</v>
      </c>
      <c r="AO33" s="24">
        <v>1.0925867E-4</v>
      </c>
      <c r="AP33" s="24">
        <v>1</v>
      </c>
      <c r="AQ33" s="24">
        <v>3.5999998999999998</v>
      </c>
      <c r="AR33" s="24">
        <v>1.271649</v>
      </c>
      <c r="AS33" s="24">
        <v>8.1000000000000004E-5</v>
      </c>
      <c r="AT33" s="24">
        <v>20.834800000000001</v>
      </c>
      <c r="AU33" s="24">
        <v>1.3190000000000001E-3</v>
      </c>
      <c r="AV33" s="24">
        <v>0.66558499999999998</v>
      </c>
      <c r="AW33" s="24">
        <v>1.3693E-2</v>
      </c>
      <c r="AX33" s="24">
        <v>0.66558499999999998</v>
      </c>
      <c r="AY33" s="24">
        <v>1.3693E-2</v>
      </c>
      <c r="AZ33" s="24">
        <v>2.8812E-4</v>
      </c>
      <c r="BA33" s="24">
        <v>1.3137E-5</v>
      </c>
      <c r="BB33" s="24">
        <v>2285.4499999999998</v>
      </c>
      <c r="BC33" s="24">
        <v>131.4</v>
      </c>
      <c r="BD33" s="24">
        <v>25.587299999999999</v>
      </c>
      <c r="BE33" s="24">
        <v>0</v>
      </c>
      <c r="BF33" s="24">
        <v>7.7288276E-3</v>
      </c>
      <c r="BG33" s="24">
        <v>1.9774152000000001E-4</v>
      </c>
      <c r="BH33" s="24">
        <v>-3.2309796999999997E-4</v>
      </c>
      <c r="BI33" s="24">
        <v>9.2286462999999997E-5</v>
      </c>
      <c r="BJ33" s="24">
        <v>1</v>
      </c>
      <c r="BK33" s="24">
        <v>3.78</v>
      </c>
      <c r="BL33" s="24">
        <v>1.0845590000000001</v>
      </c>
      <c r="BM33" s="24">
        <v>6.8999999999999997E-5</v>
      </c>
      <c r="BN33" s="24">
        <v>17.7697</v>
      </c>
      <c r="BO33" s="24">
        <v>1.1295999999999999E-3</v>
      </c>
      <c r="BP33" s="24">
        <v>0.69647599999999998</v>
      </c>
      <c r="BQ33" s="24">
        <v>1.3589E-2</v>
      </c>
      <c r="BR33" s="24">
        <v>0.69647599999999998</v>
      </c>
      <c r="BS33" s="24">
        <v>1.3589E-2</v>
      </c>
      <c r="BT33" s="24">
        <v>4.1368999999999998E-4</v>
      </c>
      <c r="BU33" s="24">
        <v>1.8406999999999998E-5</v>
      </c>
      <c r="BV33" s="24">
        <v>1963.51</v>
      </c>
      <c r="BW33" s="24">
        <v>106.7</v>
      </c>
      <c r="BX33" s="24">
        <v>22.0547</v>
      </c>
      <c r="BY33" s="24">
        <v>0</v>
      </c>
      <c r="BZ33" s="24">
        <v>7.1066002000000003E-3</v>
      </c>
      <c r="CA33" s="24">
        <v>1.7323522999999999E-4</v>
      </c>
      <c r="CB33" s="24">
        <v>-3.6591346E-4</v>
      </c>
      <c r="CC33" s="24">
        <v>8.7990933000000002E-5</v>
      </c>
      <c r="CD33" s="24">
        <v>1</v>
      </c>
      <c r="CE33" s="24">
        <v>1.53</v>
      </c>
      <c r="CF33" s="24">
        <v>1.038476</v>
      </c>
      <c r="CG33" s="24">
        <v>8.1000000000000004E-5</v>
      </c>
      <c r="CH33" s="24">
        <v>17.014600000000002</v>
      </c>
      <c r="CI33" s="24">
        <v>1.3234E-3</v>
      </c>
      <c r="CJ33" s="24">
        <v>0.186635</v>
      </c>
      <c r="CK33" s="24">
        <v>5.0853000000000001E-3</v>
      </c>
      <c r="CL33" s="24">
        <v>0.186635</v>
      </c>
      <c r="CM33" s="24">
        <v>5.0853000000000001E-3</v>
      </c>
      <c r="CN33" s="24">
        <v>3.9425000000000001E-4</v>
      </c>
      <c r="CO33" s="24">
        <v>1.1002000000000001E-5</v>
      </c>
      <c r="CP33" s="24">
        <v>1398.76</v>
      </c>
      <c r="CQ33" s="24">
        <v>107.1</v>
      </c>
      <c r="CR33" s="24">
        <v>13.6092</v>
      </c>
      <c r="CS33" s="24">
        <v>0</v>
      </c>
      <c r="CT33" s="24">
        <v>5.8286602000000003E-3</v>
      </c>
      <c r="CU33" s="24">
        <v>2.0601851E-4</v>
      </c>
      <c r="CV33" s="24">
        <v>-2.2527943000000001E-4</v>
      </c>
      <c r="CW33" s="24">
        <v>1.0561371E-4</v>
      </c>
      <c r="CX33" s="24">
        <v>1</v>
      </c>
      <c r="CY33" s="24">
        <v>1.25</v>
      </c>
      <c r="CZ33" s="24">
        <v>0.89934000000000003</v>
      </c>
      <c r="DA33" s="24">
        <v>8.6000000000000003E-5</v>
      </c>
      <c r="DB33" s="24">
        <v>14.735099999999999</v>
      </c>
      <c r="DC33" s="24">
        <v>1.4143999999999999E-3</v>
      </c>
      <c r="DD33" s="24">
        <v>0.177699</v>
      </c>
      <c r="DE33" s="24">
        <v>4.7194000000000003E-3</v>
      </c>
      <c r="DF33" s="24">
        <v>0.177699</v>
      </c>
      <c r="DG33" s="24">
        <v>4.7194000000000003E-3</v>
      </c>
      <c r="DH33" s="24">
        <v>5.2358999999999999E-4</v>
      </c>
      <c r="DI33" s="24">
        <v>9.8035000000000002E-6</v>
      </c>
      <c r="DJ33" s="24">
        <v>1586.92</v>
      </c>
      <c r="DK33" s="24">
        <v>124</v>
      </c>
      <c r="DL33" s="24">
        <v>19.752400000000002</v>
      </c>
      <c r="DM33" s="24">
        <v>0</v>
      </c>
      <c r="DN33" s="24">
        <v>6.3862863999999998E-3</v>
      </c>
      <c r="DO33" s="24">
        <v>2.2394044E-4</v>
      </c>
      <c r="DP33" s="24">
        <v>-4.1013261000000001E-4</v>
      </c>
      <c r="DQ33" s="24">
        <v>1.3515194999999999E-4</v>
      </c>
      <c r="DR33" s="24">
        <v>1</v>
      </c>
      <c r="DS33" s="24">
        <v>1.74</v>
      </c>
      <c r="DT33" s="24">
        <v>0.82519500000000001</v>
      </c>
      <c r="DU33" s="24">
        <v>5.8E-5</v>
      </c>
      <c r="DV33" s="24">
        <v>13.520300000000001</v>
      </c>
      <c r="DW33" s="24">
        <v>9.5450999999999999E-4</v>
      </c>
      <c r="DX33" s="24">
        <v>0.30132700000000001</v>
      </c>
      <c r="DY33" s="24">
        <v>6.6429000000000002E-3</v>
      </c>
      <c r="DZ33" s="24">
        <v>0.30132700000000001</v>
      </c>
      <c r="EA33" s="24">
        <v>6.6429000000000002E-3</v>
      </c>
      <c r="EB33" s="24">
        <v>6.3157999999999997E-4</v>
      </c>
      <c r="EC33" s="24">
        <v>1.2496E-5</v>
      </c>
      <c r="ED33" s="24">
        <v>962.60299999999995</v>
      </c>
      <c r="EE33" s="24">
        <v>64.739999999999995</v>
      </c>
      <c r="EF33" s="24">
        <v>16.911200000000001</v>
      </c>
      <c r="EG33" s="24">
        <v>0</v>
      </c>
      <c r="EH33" s="24">
        <v>5.0264892000000004E-3</v>
      </c>
      <c r="EI33" s="24">
        <v>1.5011962000000001E-4</v>
      </c>
      <c r="EJ33" s="24">
        <v>-1.9506733999999999E-4</v>
      </c>
      <c r="EK33" s="24">
        <v>9.1986280999999999E-5</v>
      </c>
      <c r="EL33" s="24">
        <v>1</v>
      </c>
      <c r="EM33" s="24">
        <v>1.74</v>
      </c>
      <c r="EN33" s="24">
        <v>0.80447199999999996</v>
      </c>
      <c r="EO33" s="24">
        <v>6.0999999999999999E-5</v>
      </c>
      <c r="EP33" s="24">
        <v>13.1808</v>
      </c>
      <c r="EQ33" s="24">
        <v>9.919900000000001E-4</v>
      </c>
      <c r="ER33" s="24">
        <v>0.30982500000000002</v>
      </c>
      <c r="ES33" s="24">
        <v>6.8770000000000003E-3</v>
      </c>
      <c r="ET33" s="24">
        <v>0.30982500000000002</v>
      </c>
      <c r="EU33" s="24">
        <v>6.8770000000000003E-3</v>
      </c>
      <c r="EV33" s="24">
        <v>6.3157999999999997E-4</v>
      </c>
      <c r="EW33" s="24">
        <v>1.2496E-5</v>
      </c>
      <c r="EX33" s="24">
        <v>1074.9100000000001</v>
      </c>
      <c r="EY33" s="24">
        <v>69.92</v>
      </c>
      <c r="EZ33" s="24">
        <v>16.082100000000001</v>
      </c>
      <c r="FA33" s="24">
        <v>0</v>
      </c>
      <c r="FB33" s="24">
        <v>5.2500417000000002E-3</v>
      </c>
      <c r="FC33" s="24">
        <v>1.5342768999999999E-4</v>
      </c>
      <c r="FD33" s="24">
        <v>-1.4541586000000001E-4</v>
      </c>
      <c r="FE33" s="24">
        <v>1.1169067E-4</v>
      </c>
      <c r="FF33" s="24">
        <v>1</v>
      </c>
      <c r="FG33" s="24">
        <v>1.4400001</v>
      </c>
      <c r="FH33" s="24">
        <v>0.73447099999999998</v>
      </c>
      <c r="FI33" s="24">
        <v>7.2999999999999999E-5</v>
      </c>
      <c r="FJ33" s="24">
        <v>12.033899999999999</v>
      </c>
      <c r="FK33" s="24">
        <v>1.2017E-3</v>
      </c>
      <c r="FL33" s="24">
        <v>0.21449099999999999</v>
      </c>
      <c r="FM33" s="24">
        <v>6.5586999999999998E-3</v>
      </c>
      <c r="FN33" s="24">
        <v>0.21449099999999999</v>
      </c>
      <c r="FO33" s="24">
        <v>6.5586999999999998E-3</v>
      </c>
      <c r="FP33" s="24">
        <v>6.9786000000000002E-4</v>
      </c>
      <c r="FQ33" s="24">
        <v>2.075E-5</v>
      </c>
      <c r="FR33" s="24">
        <v>992.84400000000005</v>
      </c>
      <c r="FS33" s="24">
        <v>81.88</v>
      </c>
      <c r="FT33" s="24">
        <v>12.1753</v>
      </c>
      <c r="FU33" s="24">
        <v>0</v>
      </c>
      <c r="FV33" s="24">
        <v>4.9344176000000002E-3</v>
      </c>
      <c r="FW33" s="24">
        <v>1.869501E-4</v>
      </c>
      <c r="FX33" s="24">
        <v>-3.9482640999999999E-5</v>
      </c>
      <c r="FY33" s="24">
        <v>1.2443691000000001E-4</v>
      </c>
      <c r="FZ33" s="24">
        <v>1</v>
      </c>
      <c r="GA33" s="24">
        <v>1.1399999999999999</v>
      </c>
      <c r="GB33" s="24">
        <v>0.69246300000000005</v>
      </c>
      <c r="GC33" s="24">
        <v>5.5000000000000002E-5</v>
      </c>
      <c r="GD33" s="24">
        <v>11.345599999999999</v>
      </c>
      <c r="GE33" s="24">
        <v>9.0353000000000004E-4</v>
      </c>
      <c r="GF33" s="24">
        <v>0.28983900000000001</v>
      </c>
      <c r="GG33" s="24">
        <v>6.8285999999999998E-3</v>
      </c>
      <c r="GH33" s="24">
        <v>0.28983900000000001</v>
      </c>
      <c r="GI33" s="24">
        <v>6.8285999999999998E-3</v>
      </c>
      <c r="GJ33" s="24">
        <v>7.5120999999999999E-4</v>
      </c>
      <c r="GK33" s="24">
        <v>2.0707E-5</v>
      </c>
      <c r="GL33" s="24">
        <v>1039.69</v>
      </c>
      <c r="GM33" s="24">
        <v>60.48</v>
      </c>
      <c r="GN33" s="24">
        <v>7.82301</v>
      </c>
      <c r="GO33" s="24">
        <v>0</v>
      </c>
      <c r="GP33" s="24">
        <v>4.8955294999999998E-3</v>
      </c>
      <c r="GQ33" s="24">
        <v>1.3494232999999999E-4</v>
      </c>
      <c r="GR33" s="24">
        <v>-2.7719426999999998E-4</v>
      </c>
      <c r="GS33" s="24">
        <v>1.1749260999999999E-4</v>
      </c>
    </row>
    <row r="34" spans="1:201">
      <c r="A34" s="24">
        <v>78933</v>
      </c>
      <c r="B34" s="24">
        <v>1</v>
      </c>
      <c r="C34" s="24">
        <v>2.8599999</v>
      </c>
      <c r="D34" s="24">
        <v>2.0770590000000002</v>
      </c>
      <c r="E34" s="24">
        <v>1.45E-4</v>
      </c>
      <c r="F34" s="24">
        <v>34.029800000000002</v>
      </c>
      <c r="G34" s="24">
        <v>2.3765000000000001E-3</v>
      </c>
      <c r="H34" s="24">
        <v>1.26267</v>
      </c>
      <c r="I34" s="24">
        <v>3.1817999999999999E-2</v>
      </c>
      <c r="J34" s="24">
        <v>1.26267</v>
      </c>
      <c r="K34" s="24">
        <v>3.1817999999999999E-2</v>
      </c>
      <c r="L34" s="24">
        <v>1.4118E-4</v>
      </c>
      <c r="M34" s="24">
        <v>1.3548E-5</v>
      </c>
      <c r="N34" s="24">
        <v>5386.47</v>
      </c>
      <c r="O34" s="24">
        <v>348.5</v>
      </c>
      <c r="P34" s="24">
        <v>38.688200000000002</v>
      </c>
      <c r="Q34" s="24">
        <v>0</v>
      </c>
      <c r="R34" s="24">
        <v>1.1844838999999999E-2</v>
      </c>
      <c r="S34" s="24">
        <v>3.4161664999999999E-4</v>
      </c>
      <c r="T34" s="24">
        <v>-4.7640840000000002E-4</v>
      </c>
      <c r="U34" s="24">
        <v>9.5974404999999994E-5</v>
      </c>
      <c r="V34" s="24">
        <v>1</v>
      </c>
      <c r="W34" s="24">
        <v>3.76</v>
      </c>
      <c r="X34" s="24">
        <v>1.79894</v>
      </c>
      <c r="Y34" s="24">
        <v>1.5100000000000001E-4</v>
      </c>
      <c r="Z34" s="24">
        <v>29.473500000000001</v>
      </c>
      <c r="AA34" s="24">
        <v>2.4816E-3</v>
      </c>
      <c r="AB34" s="24">
        <v>0.82510700000000003</v>
      </c>
      <c r="AC34" s="24">
        <v>2.3526999999999999E-2</v>
      </c>
      <c r="AD34" s="24">
        <v>0.82510700000000003</v>
      </c>
      <c r="AE34" s="24">
        <v>2.3526999999999999E-2</v>
      </c>
      <c r="AF34" s="24">
        <v>1.7721999999999999E-4</v>
      </c>
      <c r="AG34" s="24">
        <v>1.3339999999999999E-5</v>
      </c>
      <c r="AH34" s="24">
        <v>4216.91</v>
      </c>
      <c r="AI34" s="24">
        <v>335.6</v>
      </c>
      <c r="AJ34" s="24">
        <v>40.259799999999998</v>
      </c>
      <c r="AK34" s="24">
        <v>0</v>
      </c>
      <c r="AL34" s="24">
        <v>1.0690282000000001E-2</v>
      </c>
      <c r="AM34" s="24">
        <v>3.7180322999999998E-4</v>
      </c>
      <c r="AN34" s="24">
        <v>-3.0119779E-4</v>
      </c>
      <c r="AO34" s="24">
        <v>1.1254442E-4</v>
      </c>
      <c r="AP34" s="24">
        <v>1</v>
      </c>
      <c r="AQ34" s="24">
        <v>5.1399999000000003</v>
      </c>
      <c r="AR34" s="24">
        <v>1.2715909999999999</v>
      </c>
      <c r="AS34" s="24">
        <v>8.7999999999999998E-5</v>
      </c>
      <c r="AT34" s="24">
        <v>20.8339</v>
      </c>
      <c r="AU34" s="24">
        <v>1.4400999999999999E-3</v>
      </c>
      <c r="AV34" s="24">
        <v>0.79100400000000004</v>
      </c>
      <c r="AW34" s="24">
        <v>1.7663999999999999E-2</v>
      </c>
      <c r="AX34" s="24">
        <v>0.79100400000000004</v>
      </c>
      <c r="AY34" s="24">
        <v>1.7663999999999999E-2</v>
      </c>
      <c r="AZ34" s="24">
        <v>2.9873999999999998E-4</v>
      </c>
      <c r="BA34" s="24">
        <v>1.5957E-5</v>
      </c>
      <c r="BB34" s="24">
        <v>2283.8200000000002</v>
      </c>
      <c r="BC34" s="24">
        <v>144.30000000000001</v>
      </c>
      <c r="BD34" s="24">
        <v>26.956099999999999</v>
      </c>
      <c r="BE34" s="24">
        <v>0</v>
      </c>
      <c r="BF34" s="24">
        <v>7.7738258999999997E-3</v>
      </c>
      <c r="BG34" s="24">
        <v>2.1723198000000001E-4</v>
      </c>
      <c r="BH34" s="24">
        <v>-3.6869330000000001E-4</v>
      </c>
      <c r="BI34" s="24">
        <v>9.6163777000000006E-5</v>
      </c>
      <c r="BJ34" s="24">
        <v>1</v>
      </c>
      <c r="BK34" s="24">
        <v>3.9400000999999998</v>
      </c>
      <c r="BL34" s="24">
        <v>1.0846450000000001</v>
      </c>
      <c r="BM34" s="24">
        <v>6.3999999999999997E-5</v>
      </c>
      <c r="BN34" s="24">
        <v>17.771100000000001</v>
      </c>
      <c r="BO34" s="24">
        <v>1.0524E-3</v>
      </c>
      <c r="BP34" s="24">
        <v>0.78422199999999997</v>
      </c>
      <c r="BQ34" s="24">
        <v>1.457E-2</v>
      </c>
      <c r="BR34" s="24">
        <v>0.78422199999999997</v>
      </c>
      <c r="BS34" s="24">
        <v>1.457E-2</v>
      </c>
      <c r="BT34" s="24">
        <v>4.3661999999999998E-4</v>
      </c>
      <c r="BU34" s="24">
        <v>1.9293E-5</v>
      </c>
      <c r="BV34" s="24">
        <v>1861.06</v>
      </c>
      <c r="BW34" s="24">
        <v>96.74</v>
      </c>
      <c r="BX34" s="24">
        <v>21.906400000000001</v>
      </c>
      <c r="BY34" s="24">
        <v>0</v>
      </c>
      <c r="BZ34" s="24">
        <v>6.9336416000000001E-3</v>
      </c>
      <c r="CA34" s="24">
        <v>1.6132968000000001E-4</v>
      </c>
      <c r="CB34" s="24">
        <v>-2.8664757000000001E-4</v>
      </c>
      <c r="CC34" s="24">
        <v>8.4723416E-5</v>
      </c>
      <c r="CD34" s="24">
        <v>1</v>
      </c>
      <c r="CE34" s="24">
        <v>1.72</v>
      </c>
      <c r="CF34" s="24">
        <v>1.038362</v>
      </c>
      <c r="CG34" s="24">
        <v>8.3999999999999995E-5</v>
      </c>
      <c r="CH34" s="24">
        <v>17.012799999999999</v>
      </c>
      <c r="CI34" s="24">
        <v>1.3737000000000001E-3</v>
      </c>
      <c r="CJ34" s="24">
        <v>0.17029</v>
      </c>
      <c r="CK34" s="24">
        <v>5.1872999999999997E-3</v>
      </c>
      <c r="CL34" s="24">
        <v>0.17029</v>
      </c>
      <c r="CM34" s="24">
        <v>5.1872999999999997E-3</v>
      </c>
      <c r="CN34" s="24">
        <v>3.9596E-4</v>
      </c>
      <c r="CO34" s="24">
        <v>1.1661000000000001E-5</v>
      </c>
      <c r="CP34" s="24">
        <v>1133.9000000000001</v>
      </c>
      <c r="CQ34" s="24">
        <v>102.4</v>
      </c>
      <c r="CR34" s="24">
        <v>13.707800000000001</v>
      </c>
      <c r="CS34" s="24">
        <v>0</v>
      </c>
      <c r="CT34" s="24">
        <v>5.2967302000000004E-3</v>
      </c>
      <c r="CU34" s="24">
        <v>2.1877664E-4</v>
      </c>
      <c r="CV34" s="24">
        <v>-3.3503094999999999E-4</v>
      </c>
      <c r="CW34" s="24">
        <v>1.0775869E-4</v>
      </c>
      <c r="CX34" s="24">
        <v>1</v>
      </c>
      <c r="CY34" s="24">
        <v>1.1499999999999999</v>
      </c>
      <c r="CZ34" s="24">
        <v>0.899509</v>
      </c>
      <c r="DA34" s="24">
        <v>1.34E-4</v>
      </c>
      <c r="DB34" s="24">
        <v>14.7378</v>
      </c>
      <c r="DC34" s="24">
        <v>2.2014000000000001E-3</v>
      </c>
      <c r="DD34" s="24">
        <v>8.4694549999999993E-2</v>
      </c>
      <c r="DE34" s="24">
        <v>3.7284000000000002E-3</v>
      </c>
      <c r="DF34" s="24">
        <v>8.4694549999999993E-2</v>
      </c>
      <c r="DG34" s="24">
        <v>3.7284000000000002E-3</v>
      </c>
      <c r="DH34" s="24">
        <v>5.1000000000000004E-4</v>
      </c>
      <c r="DI34" s="24">
        <v>9.2868000000000006E-6</v>
      </c>
      <c r="DJ34" s="24">
        <v>1436.25</v>
      </c>
      <c r="DK34" s="24">
        <v>184.8</v>
      </c>
      <c r="DL34" s="24">
        <v>16.052800000000001</v>
      </c>
      <c r="DM34" s="24">
        <v>0</v>
      </c>
      <c r="DN34" s="24">
        <v>5.9823326000000001E-3</v>
      </c>
      <c r="DO34" s="24">
        <v>3.5081270000000001E-4</v>
      </c>
      <c r="DP34" s="24">
        <v>-2.222941E-4</v>
      </c>
      <c r="DQ34" s="24">
        <v>1.7696032000000001E-4</v>
      </c>
      <c r="DR34" s="24">
        <v>1</v>
      </c>
      <c r="DS34" s="24">
        <v>2.6400001</v>
      </c>
      <c r="DT34" s="24">
        <v>0.82538500000000004</v>
      </c>
      <c r="DU34" s="24">
        <v>5.8999999999999998E-5</v>
      </c>
      <c r="DV34" s="24">
        <v>13.523400000000001</v>
      </c>
      <c r="DW34" s="24">
        <v>9.6728000000000005E-4</v>
      </c>
      <c r="DX34" s="24">
        <v>0.431585</v>
      </c>
      <c r="DY34" s="24">
        <v>9.3852999999999992E-3</v>
      </c>
      <c r="DZ34" s="24">
        <v>0.431585</v>
      </c>
      <c r="EA34" s="24">
        <v>9.3852999999999992E-3</v>
      </c>
      <c r="EB34" s="24">
        <v>6.2074000000000005E-4</v>
      </c>
      <c r="EC34" s="24">
        <v>1.5345E-5</v>
      </c>
      <c r="ED34" s="24">
        <v>998.70299999999997</v>
      </c>
      <c r="EE34" s="24">
        <v>66.42</v>
      </c>
      <c r="EF34" s="24">
        <v>18.787500000000001</v>
      </c>
      <c r="EG34" s="24">
        <v>0</v>
      </c>
      <c r="EH34" s="24">
        <v>5.1742385999999996E-3</v>
      </c>
      <c r="EI34" s="24">
        <v>1.5120600999999999E-4</v>
      </c>
      <c r="EJ34" s="24">
        <v>3.5136353000000003E-5</v>
      </c>
      <c r="EK34" s="24">
        <v>9.2923899000000004E-5</v>
      </c>
      <c r="EL34" s="24">
        <v>1</v>
      </c>
      <c r="EM34" s="24">
        <v>2.6400001</v>
      </c>
      <c r="EN34" s="24">
        <v>0.80439700000000003</v>
      </c>
      <c r="EO34" s="24">
        <v>6.7999999999999999E-5</v>
      </c>
      <c r="EP34" s="24">
        <v>13.179500000000001</v>
      </c>
      <c r="EQ34" s="24">
        <v>1.1144E-3</v>
      </c>
      <c r="ER34" s="24">
        <v>0.351136</v>
      </c>
      <c r="ES34" s="24">
        <v>8.8579000000000001E-3</v>
      </c>
      <c r="ET34" s="24">
        <v>0.351136</v>
      </c>
      <c r="EU34" s="24">
        <v>8.8579000000000001E-3</v>
      </c>
      <c r="EV34" s="24">
        <v>6.2074000000000005E-4</v>
      </c>
      <c r="EW34" s="24">
        <v>1.5345E-5</v>
      </c>
      <c r="EX34" s="24">
        <v>1006.32</v>
      </c>
      <c r="EY34" s="24">
        <v>77.48</v>
      </c>
      <c r="EZ34" s="24">
        <v>17.914899999999999</v>
      </c>
      <c r="FA34" s="24">
        <v>0</v>
      </c>
      <c r="FB34" s="24">
        <v>5.1610095E-3</v>
      </c>
      <c r="FC34" s="24">
        <v>1.7571544000000001E-4</v>
      </c>
      <c r="FD34" s="24">
        <v>-2.3863115E-4</v>
      </c>
      <c r="FE34" s="24">
        <v>1.1776434E-4</v>
      </c>
      <c r="FF34" s="24">
        <v>1</v>
      </c>
      <c r="FG34" s="24">
        <v>1.53</v>
      </c>
      <c r="FH34" s="24">
        <v>0.73439500000000002</v>
      </c>
      <c r="FI34" s="24">
        <v>7.2000000000000002E-5</v>
      </c>
      <c r="FJ34" s="24">
        <v>12.0326</v>
      </c>
      <c r="FK34" s="24">
        <v>1.1728999999999999E-3</v>
      </c>
      <c r="FL34" s="24">
        <v>0.20078499999999999</v>
      </c>
      <c r="FM34" s="24">
        <v>6.4267999999999999E-3</v>
      </c>
      <c r="FN34" s="24">
        <v>0.20078499999999999</v>
      </c>
      <c r="FO34" s="24">
        <v>6.4267999999999999E-3</v>
      </c>
      <c r="FP34" s="24">
        <v>7.0571999999999996E-4</v>
      </c>
      <c r="FQ34" s="24">
        <v>2.1226999999999999E-5</v>
      </c>
      <c r="FR34" s="24">
        <v>803.05799999999999</v>
      </c>
      <c r="FS34" s="24">
        <v>72.88</v>
      </c>
      <c r="FT34" s="24">
        <v>12.6861</v>
      </c>
      <c r="FU34" s="24">
        <v>0</v>
      </c>
      <c r="FV34" s="24">
        <v>4.4964374999999996E-3</v>
      </c>
      <c r="FW34" s="24">
        <v>1.8502195999999999E-4</v>
      </c>
      <c r="FX34" s="24">
        <v>-1.4295439E-4</v>
      </c>
      <c r="FY34" s="24">
        <v>1.2334752999999999E-4</v>
      </c>
      <c r="FZ34" s="24">
        <v>1</v>
      </c>
      <c r="GA34" s="24">
        <v>0.89600002999999995</v>
      </c>
      <c r="GB34" s="24">
        <v>0.69240400000000002</v>
      </c>
      <c r="GC34" s="24">
        <v>5.8E-5</v>
      </c>
      <c r="GD34" s="24">
        <v>11.3447</v>
      </c>
      <c r="GE34" s="24">
        <v>9.4815999999999998E-4</v>
      </c>
      <c r="GF34" s="24">
        <v>0.23343</v>
      </c>
      <c r="GG34" s="24">
        <v>5.7454999999999997E-3</v>
      </c>
      <c r="GH34" s="24">
        <v>0.23343</v>
      </c>
      <c r="GI34" s="24">
        <v>5.7454999999999997E-3</v>
      </c>
      <c r="GJ34" s="24">
        <v>7.3581000000000004E-4</v>
      </c>
      <c r="GK34" s="24">
        <v>1.8216999999999999E-5</v>
      </c>
      <c r="GL34" s="24">
        <v>937.58600000000001</v>
      </c>
      <c r="GM34" s="24">
        <v>62.87</v>
      </c>
      <c r="GN34" s="24">
        <v>13.244</v>
      </c>
      <c r="GO34" s="24">
        <v>0</v>
      </c>
      <c r="GP34" s="24">
        <v>4.8427625000000002E-3</v>
      </c>
      <c r="GQ34" s="24">
        <v>1.4771557E-4</v>
      </c>
      <c r="GR34" s="24">
        <v>-3.6237375999999998E-4</v>
      </c>
      <c r="GS34" s="24">
        <v>1.2045673E-4</v>
      </c>
    </row>
    <row r="35" spans="1:201">
      <c r="A35" s="24">
        <v>78934</v>
      </c>
      <c r="B35" s="24">
        <v>1</v>
      </c>
      <c r="C35" s="24">
        <v>3.4300001</v>
      </c>
      <c r="D35" s="24">
        <v>2.076953</v>
      </c>
      <c r="E35" s="24">
        <v>1.5899999999999999E-4</v>
      </c>
      <c r="F35" s="24">
        <v>34.027999999999999</v>
      </c>
      <c r="G35" s="24">
        <v>2.6102E-3</v>
      </c>
      <c r="H35" s="24">
        <v>1.2279500000000001</v>
      </c>
      <c r="I35" s="24">
        <v>3.4425999999999998E-2</v>
      </c>
      <c r="J35" s="24">
        <v>1.2279500000000001</v>
      </c>
      <c r="K35" s="24">
        <v>3.4425999999999998E-2</v>
      </c>
      <c r="L35" s="24">
        <v>1.3923000000000001E-4</v>
      </c>
      <c r="M35" s="24">
        <v>1.4698999999999999E-5</v>
      </c>
      <c r="N35" s="24">
        <v>5187.6899999999996</v>
      </c>
      <c r="O35" s="24">
        <v>372.7</v>
      </c>
      <c r="P35" s="24">
        <v>38.690600000000003</v>
      </c>
      <c r="Q35" s="24">
        <v>0</v>
      </c>
      <c r="R35" s="24">
        <v>1.1649193E-2</v>
      </c>
      <c r="S35" s="24">
        <v>3.7227232000000001E-4</v>
      </c>
      <c r="T35" s="24">
        <v>-5.2741778E-4</v>
      </c>
      <c r="U35" s="24">
        <v>1.0097633E-4</v>
      </c>
      <c r="V35" s="24">
        <v>1</v>
      </c>
      <c r="W35" s="24">
        <v>7.8200002</v>
      </c>
      <c r="X35" s="24">
        <v>1.7996559999999999</v>
      </c>
      <c r="Y35" s="24">
        <v>1.46E-4</v>
      </c>
      <c r="Z35" s="24">
        <v>29.485199999999999</v>
      </c>
      <c r="AA35" s="24">
        <v>2.3900000000000002E-3</v>
      </c>
      <c r="AB35" s="24">
        <v>1.75501</v>
      </c>
      <c r="AC35" s="24">
        <v>4.8452000000000002E-2</v>
      </c>
      <c r="AD35" s="24">
        <v>1.75501</v>
      </c>
      <c r="AE35" s="24">
        <v>4.8452000000000002E-2</v>
      </c>
      <c r="AF35" s="24">
        <v>1.8908999999999999E-4</v>
      </c>
      <c r="AG35" s="24">
        <v>2.0883E-5</v>
      </c>
      <c r="AH35" s="24">
        <v>3914.08</v>
      </c>
      <c r="AI35" s="24">
        <v>319.7</v>
      </c>
      <c r="AJ35" s="24">
        <v>45.337000000000003</v>
      </c>
      <c r="AK35" s="24">
        <v>0</v>
      </c>
      <c r="AL35" s="24">
        <v>1.0532155E-2</v>
      </c>
      <c r="AM35" s="24">
        <v>3.6763441000000003E-4</v>
      </c>
      <c r="AN35" s="24">
        <v>9.6694493000000001E-5</v>
      </c>
      <c r="AO35" s="24">
        <v>1.105085E-4</v>
      </c>
      <c r="AP35" s="24">
        <v>1</v>
      </c>
      <c r="AQ35" s="24">
        <v>5.5</v>
      </c>
      <c r="AR35" s="24">
        <v>1.271382</v>
      </c>
      <c r="AS35" s="24">
        <v>8.5000000000000006E-5</v>
      </c>
      <c r="AT35" s="24">
        <v>20.830500000000001</v>
      </c>
      <c r="AU35" s="24">
        <v>1.3855E-3</v>
      </c>
      <c r="AV35" s="24">
        <v>0.84263999999999994</v>
      </c>
      <c r="AW35" s="24">
        <v>1.8811000000000001E-2</v>
      </c>
      <c r="AX35" s="24">
        <v>0.84263999999999994</v>
      </c>
      <c r="AY35" s="24">
        <v>1.8811000000000001E-2</v>
      </c>
      <c r="AZ35" s="24">
        <v>3.0344999999999998E-4</v>
      </c>
      <c r="BA35" s="24">
        <v>1.6747000000000001E-5</v>
      </c>
      <c r="BB35" s="24">
        <v>2050.3200000000002</v>
      </c>
      <c r="BC35" s="24">
        <v>134.19999999999999</v>
      </c>
      <c r="BD35" s="24">
        <v>26.9481</v>
      </c>
      <c r="BE35" s="24">
        <v>0</v>
      </c>
      <c r="BF35" s="24">
        <v>7.4147819000000004E-3</v>
      </c>
      <c r="BG35" s="24">
        <v>2.1322104000000001E-4</v>
      </c>
      <c r="BH35" s="24">
        <v>-5.3299372999999995E-4</v>
      </c>
      <c r="BI35" s="24">
        <v>9.4473627000000003E-5</v>
      </c>
      <c r="BJ35" s="24">
        <v>1</v>
      </c>
      <c r="BK35" s="24">
        <v>4.0900002000000004</v>
      </c>
      <c r="BL35" s="24">
        <v>1.084619</v>
      </c>
      <c r="BM35" s="24">
        <v>6.2000000000000003E-5</v>
      </c>
      <c r="BN35" s="24">
        <v>17.770600000000002</v>
      </c>
      <c r="BO35" s="24">
        <v>1.0120000000000001E-3</v>
      </c>
      <c r="BP35" s="24">
        <v>0.87762499999999999</v>
      </c>
      <c r="BQ35" s="24">
        <v>1.5566999999999999E-2</v>
      </c>
      <c r="BR35" s="24">
        <v>0.87762499999999999</v>
      </c>
      <c r="BS35" s="24">
        <v>1.5566999999999999E-2</v>
      </c>
      <c r="BT35" s="24">
        <v>4.2815000000000003E-4</v>
      </c>
      <c r="BU35" s="24">
        <v>1.9641999999999999E-5</v>
      </c>
      <c r="BV35" s="24">
        <v>1879.01</v>
      </c>
      <c r="BW35" s="24">
        <v>93.85</v>
      </c>
      <c r="BX35" s="24">
        <v>22.2974</v>
      </c>
      <c r="BY35" s="24">
        <v>0</v>
      </c>
      <c r="BZ35" s="24">
        <v>6.9768199999999999E-3</v>
      </c>
      <c r="CA35" s="24">
        <v>1.5576077E-4</v>
      </c>
      <c r="CB35" s="24">
        <v>-3.1061167E-4</v>
      </c>
      <c r="CC35" s="24">
        <v>8.3449385E-5</v>
      </c>
      <c r="CD35" s="24">
        <v>1</v>
      </c>
      <c r="CE35" s="24">
        <v>1.1599999999999999</v>
      </c>
      <c r="CF35" s="24">
        <v>1.03816</v>
      </c>
      <c r="CG35" s="24">
        <v>8.1000000000000004E-5</v>
      </c>
      <c r="CH35" s="24">
        <v>17.009499999999999</v>
      </c>
      <c r="CI35" s="24">
        <v>1.3228999999999999E-3</v>
      </c>
      <c r="CJ35" s="24">
        <v>0.15593599999999999</v>
      </c>
      <c r="CK35" s="24">
        <v>4.2620999999999996E-3</v>
      </c>
      <c r="CL35" s="24">
        <v>0.15593599999999999</v>
      </c>
      <c r="CM35" s="24">
        <v>4.2620999999999996E-3</v>
      </c>
      <c r="CN35" s="24">
        <v>4.2708999999999998E-4</v>
      </c>
      <c r="CO35" s="24">
        <v>9.8539000000000006E-6</v>
      </c>
      <c r="CP35" s="24">
        <v>1378.54</v>
      </c>
      <c r="CQ35" s="24">
        <v>107</v>
      </c>
      <c r="CR35" s="24">
        <v>13.9833</v>
      </c>
      <c r="CS35" s="24">
        <v>0</v>
      </c>
      <c r="CT35" s="24">
        <v>5.8022126000000004E-3</v>
      </c>
      <c r="CU35" s="24">
        <v>2.0733015000000001E-4</v>
      </c>
      <c r="CV35" s="24">
        <v>-5.2950293999999998E-4</v>
      </c>
      <c r="CW35" s="24">
        <v>1.055991E-4</v>
      </c>
      <c r="CX35" s="24">
        <v>1</v>
      </c>
      <c r="CY35" s="24">
        <v>1.4299999000000001</v>
      </c>
      <c r="CZ35" s="24">
        <v>0.89982700000000004</v>
      </c>
      <c r="DA35" s="24">
        <v>6.7000000000000002E-5</v>
      </c>
      <c r="DB35" s="24">
        <v>14.7431</v>
      </c>
      <c r="DC35" s="24">
        <v>1.1004000000000001E-3</v>
      </c>
      <c r="DD35" s="24">
        <v>0.27262500000000001</v>
      </c>
      <c r="DE35" s="24">
        <v>5.7879000000000003E-3</v>
      </c>
      <c r="DF35" s="24">
        <v>0.27262500000000001</v>
      </c>
      <c r="DG35" s="24">
        <v>5.7879000000000003E-3</v>
      </c>
      <c r="DH35" s="24">
        <v>5.4197999999999996E-4</v>
      </c>
      <c r="DI35" s="24">
        <v>1.0793E-5</v>
      </c>
      <c r="DJ35" s="24">
        <v>1460.53</v>
      </c>
      <c r="DK35" s="24">
        <v>92.29</v>
      </c>
      <c r="DL35" s="24">
        <v>20.077500000000001</v>
      </c>
      <c r="DM35" s="24">
        <v>0</v>
      </c>
      <c r="DN35" s="24">
        <v>6.1654771000000004E-3</v>
      </c>
      <c r="DO35" s="24">
        <v>1.7373517999999999E-4</v>
      </c>
      <c r="DP35" s="24">
        <v>1.3115351999999999E-4</v>
      </c>
      <c r="DQ35" s="24">
        <v>1.2118057E-4</v>
      </c>
      <c r="DR35" s="24">
        <v>1</v>
      </c>
      <c r="DS35" s="24">
        <v>2.5599999000000002</v>
      </c>
      <c r="DT35" s="24">
        <v>0.82525700000000002</v>
      </c>
      <c r="DU35" s="24">
        <v>6.3E-5</v>
      </c>
      <c r="DV35" s="24">
        <v>13.5213</v>
      </c>
      <c r="DW35" s="24">
        <v>1.0267E-3</v>
      </c>
      <c r="DX35" s="24">
        <v>0.35646800000000001</v>
      </c>
      <c r="DY35" s="24">
        <v>8.6292999999999995E-3</v>
      </c>
      <c r="DZ35" s="24">
        <v>0.35646800000000001</v>
      </c>
      <c r="EA35" s="24">
        <v>8.6292999999999995E-3</v>
      </c>
      <c r="EB35" s="24">
        <v>6.9788999999999995E-4</v>
      </c>
      <c r="EC35" s="24">
        <v>1.5843000000000001E-5</v>
      </c>
      <c r="ED35" s="24">
        <v>879.21299999999997</v>
      </c>
      <c r="EE35" s="24">
        <v>67.56</v>
      </c>
      <c r="EF35" s="24">
        <v>18.168099999999999</v>
      </c>
      <c r="EG35" s="24">
        <v>0</v>
      </c>
      <c r="EH35" s="24">
        <v>4.8737805999999996E-3</v>
      </c>
      <c r="EI35" s="24">
        <v>1.6391963E-4</v>
      </c>
      <c r="EJ35" s="24">
        <v>-1.1994824E-4</v>
      </c>
      <c r="EK35" s="24">
        <v>9.6696057999999996E-5</v>
      </c>
      <c r="EL35" s="24">
        <v>1</v>
      </c>
      <c r="EM35" s="24">
        <v>2.5599999000000002</v>
      </c>
      <c r="EN35" s="24">
        <v>0.80453699999999995</v>
      </c>
      <c r="EO35" s="24">
        <v>6.7999999999999999E-5</v>
      </c>
      <c r="EP35" s="24">
        <v>13.181800000000001</v>
      </c>
      <c r="EQ35" s="24">
        <v>1.1165000000000001E-3</v>
      </c>
      <c r="ER35" s="24">
        <v>0.34606500000000001</v>
      </c>
      <c r="ES35" s="24">
        <v>8.7805999999999995E-3</v>
      </c>
      <c r="ET35" s="24">
        <v>0.34606500000000001</v>
      </c>
      <c r="EU35" s="24">
        <v>8.7805999999999995E-3</v>
      </c>
      <c r="EV35" s="24">
        <v>6.9788999999999995E-4</v>
      </c>
      <c r="EW35" s="24">
        <v>1.5843000000000001E-5</v>
      </c>
      <c r="EX35" s="24">
        <v>984.98400000000004</v>
      </c>
      <c r="EY35" s="24">
        <v>77.180000000000007</v>
      </c>
      <c r="EZ35" s="24">
        <v>18.1736</v>
      </c>
      <c r="FA35" s="24">
        <v>0</v>
      </c>
      <c r="FB35" s="24">
        <v>5.1216591999999998E-3</v>
      </c>
      <c r="FC35" s="24">
        <v>1.7692066E-4</v>
      </c>
      <c r="FD35" s="24">
        <v>-6.4629269999999999E-5</v>
      </c>
      <c r="FE35" s="24">
        <v>1.1777427999999999E-4</v>
      </c>
      <c r="FF35" s="24">
        <v>1</v>
      </c>
      <c r="FG35" s="24">
        <v>0.75999998999999996</v>
      </c>
      <c r="FH35" s="24">
        <v>0.73436999999999997</v>
      </c>
      <c r="FI35" s="24">
        <v>5.1999999999999997E-5</v>
      </c>
      <c r="FJ35" s="24">
        <v>12.0322</v>
      </c>
      <c r="FK35" s="24">
        <v>8.4677999999999999E-4</v>
      </c>
      <c r="FL35" s="24">
        <v>0.20616200000000001</v>
      </c>
      <c r="FM35" s="24">
        <v>4.6690999999999998E-3</v>
      </c>
      <c r="FN35" s="24">
        <v>0.20616200000000001</v>
      </c>
      <c r="FO35" s="24">
        <v>4.6690999999999998E-3</v>
      </c>
      <c r="FP35" s="24">
        <v>7.6024999999999997E-4</v>
      </c>
      <c r="FQ35" s="24">
        <v>1.5566E-5</v>
      </c>
      <c r="FR35" s="24">
        <v>865.80899999999997</v>
      </c>
      <c r="FS35" s="24">
        <v>54.7</v>
      </c>
      <c r="FT35" s="24">
        <v>12.270899999999999</v>
      </c>
      <c r="FU35" s="24">
        <v>0</v>
      </c>
      <c r="FV35" s="24">
        <v>4.6382814000000003E-3</v>
      </c>
      <c r="FW35" s="24">
        <v>1.3374101999999999E-4</v>
      </c>
      <c r="FX35" s="24">
        <v>-1.7699115000000001E-4</v>
      </c>
      <c r="FY35" s="24">
        <v>1.0304028E-4</v>
      </c>
      <c r="FZ35" s="24">
        <v>1</v>
      </c>
      <c r="GA35" s="24">
        <v>1</v>
      </c>
      <c r="GB35" s="24">
        <v>0.69259400000000004</v>
      </c>
      <c r="GC35" s="24">
        <v>5.8999999999999998E-5</v>
      </c>
      <c r="GD35" s="24">
        <v>11.347799999999999</v>
      </c>
      <c r="GE35" s="24">
        <v>9.7152000000000002E-4</v>
      </c>
      <c r="GF35" s="24">
        <v>0.233959</v>
      </c>
      <c r="GG35" s="24">
        <v>6.0397999999999997E-3</v>
      </c>
      <c r="GH35" s="24">
        <v>0.233959</v>
      </c>
      <c r="GI35" s="24">
        <v>6.0397999999999997E-3</v>
      </c>
      <c r="GJ35" s="24">
        <v>7.8879000000000004E-4</v>
      </c>
      <c r="GK35" s="24">
        <v>1.9780999999999999E-5</v>
      </c>
      <c r="GL35" s="24">
        <v>892.32</v>
      </c>
      <c r="GM35" s="24">
        <v>62.12</v>
      </c>
      <c r="GN35" s="24">
        <v>12.296799999999999</v>
      </c>
      <c r="GO35" s="24">
        <v>0</v>
      </c>
      <c r="GP35" s="24">
        <v>4.7033392999999996E-3</v>
      </c>
      <c r="GQ35" s="24">
        <v>1.4960961000000001E-4</v>
      </c>
      <c r="GR35" s="24">
        <v>-8.8066931E-5</v>
      </c>
      <c r="GS35" s="24">
        <v>1.2148170999999999E-4</v>
      </c>
    </row>
    <row r="36" spans="1:201">
      <c r="A36" s="24">
        <v>78935</v>
      </c>
      <c r="B36" s="24">
        <v>1</v>
      </c>
      <c r="C36" s="24">
        <v>4.5300001999999999</v>
      </c>
      <c r="D36" s="24">
        <v>2.077302</v>
      </c>
      <c r="E36" s="24">
        <v>1.35E-4</v>
      </c>
      <c r="F36" s="24">
        <v>34.033799999999999</v>
      </c>
      <c r="G36" s="24">
        <v>2.2133000000000001E-3</v>
      </c>
      <c r="H36" s="24">
        <v>2.0124399999999998</v>
      </c>
      <c r="I36" s="24">
        <v>5.0124000000000002E-2</v>
      </c>
      <c r="J36" s="24">
        <v>2.0124399999999998</v>
      </c>
      <c r="K36" s="24">
        <v>5.0124000000000002E-2</v>
      </c>
      <c r="L36" s="24">
        <v>1.8239999999999999E-4</v>
      </c>
      <c r="M36" s="24">
        <v>1.9602999999999998E-5</v>
      </c>
      <c r="N36" s="24">
        <v>4752.3999999999996</v>
      </c>
      <c r="O36" s="24">
        <v>302.39999999999998</v>
      </c>
      <c r="P36" s="24">
        <v>36.0473</v>
      </c>
      <c r="Q36" s="24">
        <v>0</v>
      </c>
      <c r="R36" s="24">
        <v>1.1115771E-2</v>
      </c>
      <c r="S36" s="24">
        <v>3.1558303999999998E-4</v>
      </c>
      <c r="T36" s="24">
        <v>-3.5947178999999998E-4</v>
      </c>
      <c r="U36" s="24">
        <v>9.2540246999999994E-5</v>
      </c>
      <c r="V36" s="24">
        <v>1</v>
      </c>
      <c r="W36" s="24">
        <v>4.6599997999999996</v>
      </c>
      <c r="X36" s="24">
        <v>1.798694</v>
      </c>
      <c r="Y36" s="24">
        <v>1.36E-4</v>
      </c>
      <c r="Z36" s="24">
        <v>29.4694</v>
      </c>
      <c r="AA36" s="24">
        <v>2.2325000000000001E-3</v>
      </c>
      <c r="AB36" s="24">
        <v>1.3453999999999999</v>
      </c>
      <c r="AC36" s="24">
        <v>3.3173000000000001E-2</v>
      </c>
      <c r="AD36" s="24">
        <v>1.3453999999999999</v>
      </c>
      <c r="AE36" s="24">
        <v>3.3173000000000001E-2</v>
      </c>
      <c r="AF36" s="24">
        <v>2.3667E-4</v>
      </c>
      <c r="AG36" s="24">
        <v>1.7456E-5</v>
      </c>
      <c r="AH36" s="24">
        <v>4518.3999999999996</v>
      </c>
      <c r="AI36" s="24">
        <v>315.60000000000002</v>
      </c>
      <c r="AJ36" s="24">
        <v>44.011400000000002</v>
      </c>
      <c r="AK36" s="24">
        <v>0</v>
      </c>
      <c r="AL36" s="24">
        <v>1.1148332E-2</v>
      </c>
      <c r="AM36" s="24">
        <v>3.3777929E-4</v>
      </c>
      <c r="AN36" s="24">
        <v>-4.3790380000000001E-4</v>
      </c>
      <c r="AO36" s="24">
        <v>1.0646708E-4</v>
      </c>
      <c r="AP36" s="24">
        <v>1</v>
      </c>
      <c r="AQ36" s="24">
        <v>3.0999998999999998</v>
      </c>
      <c r="AR36" s="24">
        <v>1.2718989999999999</v>
      </c>
      <c r="AS36" s="24">
        <v>8.6000000000000003E-5</v>
      </c>
      <c r="AT36" s="24">
        <v>20.838899999999999</v>
      </c>
      <c r="AU36" s="24">
        <v>1.4085E-3</v>
      </c>
      <c r="AV36" s="24">
        <v>0.56240500000000004</v>
      </c>
      <c r="AW36" s="24">
        <v>1.2078E-2</v>
      </c>
      <c r="AX36" s="24">
        <v>0.56240500000000004</v>
      </c>
      <c r="AY36" s="24">
        <v>1.2078E-2</v>
      </c>
      <c r="AZ36" s="24">
        <v>3.5139999999999998E-4</v>
      </c>
      <c r="BA36" s="24">
        <v>1.3219E-5</v>
      </c>
      <c r="BB36" s="24">
        <v>2428.1799999999998</v>
      </c>
      <c r="BC36" s="24">
        <v>145.80000000000001</v>
      </c>
      <c r="BD36" s="24">
        <v>25.255099999999999</v>
      </c>
      <c r="BE36" s="24">
        <v>0</v>
      </c>
      <c r="BF36" s="24">
        <v>7.9279311000000005E-3</v>
      </c>
      <c r="BG36" s="24">
        <v>2.1286558E-4</v>
      </c>
      <c r="BH36" s="24">
        <v>-1.2656635999999999E-4</v>
      </c>
      <c r="BI36" s="24">
        <v>9.5050363000000006E-5</v>
      </c>
      <c r="BJ36" s="24">
        <v>1</v>
      </c>
      <c r="BK36" s="24">
        <v>3.77</v>
      </c>
      <c r="BL36" s="24">
        <v>1.084857</v>
      </c>
      <c r="BM36" s="24">
        <v>6.3999999999999997E-5</v>
      </c>
      <c r="BN36" s="24">
        <v>17.7745</v>
      </c>
      <c r="BO36" s="24">
        <v>1.0437000000000001E-3</v>
      </c>
      <c r="BP36" s="24">
        <v>0.81453500000000001</v>
      </c>
      <c r="BQ36" s="24">
        <v>1.4682000000000001E-2</v>
      </c>
      <c r="BR36" s="24">
        <v>0.81453500000000001</v>
      </c>
      <c r="BS36" s="24">
        <v>1.4682000000000001E-2</v>
      </c>
      <c r="BT36" s="24">
        <v>4.7809000000000003E-4</v>
      </c>
      <c r="BU36" s="24">
        <v>1.9681E-5</v>
      </c>
      <c r="BV36" s="24">
        <v>1948.94</v>
      </c>
      <c r="BW36" s="24">
        <v>98.28</v>
      </c>
      <c r="BX36" s="24">
        <v>22.477</v>
      </c>
      <c r="BY36" s="24">
        <v>0</v>
      </c>
      <c r="BZ36" s="24">
        <v>7.0974979000000002E-3</v>
      </c>
      <c r="CA36" s="24">
        <v>1.6016007999999999E-4</v>
      </c>
      <c r="CB36" s="24">
        <v>-9.124794E-5</v>
      </c>
      <c r="CC36" s="24">
        <v>8.4731949000000002E-5</v>
      </c>
      <c r="CD36" s="24">
        <v>1</v>
      </c>
      <c r="CE36" s="24">
        <v>2.77</v>
      </c>
      <c r="CF36" s="24">
        <v>1.0383739999999999</v>
      </c>
      <c r="CG36" s="24">
        <v>7.3999999999999996E-5</v>
      </c>
      <c r="CH36" s="24">
        <v>17.013000000000002</v>
      </c>
      <c r="CI36" s="24">
        <v>1.2075E-3</v>
      </c>
      <c r="CJ36" s="24">
        <v>0.32784099999999999</v>
      </c>
      <c r="CK36" s="24">
        <v>8.3815999999999995E-3</v>
      </c>
      <c r="CL36" s="24">
        <v>0.32784099999999999</v>
      </c>
      <c r="CM36" s="24">
        <v>8.3815999999999995E-3</v>
      </c>
      <c r="CN36" s="24">
        <v>4.7636999999999999E-4</v>
      </c>
      <c r="CO36" s="24">
        <v>1.6149000000000001E-5</v>
      </c>
      <c r="CP36" s="24">
        <v>1267.8900000000001</v>
      </c>
      <c r="CQ36" s="24">
        <v>92.52</v>
      </c>
      <c r="CR36" s="24">
        <v>14.410500000000001</v>
      </c>
      <c r="CS36" s="24">
        <v>0</v>
      </c>
      <c r="CT36" s="24">
        <v>5.5980936000000004E-3</v>
      </c>
      <c r="CU36" s="24">
        <v>1.8693181000000001E-4</v>
      </c>
      <c r="CV36" s="24">
        <v>-3.2347815999999999E-4</v>
      </c>
      <c r="CW36" s="24">
        <v>1.0073541000000001E-4</v>
      </c>
      <c r="CX36" s="24">
        <v>1</v>
      </c>
      <c r="CY36" s="24">
        <v>0.70499997999999997</v>
      </c>
      <c r="CZ36" s="24">
        <v>0.89942599999999995</v>
      </c>
      <c r="DA36" s="24">
        <v>7.7000000000000001E-5</v>
      </c>
      <c r="DB36" s="24">
        <v>14.736499999999999</v>
      </c>
      <c r="DC36" s="24">
        <v>1.256E-3</v>
      </c>
      <c r="DD36" s="24">
        <v>0.14680299999999999</v>
      </c>
      <c r="DE36" s="24">
        <v>3.4959000000000001E-3</v>
      </c>
      <c r="DF36" s="24">
        <v>0.14680299999999999</v>
      </c>
      <c r="DG36" s="24">
        <v>3.4959000000000001E-3</v>
      </c>
      <c r="DH36" s="24">
        <v>6.0439000000000001E-4</v>
      </c>
      <c r="DI36" s="24">
        <v>7.9706999999999998E-6</v>
      </c>
      <c r="DJ36" s="24">
        <v>1635.64</v>
      </c>
      <c r="DK36" s="24">
        <v>109.3</v>
      </c>
      <c r="DL36" s="24">
        <v>16.192</v>
      </c>
      <c r="DM36" s="24">
        <v>0</v>
      </c>
      <c r="DN36" s="24">
        <v>6.3524222E-3</v>
      </c>
      <c r="DO36" s="24">
        <v>1.9443062000000001E-4</v>
      </c>
      <c r="DP36" s="24">
        <v>-3.1454615000000002E-4</v>
      </c>
      <c r="DQ36" s="24">
        <v>1.2827905000000001E-4</v>
      </c>
      <c r="DR36" s="24">
        <v>1</v>
      </c>
      <c r="DS36" s="24">
        <v>1.96</v>
      </c>
      <c r="DT36" s="24">
        <v>0.82519799999999999</v>
      </c>
      <c r="DU36" s="24">
        <v>5.7000000000000003E-5</v>
      </c>
      <c r="DV36" s="24">
        <v>13.5204</v>
      </c>
      <c r="DW36" s="24">
        <v>9.301E-4</v>
      </c>
      <c r="DX36" s="24">
        <v>0.35616399999999998</v>
      </c>
      <c r="DY36" s="24">
        <v>7.6414999999999999E-3</v>
      </c>
      <c r="DZ36" s="24">
        <v>0.35616399999999998</v>
      </c>
      <c r="EA36" s="24">
        <v>7.6414999999999999E-3</v>
      </c>
      <c r="EB36" s="24">
        <v>7.2665000000000002E-4</v>
      </c>
      <c r="EC36" s="24">
        <v>1.4248E-5</v>
      </c>
      <c r="ED36" s="24">
        <v>949.92100000000005</v>
      </c>
      <c r="EE36" s="24">
        <v>62.7</v>
      </c>
      <c r="EF36" s="24">
        <v>17.491399999999999</v>
      </c>
      <c r="EG36" s="24">
        <v>0</v>
      </c>
      <c r="EH36" s="24">
        <v>5.0172825999999998E-3</v>
      </c>
      <c r="EI36" s="24">
        <v>1.4635654999999999E-4</v>
      </c>
      <c r="EJ36" s="24">
        <v>-1.9143255E-4</v>
      </c>
      <c r="EK36" s="24">
        <v>9.1064180000000007E-5</v>
      </c>
      <c r="EL36" s="24">
        <v>1</v>
      </c>
      <c r="EM36" s="24">
        <v>1.96</v>
      </c>
      <c r="EN36" s="24">
        <v>0.80449700000000002</v>
      </c>
      <c r="EO36" s="24">
        <v>7.2999999999999999E-5</v>
      </c>
      <c r="EP36" s="24">
        <v>13.1812</v>
      </c>
      <c r="EQ36" s="24">
        <v>1.1885999999999999E-3</v>
      </c>
      <c r="ER36" s="24">
        <v>0.28317199999999998</v>
      </c>
      <c r="ES36" s="24">
        <v>7.3331000000000004E-3</v>
      </c>
      <c r="ET36" s="24">
        <v>0.28317199999999998</v>
      </c>
      <c r="EU36" s="24">
        <v>7.3331000000000004E-3</v>
      </c>
      <c r="EV36" s="24">
        <v>7.2665000000000002E-4</v>
      </c>
      <c r="EW36" s="24">
        <v>1.4248E-5</v>
      </c>
      <c r="EX36" s="24">
        <v>1126.0899999999999</v>
      </c>
      <c r="EY36" s="24">
        <v>86.83</v>
      </c>
      <c r="EZ36" s="24">
        <v>17.158300000000001</v>
      </c>
      <c r="FA36" s="24">
        <v>0</v>
      </c>
      <c r="FB36" s="24">
        <v>5.3975196999999997E-3</v>
      </c>
      <c r="FC36" s="24">
        <v>1.8615368000000001E-4</v>
      </c>
      <c r="FD36" s="24">
        <v>-1.1434408999999999E-4</v>
      </c>
      <c r="FE36" s="24">
        <v>1.2230758000000001E-4</v>
      </c>
      <c r="FF36" s="24">
        <v>1</v>
      </c>
      <c r="FG36" s="24">
        <v>1.53</v>
      </c>
      <c r="FH36" s="24">
        <v>0.73445700000000003</v>
      </c>
      <c r="FI36" s="24">
        <v>6.7999999999999999E-5</v>
      </c>
      <c r="FJ36" s="24">
        <v>12.0337</v>
      </c>
      <c r="FK36" s="24">
        <v>1.1206E-3</v>
      </c>
      <c r="FL36" s="24">
        <v>0.22450999999999999</v>
      </c>
      <c r="FM36" s="24">
        <v>6.8434000000000004E-3</v>
      </c>
      <c r="FN36" s="24">
        <v>0.22450999999999999</v>
      </c>
      <c r="FO36" s="24">
        <v>6.8434000000000004E-3</v>
      </c>
      <c r="FP36" s="24">
        <v>8.0298999999999995E-4</v>
      </c>
      <c r="FQ36" s="24">
        <v>2.2558E-5</v>
      </c>
      <c r="FR36" s="24">
        <v>809.81100000000004</v>
      </c>
      <c r="FS36" s="24">
        <v>70.95</v>
      </c>
      <c r="FT36" s="24">
        <v>13.0459</v>
      </c>
      <c r="FU36" s="24">
        <v>0</v>
      </c>
      <c r="FV36" s="24">
        <v>4.5257255000000001E-3</v>
      </c>
      <c r="FW36" s="24">
        <v>1.7936963999999999E-4</v>
      </c>
      <c r="FX36" s="24">
        <v>-5.8543226999999999E-5</v>
      </c>
      <c r="FY36" s="24">
        <v>1.1906949E-4</v>
      </c>
      <c r="FZ36" s="24">
        <v>1</v>
      </c>
      <c r="GA36" s="24">
        <v>1.1799999000000001</v>
      </c>
      <c r="GB36" s="24">
        <v>0.69247700000000001</v>
      </c>
      <c r="GC36" s="24">
        <v>5.1E-5</v>
      </c>
      <c r="GD36" s="24">
        <v>11.345800000000001</v>
      </c>
      <c r="GE36" s="24">
        <v>8.3710999999999996E-4</v>
      </c>
      <c r="GF36" s="24">
        <v>0.31888899999999998</v>
      </c>
      <c r="GG36" s="24">
        <v>7.2794000000000001E-3</v>
      </c>
      <c r="GH36" s="24">
        <v>0.31888899999999998</v>
      </c>
      <c r="GI36" s="24">
        <v>7.2794000000000001E-3</v>
      </c>
      <c r="GJ36" s="24">
        <v>8.6695000000000001E-4</v>
      </c>
      <c r="GK36" s="24">
        <v>2.2402999999999999E-5</v>
      </c>
      <c r="GL36" s="24">
        <v>801.45399999999995</v>
      </c>
      <c r="GM36" s="24">
        <v>51.52</v>
      </c>
      <c r="GN36" s="24">
        <v>13.640599999999999</v>
      </c>
      <c r="GO36" s="24">
        <v>0</v>
      </c>
      <c r="GP36" s="24">
        <v>4.5248989999999998E-3</v>
      </c>
      <c r="GQ36" s="24">
        <v>1.3092569999999999E-4</v>
      </c>
      <c r="GR36" s="24">
        <v>-2.5698219E-4</v>
      </c>
      <c r="GS36" s="24">
        <v>1.1367085000000001E-4</v>
      </c>
    </row>
    <row r="37" spans="1:201">
      <c r="A37" s="24">
        <v>78936</v>
      </c>
      <c r="B37" s="24">
        <v>1</v>
      </c>
      <c r="C37" s="24">
        <v>5.5</v>
      </c>
      <c r="D37" s="24">
        <v>2.0773169999999999</v>
      </c>
      <c r="E37" s="24">
        <v>1.5100000000000001E-4</v>
      </c>
      <c r="F37" s="24">
        <v>34.033999999999999</v>
      </c>
      <c r="G37" s="24">
        <v>2.4738999999999998E-3</v>
      </c>
      <c r="H37" s="24">
        <v>2.0352600000000001</v>
      </c>
      <c r="I37" s="24">
        <v>5.5598000000000002E-2</v>
      </c>
      <c r="J37" s="24">
        <v>2.0352600000000001</v>
      </c>
      <c r="K37" s="24">
        <v>5.5598000000000002E-2</v>
      </c>
      <c r="L37" s="24">
        <v>1.7898E-4</v>
      </c>
      <c r="M37" s="24">
        <v>2.1756E-5</v>
      </c>
      <c r="N37" s="24">
        <v>4835.3</v>
      </c>
      <c r="O37" s="24">
        <v>343.7</v>
      </c>
      <c r="P37" s="24">
        <v>39.019100000000002</v>
      </c>
      <c r="Q37" s="24">
        <v>0</v>
      </c>
      <c r="R37" s="24">
        <v>1.1304303999999999E-2</v>
      </c>
      <c r="S37" s="24">
        <v>3.5559543999999998E-4</v>
      </c>
      <c r="T37" s="24">
        <v>-3.5225348E-4</v>
      </c>
      <c r="U37" s="24">
        <v>9.8099130000000006E-5</v>
      </c>
      <c r="V37" s="24">
        <v>1</v>
      </c>
      <c r="W37" s="24">
        <v>5.04</v>
      </c>
      <c r="X37" s="24">
        <v>1.7995049999999999</v>
      </c>
      <c r="Y37" s="24">
        <v>1.44E-4</v>
      </c>
      <c r="Z37" s="24">
        <v>29.482700000000001</v>
      </c>
      <c r="AA37" s="24">
        <v>2.3517999999999998E-3</v>
      </c>
      <c r="AB37" s="24">
        <v>1.2629999999999999</v>
      </c>
      <c r="AC37" s="24">
        <v>3.3474999999999998E-2</v>
      </c>
      <c r="AD37" s="24">
        <v>1.2629999999999999</v>
      </c>
      <c r="AE37" s="24">
        <v>3.3474999999999998E-2</v>
      </c>
      <c r="AF37" s="24">
        <v>2.2871999999999999E-4</v>
      </c>
      <c r="AG37" s="24">
        <v>1.7507E-5</v>
      </c>
      <c r="AH37" s="24">
        <v>4290.95</v>
      </c>
      <c r="AI37" s="24">
        <v>321.10000000000002</v>
      </c>
      <c r="AJ37" s="24">
        <v>43.158999999999999</v>
      </c>
      <c r="AK37" s="24">
        <v>0</v>
      </c>
      <c r="AL37" s="24">
        <v>1.0873669000000001E-2</v>
      </c>
      <c r="AM37" s="24">
        <v>3.5265653999999998E-4</v>
      </c>
      <c r="AN37" s="24">
        <v>1.2781456000000001E-5</v>
      </c>
      <c r="AO37" s="24">
        <v>1.0969078E-4</v>
      </c>
      <c r="AP37" s="24">
        <v>1</v>
      </c>
      <c r="AQ37" s="24">
        <v>4.9400000999999998</v>
      </c>
      <c r="AR37" s="24">
        <v>1.272248</v>
      </c>
      <c r="AS37" s="24">
        <v>9.1000000000000003E-5</v>
      </c>
      <c r="AT37" s="24">
        <v>20.8446</v>
      </c>
      <c r="AU37" s="24">
        <v>1.4955999999999999E-3</v>
      </c>
      <c r="AV37" s="24">
        <v>0.72406199999999998</v>
      </c>
      <c r="AW37" s="24">
        <v>1.7023E-2</v>
      </c>
      <c r="AX37" s="24">
        <v>0.72406199999999998</v>
      </c>
      <c r="AY37" s="24">
        <v>1.7023E-2</v>
      </c>
      <c r="AZ37" s="24">
        <v>3.6792999999999998E-4</v>
      </c>
      <c r="BA37" s="24">
        <v>1.7401000000000002E-5</v>
      </c>
      <c r="BB37" s="24">
        <v>2191.27</v>
      </c>
      <c r="BC37" s="24">
        <v>149.6</v>
      </c>
      <c r="BD37" s="24">
        <v>26.821300000000001</v>
      </c>
      <c r="BE37" s="24">
        <v>0</v>
      </c>
      <c r="BF37" s="24">
        <v>7.6291922999999996E-3</v>
      </c>
      <c r="BG37" s="24">
        <v>2.2991748999999999E-4</v>
      </c>
      <c r="BH37" s="24">
        <v>1.4779176999999999E-4</v>
      </c>
      <c r="BI37" s="24">
        <v>9.7897634999999998E-5</v>
      </c>
      <c r="BJ37" s="24">
        <v>1</v>
      </c>
      <c r="BK37" s="24">
        <v>4.3400002000000004</v>
      </c>
      <c r="BL37" s="24">
        <v>1.084918</v>
      </c>
      <c r="BM37" s="24">
        <v>6.3E-5</v>
      </c>
      <c r="BN37" s="24">
        <v>17.775500000000001</v>
      </c>
      <c r="BO37" s="24">
        <v>1.0257E-3</v>
      </c>
      <c r="BP37" s="24">
        <v>0.92566300000000001</v>
      </c>
      <c r="BQ37" s="24">
        <v>1.6683E-2</v>
      </c>
      <c r="BR37" s="24">
        <v>0.92566300000000001</v>
      </c>
      <c r="BS37" s="24">
        <v>1.6683E-2</v>
      </c>
      <c r="BT37" s="24">
        <v>5.4631999999999999E-4</v>
      </c>
      <c r="BU37" s="24">
        <v>2.2473999999999999E-5</v>
      </c>
      <c r="BV37" s="24">
        <v>1880.14</v>
      </c>
      <c r="BW37" s="24">
        <v>94.66</v>
      </c>
      <c r="BX37" s="24">
        <v>21.723099999999999</v>
      </c>
      <c r="BY37" s="24">
        <v>0</v>
      </c>
      <c r="BZ37" s="24">
        <v>6.9589528000000003E-3</v>
      </c>
      <c r="CA37" s="24">
        <v>1.5705788999999999E-4</v>
      </c>
      <c r="CB37" s="24">
        <v>-3.5024461999999999E-5</v>
      </c>
      <c r="CC37" s="24">
        <v>8.4095359999999998E-5</v>
      </c>
      <c r="CD37" s="24">
        <v>1</v>
      </c>
      <c r="CE37" s="24">
        <v>2.1500001000000002</v>
      </c>
      <c r="CF37" s="24">
        <v>1.0383340000000001</v>
      </c>
      <c r="CG37" s="24">
        <v>7.4999999999999993E-5</v>
      </c>
      <c r="CH37" s="24">
        <v>17.0123</v>
      </c>
      <c r="CI37" s="24">
        <v>1.2290000000000001E-3</v>
      </c>
      <c r="CJ37" s="24">
        <v>0.276057</v>
      </c>
      <c r="CK37" s="24">
        <v>7.1269999999999997E-3</v>
      </c>
      <c r="CL37" s="24">
        <v>0.276057</v>
      </c>
      <c r="CM37" s="24">
        <v>7.1269999999999997E-3</v>
      </c>
      <c r="CN37" s="24">
        <v>5.3642000000000002E-4</v>
      </c>
      <c r="CO37" s="24">
        <v>1.5094E-5</v>
      </c>
      <c r="CP37" s="24">
        <v>1307.3900000000001</v>
      </c>
      <c r="CQ37" s="24">
        <v>95.75</v>
      </c>
      <c r="CR37" s="24">
        <v>13.9139</v>
      </c>
      <c r="CS37" s="24">
        <v>0</v>
      </c>
      <c r="CT37" s="24">
        <v>5.6604337999999997E-3</v>
      </c>
      <c r="CU37" s="24">
        <v>1.9051298000000001E-4</v>
      </c>
      <c r="CV37" s="24">
        <v>-3.6198746999999999E-4</v>
      </c>
      <c r="CW37" s="24">
        <v>1.0141663E-4</v>
      </c>
      <c r="CX37" s="24">
        <v>1</v>
      </c>
      <c r="CY37" s="24">
        <v>0.78600000999999997</v>
      </c>
      <c r="CZ37" s="24">
        <v>0.89956999999999998</v>
      </c>
      <c r="DA37" s="24">
        <v>8.3999999999999995E-5</v>
      </c>
      <c r="DB37" s="24">
        <v>14.738799999999999</v>
      </c>
      <c r="DC37" s="24">
        <v>1.3799999999999999E-3</v>
      </c>
      <c r="DD37" s="24">
        <v>0.147817</v>
      </c>
      <c r="DE37" s="24">
        <v>3.8140000000000001E-3</v>
      </c>
      <c r="DF37" s="24">
        <v>0.147817</v>
      </c>
      <c r="DG37" s="24">
        <v>3.8140000000000001E-3</v>
      </c>
      <c r="DH37" s="24">
        <v>6.7414000000000005E-4</v>
      </c>
      <c r="DI37" s="24">
        <v>8.8474999999999996E-6</v>
      </c>
      <c r="DJ37" s="24">
        <v>1651.93</v>
      </c>
      <c r="DK37" s="24">
        <v>124.1</v>
      </c>
      <c r="DL37" s="24">
        <v>18.5412</v>
      </c>
      <c r="DM37" s="24">
        <v>0</v>
      </c>
      <c r="DN37" s="24">
        <v>6.4607474000000003E-3</v>
      </c>
      <c r="DO37" s="24">
        <v>2.1966674999999999E-4</v>
      </c>
      <c r="DP37" s="24">
        <v>-1.544944E-4</v>
      </c>
      <c r="DQ37" s="24">
        <v>1.3360649999999999E-4</v>
      </c>
      <c r="DR37" s="24">
        <v>1</v>
      </c>
      <c r="DS37" s="24">
        <v>3.1900000999999998</v>
      </c>
      <c r="DT37" s="24">
        <v>0.82547000000000004</v>
      </c>
      <c r="DU37" s="24">
        <v>5.1999999999999997E-5</v>
      </c>
      <c r="DV37" s="24">
        <v>13.524800000000001</v>
      </c>
      <c r="DW37" s="24">
        <v>8.5773000000000002E-4</v>
      </c>
      <c r="DX37" s="24">
        <v>0.61199700000000001</v>
      </c>
      <c r="DY37" s="24">
        <v>1.2104999999999999E-2</v>
      </c>
      <c r="DZ37" s="24">
        <v>0.61199700000000001</v>
      </c>
      <c r="EA37" s="24">
        <v>1.2104999999999999E-2</v>
      </c>
      <c r="EB37" s="24">
        <v>7.8107000000000003E-4</v>
      </c>
      <c r="EC37" s="24">
        <v>1.8983000000000001E-5</v>
      </c>
      <c r="ED37" s="24">
        <v>926.01</v>
      </c>
      <c r="EE37" s="24">
        <v>57.81</v>
      </c>
      <c r="EF37" s="24">
        <v>19.256900000000002</v>
      </c>
      <c r="EG37" s="24">
        <v>0</v>
      </c>
      <c r="EH37" s="24">
        <v>5.0233242999999997E-3</v>
      </c>
      <c r="EI37" s="24">
        <v>1.3667323999999999E-4</v>
      </c>
      <c r="EJ37" s="24">
        <v>1.3812222000000001E-4</v>
      </c>
      <c r="EK37" s="24">
        <v>8.6573460000000004E-5</v>
      </c>
      <c r="EL37" s="24">
        <v>1</v>
      </c>
      <c r="EM37" s="24">
        <v>3.1900000999999998</v>
      </c>
      <c r="EN37" s="24">
        <v>0.80463200000000001</v>
      </c>
      <c r="EO37" s="24">
        <v>6.7000000000000002E-5</v>
      </c>
      <c r="EP37" s="24">
        <v>13.183400000000001</v>
      </c>
      <c r="EQ37" s="24">
        <v>1.0961E-3</v>
      </c>
      <c r="ER37" s="24">
        <v>0.45894400000000002</v>
      </c>
      <c r="ES37" s="24">
        <v>1.1158E-2</v>
      </c>
      <c r="ET37" s="24">
        <v>0.45894400000000002</v>
      </c>
      <c r="EU37" s="24">
        <v>1.1158E-2</v>
      </c>
      <c r="EV37" s="24">
        <v>7.8107000000000003E-4</v>
      </c>
      <c r="EW37" s="24">
        <v>1.8983000000000001E-5</v>
      </c>
      <c r="EX37" s="24">
        <v>1028.31</v>
      </c>
      <c r="EY37" s="24">
        <v>78.03</v>
      </c>
      <c r="EZ37" s="24">
        <v>19.514099999999999</v>
      </c>
      <c r="FA37" s="24">
        <v>0</v>
      </c>
      <c r="FB37" s="24">
        <v>5.2661441999999996E-3</v>
      </c>
      <c r="FC37" s="24">
        <v>1.7506041000000001E-4</v>
      </c>
      <c r="FD37" s="24">
        <v>5.3443435E-5</v>
      </c>
      <c r="FE37" s="24">
        <v>1.1689240000000001E-4</v>
      </c>
      <c r="FF37" s="24">
        <v>1</v>
      </c>
      <c r="FG37" s="24">
        <v>1.33</v>
      </c>
      <c r="FH37" s="24">
        <v>0.73446699999999998</v>
      </c>
      <c r="FI37" s="24">
        <v>5.3999999999999998E-5</v>
      </c>
      <c r="FJ37" s="24">
        <v>12.033799999999999</v>
      </c>
      <c r="FK37" s="24">
        <v>8.8380000000000002E-4</v>
      </c>
      <c r="FL37" s="24">
        <v>0.25400499999999998</v>
      </c>
      <c r="FM37" s="24">
        <v>6.5615999999999999E-3</v>
      </c>
      <c r="FN37" s="24">
        <v>0.25400499999999998</v>
      </c>
      <c r="FO37" s="24">
        <v>6.5615999999999999E-3</v>
      </c>
      <c r="FP37" s="24">
        <v>8.6255000000000001E-4</v>
      </c>
      <c r="FQ37" s="24">
        <v>2.1928000000000001E-5</v>
      </c>
      <c r="FR37" s="24">
        <v>693.72199999999998</v>
      </c>
      <c r="FS37" s="24">
        <v>50.81</v>
      </c>
      <c r="FT37" s="24">
        <v>10.6602</v>
      </c>
      <c r="FU37" s="24">
        <v>0</v>
      </c>
      <c r="FV37" s="24">
        <v>4.1409031999999997E-3</v>
      </c>
      <c r="FW37" s="24">
        <v>1.3878573E-4</v>
      </c>
      <c r="FX37" s="24">
        <v>-4.4928522999999998E-5</v>
      </c>
      <c r="FY37" s="24">
        <v>1.0493685E-4</v>
      </c>
      <c r="FZ37" s="24">
        <v>1</v>
      </c>
      <c r="GA37" s="24">
        <v>1.39</v>
      </c>
      <c r="GB37" s="24">
        <v>0.69257899999999994</v>
      </c>
      <c r="GC37" s="24">
        <v>6.0000000000000002E-5</v>
      </c>
      <c r="GD37" s="24">
        <v>11.3475</v>
      </c>
      <c r="GE37" s="24">
        <v>9.8531000000000009E-4</v>
      </c>
      <c r="GF37" s="24">
        <v>0.29258800000000001</v>
      </c>
      <c r="GG37" s="24">
        <v>7.8215000000000003E-3</v>
      </c>
      <c r="GH37" s="24">
        <v>0.29258800000000001</v>
      </c>
      <c r="GI37" s="24">
        <v>7.8215000000000003E-3</v>
      </c>
      <c r="GJ37" s="24">
        <v>9.0231999999999997E-4</v>
      </c>
      <c r="GK37" s="24">
        <v>2.5083E-5</v>
      </c>
      <c r="GL37" s="24">
        <v>833.101</v>
      </c>
      <c r="GM37" s="24">
        <v>62.3</v>
      </c>
      <c r="GN37" s="24">
        <v>13.055999999999999</v>
      </c>
      <c r="GO37" s="24">
        <v>0</v>
      </c>
      <c r="GP37" s="24">
        <v>4.5843521000000003E-3</v>
      </c>
      <c r="GQ37" s="24">
        <v>1.5528431000000001E-4</v>
      </c>
      <c r="GR37" s="24">
        <v>-1.0972273E-4</v>
      </c>
      <c r="GS37" s="24">
        <v>1.22497E-4</v>
      </c>
    </row>
    <row r="38" spans="1:201">
      <c r="A38" s="24">
        <v>78937</v>
      </c>
      <c r="B38" s="24">
        <v>1</v>
      </c>
      <c r="C38" s="24">
        <v>5.0500002000000004</v>
      </c>
      <c r="D38" s="24">
        <v>2.0776569999999999</v>
      </c>
      <c r="E38" s="24">
        <v>1.4300000000000001E-4</v>
      </c>
      <c r="F38" s="24">
        <v>34.0396</v>
      </c>
      <c r="G38" s="24">
        <v>2.3424000000000001E-3</v>
      </c>
      <c r="H38" s="24">
        <v>2.1574900000000001</v>
      </c>
      <c r="I38" s="24">
        <v>5.493E-2</v>
      </c>
      <c r="J38" s="24">
        <v>2.1574900000000001</v>
      </c>
      <c r="K38" s="24">
        <v>5.493E-2</v>
      </c>
      <c r="L38" s="24">
        <v>1.9736999999999999E-4</v>
      </c>
      <c r="M38" s="24">
        <v>2.1501E-5</v>
      </c>
      <c r="N38" s="24">
        <v>5053.2</v>
      </c>
      <c r="O38" s="24">
        <v>331.9</v>
      </c>
      <c r="P38" s="24">
        <v>38.782899999999998</v>
      </c>
      <c r="Q38" s="24">
        <v>0</v>
      </c>
      <c r="R38" s="24">
        <v>1.1517859E-2</v>
      </c>
      <c r="S38" s="24">
        <v>3.3590182999999999E-4</v>
      </c>
      <c r="T38" s="24">
        <v>-1.8863848000000001E-4</v>
      </c>
      <c r="U38" s="24">
        <v>9.5290088000000005E-5</v>
      </c>
      <c r="V38" s="24">
        <v>1</v>
      </c>
      <c r="W38" s="24">
        <v>5.4099997999999996</v>
      </c>
      <c r="X38" s="24">
        <v>1.7997019999999999</v>
      </c>
      <c r="Y38" s="24">
        <v>1.45E-4</v>
      </c>
      <c r="Z38" s="24">
        <v>29.486000000000001</v>
      </c>
      <c r="AA38" s="24">
        <v>2.3739E-3</v>
      </c>
      <c r="AB38" s="24">
        <v>1.2426699999999999</v>
      </c>
      <c r="AC38" s="24">
        <v>3.4477000000000001E-2</v>
      </c>
      <c r="AD38" s="24">
        <v>1.2426699999999999</v>
      </c>
      <c r="AE38" s="24">
        <v>3.4477000000000001E-2</v>
      </c>
      <c r="AF38" s="24">
        <v>2.3654000000000001E-4</v>
      </c>
      <c r="AG38" s="24">
        <v>1.8723999999999999E-5</v>
      </c>
      <c r="AH38" s="24">
        <v>3867.61</v>
      </c>
      <c r="AI38" s="24">
        <v>316.89999999999998</v>
      </c>
      <c r="AJ38" s="24">
        <v>43.4041</v>
      </c>
      <c r="AK38" s="24">
        <v>0</v>
      </c>
      <c r="AL38" s="24">
        <v>1.0409837E-2</v>
      </c>
      <c r="AM38" s="24">
        <v>3.6659730999999998E-4</v>
      </c>
      <c r="AN38" s="24">
        <v>1.2225741000000001E-4</v>
      </c>
      <c r="AO38" s="24">
        <v>1.1010245E-4</v>
      </c>
      <c r="AP38" s="24">
        <v>1</v>
      </c>
      <c r="AQ38" s="24">
        <v>4.2300000000000004</v>
      </c>
      <c r="AR38" s="24">
        <v>1.2720880000000001</v>
      </c>
      <c r="AS38" s="24">
        <v>8.7999999999999998E-5</v>
      </c>
      <c r="AT38" s="24">
        <v>20.841999999999999</v>
      </c>
      <c r="AU38" s="24">
        <v>1.4415000000000001E-3</v>
      </c>
      <c r="AV38" s="24">
        <v>0.701932</v>
      </c>
      <c r="AW38" s="24">
        <v>1.5557E-2</v>
      </c>
      <c r="AX38" s="24">
        <v>0.701932</v>
      </c>
      <c r="AY38" s="24">
        <v>1.5557E-2</v>
      </c>
      <c r="AZ38" s="24">
        <v>3.7469000000000001E-4</v>
      </c>
      <c r="BA38" s="24">
        <v>1.6141999999999999E-5</v>
      </c>
      <c r="BB38" s="24">
        <v>2339.9</v>
      </c>
      <c r="BC38" s="24">
        <v>147.19999999999999</v>
      </c>
      <c r="BD38" s="24">
        <v>26.2532</v>
      </c>
      <c r="BE38" s="24">
        <v>0</v>
      </c>
      <c r="BF38" s="24">
        <v>7.8329031E-3</v>
      </c>
      <c r="BG38" s="24">
        <v>2.1892609E-4</v>
      </c>
      <c r="BH38" s="24">
        <v>2.201154E-5</v>
      </c>
      <c r="BI38" s="24">
        <v>9.6181913000000004E-5</v>
      </c>
      <c r="BJ38" s="24">
        <v>1</v>
      </c>
      <c r="BK38" s="24">
        <v>5.5799998999999998</v>
      </c>
      <c r="BL38" s="24">
        <v>1.0848100000000001</v>
      </c>
      <c r="BM38" s="24">
        <v>6.9999999999999994E-5</v>
      </c>
      <c r="BN38" s="24">
        <v>17.773800000000001</v>
      </c>
      <c r="BO38" s="24">
        <v>1.1516E-3</v>
      </c>
      <c r="BP38" s="24">
        <v>0.89300500000000005</v>
      </c>
      <c r="BQ38" s="24">
        <v>1.8387000000000001E-2</v>
      </c>
      <c r="BR38" s="24">
        <v>0.89300500000000005</v>
      </c>
      <c r="BS38" s="24">
        <v>1.8387000000000001E-2</v>
      </c>
      <c r="BT38" s="24">
        <v>5.8279999999999996E-4</v>
      </c>
      <c r="BU38" s="24">
        <v>2.5808000000000001E-5</v>
      </c>
      <c r="BV38" s="24">
        <v>2050.19</v>
      </c>
      <c r="BW38" s="24">
        <v>107.4</v>
      </c>
      <c r="BX38" s="24">
        <v>13.840999999999999</v>
      </c>
      <c r="BY38" s="24">
        <v>0</v>
      </c>
      <c r="BZ38" s="24">
        <v>6.9688305000000002E-3</v>
      </c>
      <c r="CA38" s="24">
        <v>1.7064580000000001E-4</v>
      </c>
      <c r="CB38" s="24">
        <v>-1.3456766999999999E-4</v>
      </c>
      <c r="CC38" s="24">
        <v>8.8669047999999999E-5</v>
      </c>
      <c r="CD38" s="24">
        <v>1</v>
      </c>
      <c r="CE38" s="24">
        <v>2.3299998999999998</v>
      </c>
      <c r="CF38" s="24">
        <v>1.038489</v>
      </c>
      <c r="CG38" s="24">
        <v>7.7000000000000001E-5</v>
      </c>
      <c r="CH38" s="24">
        <v>17.014900000000001</v>
      </c>
      <c r="CI38" s="24">
        <v>1.2576E-3</v>
      </c>
      <c r="CJ38" s="24">
        <v>0.29938999999999999</v>
      </c>
      <c r="CK38" s="24">
        <v>7.6959000000000003E-3</v>
      </c>
      <c r="CL38" s="24">
        <v>0.29938999999999999</v>
      </c>
      <c r="CM38" s="24">
        <v>7.6959000000000003E-3</v>
      </c>
      <c r="CN38" s="24">
        <v>5.0869000000000001E-4</v>
      </c>
      <c r="CO38" s="24">
        <v>1.5537999999999999E-5</v>
      </c>
      <c r="CP38" s="24">
        <v>1414.36</v>
      </c>
      <c r="CQ38" s="24">
        <v>100.9</v>
      </c>
      <c r="CR38" s="24">
        <v>13.8324</v>
      </c>
      <c r="CS38" s="24">
        <v>0</v>
      </c>
      <c r="CT38" s="24">
        <v>5.8660094999999999E-3</v>
      </c>
      <c r="CU38" s="24">
        <v>1.9301877E-4</v>
      </c>
      <c r="CV38" s="24">
        <v>-2.1276391000000001E-4</v>
      </c>
      <c r="CW38" s="24">
        <v>1.0280375E-4</v>
      </c>
      <c r="CX38" s="24">
        <v>1</v>
      </c>
      <c r="CY38" s="24">
        <v>0.85299999000000004</v>
      </c>
      <c r="CZ38" s="24">
        <v>0.89976800000000001</v>
      </c>
      <c r="DA38" s="24">
        <v>7.3999999999999996E-5</v>
      </c>
      <c r="DB38" s="24">
        <v>14.742100000000001</v>
      </c>
      <c r="DC38" s="24">
        <v>1.2113E-3</v>
      </c>
      <c r="DD38" s="24">
        <v>0.16125400000000001</v>
      </c>
      <c r="DE38" s="24">
        <v>3.9487000000000003E-3</v>
      </c>
      <c r="DF38" s="24">
        <v>0.16125400000000001</v>
      </c>
      <c r="DG38" s="24">
        <v>3.9487000000000003E-3</v>
      </c>
      <c r="DH38" s="24">
        <v>6.8820000000000003E-4</v>
      </c>
      <c r="DI38" s="24">
        <v>9.2898000000000004E-6</v>
      </c>
      <c r="DJ38" s="24">
        <v>1397.61</v>
      </c>
      <c r="DK38" s="24">
        <v>98.92</v>
      </c>
      <c r="DL38" s="24">
        <v>15.3584</v>
      </c>
      <c r="DM38" s="24">
        <v>0</v>
      </c>
      <c r="DN38" s="24">
        <v>5.8852046E-3</v>
      </c>
      <c r="DO38" s="24">
        <v>1.9036165999999999E-4</v>
      </c>
      <c r="DP38" s="24">
        <v>6.5576759E-5</v>
      </c>
      <c r="DQ38" s="24">
        <v>1.2610645000000001E-4</v>
      </c>
      <c r="DR38" s="24">
        <v>1</v>
      </c>
      <c r="DS38" s="24">
        <v>2.6300001000000002</v>
      </c>
      <c r="DT38" s="24">
        <v>0.82527799999999996</v>
      </c>
      <c r="DU38" s="24">
        <v>6.2000000000000003E-5</v>
      </c>
      <c r="DV38" s="24">
        <v>13.521699999999999</v>
      </c>
      <c r="DW38" s="24">
        <v>1.0085999999999999E-3</v>
      </c>
      <c r="DX38" s="24">
        <v>0.44242500000000001</v>
      </c>
      <c r="DY38" s="24">
        <v>9.8501999999999999E-3</v>
      </c>
      <c r="DZ38" s="24">
        <v>0.44242500000000001</v>
      </c>
      <c r="EA38" s="24">
        <v>9.8501999999999999E-3</v>
      </c>
      <c r="EB38" s="24">
        <v>8.0219999999999998E-4</v>
      </c>
      <c r="EC38" s="24">
        <v>1.7527E-5</v>
      </c>
      <c r="ED38" s="24">
        <v>1030.5</v>
      </c>
      <c r="EE38" s="24">
        <v>71.64</v>
      </c>
      <c r="EF38" s="24">
        <v>19.5563</v>
      </c>
      <c r="EG38" s="24">
        <v>0</v>
      </c>
      <c r="EH38" s="24">
        <v>5.2725007999999997E-3</v>
      </c>
      <c r="EI38" s="24">
        <v>1.6055356E-4</v>
      </c>
      <c r="EJ38" s="24">
        <v>-9.4504674000000006E-5</v>
      </c>
      <c r="EK38" s="24">
        <v>9.5743462000000005E-5</v>
      </c>
      <c r="EL38" s="24">
        <v>1</v>
      </c>
      <c r="EM38" s="24">
        <v>2.6300001000000002</v>
      </c>
      <c r="EN38" s="24">
        <v>0.80464100000000005</v>
      </c>
      <c r="EO38" s="24">
        <v>6.2000000000000003E-5</v>
      </c>
      <c r="EP38" s="24">
        <v>13.1835</v>
      </c>
      <c r="EQ38" s="24">
        <v>1.0164E-3</v>
      </c>
      <c r="ER38" s="24">
        <v>0.44741900000000001</v>
      </c>
      <c r="ES38" s="24">
        <v>1.0057999999999999E-2</v>
      </c>
      <c r="ET38" s="24">
        <v>0.44741900000000001</v>
      </c>
      <c r="EU38" s="24">
        <v>1.0057999999999999E-2</v>
      </c>
      <c r="EV38" s="24">
        <v>8.0219999999999998E-4</v>
      </c>
      <c r="EW38" s="24">
        <v>1.7527E-5</v>
      </c>
      <c r="EX38" s="24">
        <v>1070.0999999999999</v>
      </c>
      <c r="EY38" s="24">
        <v>72.739999999999995</v>
      </c>
      <c r="EZ38" s="24">
        <v>18.081399999999999</v>
      </c>
      <c r="FA38" s="24">
        <v>0</v>
      </c>
      <c r="FB38" s="24">
        <v>5.3084198000000003E-3</v>
      </c>
      <c r="FC38" s="24">
        <v>1.5997403E-4</v>
      </c>
      <c r="FD38" s="24">
        <v>6.4629269999999999E-5</v>
      </c>
      <c r="FE38" s="24">
        <v>1.1255058E-4</v>
      </c>
      <c r="FF38" s="24">
        <v>1</v>
      </c>
      <c r="FG38" s="24">
        <v>1.25</v>
      </c>
      <c r="FH38" s="24">
        <v>0.73450499999999996</v>
      </c>
      <c r="FI38" s="24">
        <v>4.8999999999999998E-5</v>
      </c>
      <c r="FJ38" s="24">
        <v>12.0344</v>
      </c>
      <c r="FK38" s="24">
        <v>7.9538999999999999E-4</v>
      </c>
      <c r="FL38" s="24">
        <v>0.33244200000000002</v>
      </c>
      <c r="FM38" s="24">
        <v>7.1177999999999996E-3</v>
      </c>
      <c r="FN38" s="24">
        <v>0.33244200000000002</v>
      </c>
      <c r="FO38" s="24">
        <v>7.1177999999999996E-3</v>
      </c>
      <c r="FP38" s="24">
        <v>8.786E-4</v>
      </c>
      <c r="FQ38" s="24">
        <v>2.1492999999999999E-5</v>
      </c>
      <c r="FR38" s="24">
        <v>827.351</v>
      </c>
      <c r="FS38" s="24">
        <v>49.88</v>
      </c>
      <c r="FT38" s="24">
        <v>12.8505</v>
      </c>
      <c r="FU38" s="24">
        <v>0</v>
      </c>
      <c r="FV38" s="24">
        <v>4.5630562000000003E-3</v>
      </c>
      <c r="FW38" s="24">
        <v>1.2475843E-4</v>
      </c>
      <c r="FX38" s="24">
        <v>6.8073518999999998E-6</v>
      </c>
      <c r="FY38" s="24">
        <v>1.0028818E-4</v>
      </c>
      <c r="FZ38" s="24">
        <v>1</v>
      </c>
      <c r="GA38" s="24">
        <v>1.5</v>
      </c>
      <c r="GB38" s="24">
        <v>0.69265399999999999</v>
      </c>
      <c r="GC38" s="24">
        <v>6.7000000000000002E-5</v>
      </c>
      <c r="GD38" s="24">
        <v>11.348800000000001</v>
      </c>
      <c r="GE38" s="24">
        <v>1.0924000000000001E-3</v>
      </c>
      <c r="GF38" s="24">
        <v>0.30737700000000001</v>
      </c>
      <c r="GG38" s="24">
        <v>8.4933000000000005E-3</v>
      </c>
      <c r="GH38" s="24">
        <v>0.30737700000000001</v>
      </c>
      <c r="GI38" s="24">
        <v>8.4933000000000005E-3</v>
      </c>
      <c r="GJ38" s="24">
        <v>9.2002000000000002E-4</v>
      </c>
      <c r="GK38" s="24">
        <v>2.6140999999999999E-5</v>
      </c>
      <c r="GL38" s="24">
        <v>979.42899999999997</v>
      </c>
      <c r="GM38" s="24">
        <v>74.75</v>
      </c>
      <c r="GN38" s="24">
        <v>14.6656</v>
      </c>
      <c r="GO38" s="24">
        <v>0</v>
      </c>
      <c r="GP38" s="24">
        <v>4.9880187000000001E-3</v>
      </c>
      <c r="GQ38" s="24">
        <v>1.7183558E-4</v>
      </c>
      <c r="GR38" s="24">
        <v>-1.4437202000000001E-6</v>
      </c>
      <c r="GS38" s="24">
        <v>1.2984648000000001E-4</v>
      </c>
    </row>
    <row r="39" spans="1:201">
      <c r="A39" s="24">
        <v>78938</v>
      </c>
      <c r="B39" s="24">
        <v>1</v>
      </c>
      <c r="C39" s="24">
        <v>5.6599997999999996</v>
      </c>
      <c r="D39" s="24">
        <v>2.0774360000000001</v>
      </c>
      <c r="E39" s="24">
        <v>1.35E-4</v>
      </c>
      <c r="F39" s="24">
        <v>34.035899999999998</v>
      </c>
      <c r="G39" s="24">
        <v>2.2187999999999999E-3</v>
      </c>
      <c r="H39" s="24">
        <v>2.60066</v>
      </c>
      <c r="I39" s="24">
        <v>6.3283000000000006E-2</v>
      </c>
      <c r="J39" s="24">
        <v>2.60066</v>
      </c>
      <c r="K39" s="24">
        <v>6.3283000000000006E-2</v>
      </c>
      <c r="L39" s="24">
        <v>1.7076999999999999E-4</v>
      </c>
      <c r="M39" s="24">
        <v>2.2024000000000001E-5</v>
      </c>
      <c r="N39" s="24">
        <v>4976.5600000000004</v>
      </c>
      <c r="O39" s="24">
        <v>309.2</v>
      </c>
      <c r="P39" s="24">
        <v>38.342199999999998</v>
      </c>
      <c r="Q39" s="24">
        <v>0</v>
      </c>
      <c r="R39" s="24">
        <v>1.1425144999999999E-2</v>
      </c>
      <c r="S39" s="24">
        <v>3.1532849999999998E-4</v>
      </c>
      <c r="T39" s="24">
        <v>-2.9498822999999999E-4</v>
      </c>
      <c r="U39" s="24">
        <v>9.2543274999999997E-5</v>
      </c>
      <c r="V39" s="24">
        <v>1</v>
      </c>
      <c r="W39" s="24">
        <v>3.51</v>
      </c>
      <c r="X39" s="24">
        <v>1.7987379999999999</v>
      </c>
      <c r="Y39" s="24">
        <v>1.7200000000000001E-4</v>
      </c>
      <c r="Z39" s="24">
        <v>29.470199999999998</v>
      </c>
      <c r="AA39" s="24">
        <v>2.8194000000000001E-3</v>
      </c>
      <c r="AB39" s="24">
        <v>0.69026799999999999</v>
      </c>
      <c r="AC39" s="24">
        <v>2.1353E-2</v>
      </c>
      <c r="AD39" s="24">
        <v>0.69026799999999999</v>
      </c>
      <c r="AE39" s="24">
        <v>2.1353E-2</v>
      </c>
      <c r="AF39" s="24">
        <v>2.0510999999999999E-4</v>
      </c>
      <c r="AG39" s="24">
        <v>1.3857E-5</v>
      </c>
      <c r="AH39" s="24">
        <v>4531.92</v>
      </c>
      <c r="AI39" s="24">
        <v>407.3</v>
      </c>
      <c r="AJ39" s="24">
        <v>44.287999999999997</v>
      </c>
      <c r="AK39" s="24">
        <v>0</v>
      </c>
      <c r="AL39" s="24">
        <v>1.1172469000000001E-2</v>
      </c>
      <c r="AM39" s="24">
        <v>4.3527293000000003E-4</v>
      </c>
      <c r="AN39" s="24">
        <v>-4.1345231999999999E-4</v>
      </c>
      <c r="AO39" s="24">
        <v>1.2148954E-4</v>
      </c>
      <c r="AP39" s="24">
        <v>1</v>
      </c>
      <c r="AQ39" s="24">
        <v>5.9899997999999997</v>
      </c>
      <c r="AR39" s="24">
        <v>1.271871</v>
      </c>
      <c r="AS39" s="24">
        <v>8.6000000000000003E-5</v>
      </c>
      <c r="AT39" s="24">
        <v>20.8385</v>
      </c>
      <c r="AU39" s="24">
        <v>1.4036000000000001E-3</v>
      </c>
      <c r="AV39" s="24">
        <v>0.85045000000000004</v>
      </c>
      <c r="AW39" s="24">
        <v>1.9788E-2</v>
      </c>
      <c r="AX39" s="24">
        <v>0.85045000000000004</v>
      </c>
      <c r="AY39" s="24">
        <v>1.9788E-2</v>
      </c>
      <c r="AZ39" s="24">
        <v>3.4301999999999998E-4</v>
      </c>
      <c r="BA39" s="24">
        <v>1.8709E-5</v>
      </c>
      <c r="BB39" s="24">
        <v>1979.7</v>
      </c>
      <c r="BC39" s="24">
        <v>132.9</v>
      </c>
      <c r="BD39" s="24">
        <v>24.435199999999998</v>
      </c>
      <c r="BE39" s="24">
        <v>0</v>
      </c>
      <c r="BF39" s="24">
        <v>7.2147727999999998E-3</v>
      </c>
      <c r="BG39" s="24">
        <v>2.1488873999999999E-4</v>
      </c>
      <c r="BH39" s="24">
        <v>-1.4857790000000001E-4</v>
      </c>
      <c r="BI39" s="24">
        <v>9.5049329000000004E-5</v>
      </c>
      <c r="BJ39" s="24">
        <v>1</v>
      </c>
      <c r="BK39" s="24">
        <v>5.3099999000000002</v>
      </c>
      <c r="BL39" s="24">
        <v>1.084795</v>
      </c>
      <c r="BM39" s="24">
        <v>6.7000000000000002E-5</v>
      </c>
      <c r="BN39" s="24">
        <v>17.773499999999999</v>
      </c>
      <c r="BO39" s="24">
        <v>1.0985000000000001E-3</v>
      </c>
      <c r="BP39" s="24">
        <v>0.94957800000000003</v>
      </c>
      <c r="BQ39" s="24">
        <v>1.8513000000000002E-2</v>
      </c>
      <c r="BR39" s="24">
        <v>0.94957800000000003</v>
      </c>
      <c r="BS39" s="24">
        <v>1.8513000000000002E-2</v>
      </c>
      <c r="BT39" s="24">
        <v>5.4748999999999998E-4</v>
      </c>
      <c r="BU39" s="24">
        <v>2.4683999999999999E-5</v>
      </c>
      <c r="BV39" s="24">
        <v>1816.46</v>
      </c>
      <c r="BW39" s="24">
        <v>100.4</v>
      </c>
      <c r="BX39" s="24">
        <v>22.123000000000001</v>
      </c>
      <c r="BY39" s="24">
        <v>0</v>
      </c>
      <c r="BZ39" s="24">
        <v>6.8665927000000002E-3</v>
      </c>
      <c r="CA39" s="24">
        <v>1.6947636999999999E-4</v>
      </c>
      <c r="CB39" s="24">
        <v>-1.4839310999999999E-4</v>
      </c>
      <c r="CC39" s="24">
        <v>8.6677236000000003E-5</v>
      </c>
      <c r="CD39" s="24">
        <v>1</v>
      </c>
      <c r="CE39" s="24">
        <v>3.5699999</v>
      </c>
      <c r="CF39" s="24">
        <v>1.038392</v>
      </c>
      <c r="CG39" s="24">
        <v>7.6000000000000004E-5</v>
      </c>
      <c r="CH39" s="24">
        <v>17.013300000000001</v>
      </c>
      <c r="CI39" s="24">
        <v>1.2401999999999999E-3</v>
      </c>
      <c r="CJ39" s="24">
        <v>0.39608700000000002</v>
      </c>
      <c r="CK39" s="24">
        <v>1.0333E-2</v>
      </c>
      <c r="CL39" s="24">
        <v>0.39608700000000002</v>
      </c>
      <c r="CM39" s="24">
        <v>1.0333E-2</v>
      </c>
      <c r="CN39" s="24">
        <v>4.8474999999999999E-4</v>
      </c>
      <c r="CO39" s="24">
        <v>1.8635999999999999E-5</v>
      </c>
      <c r="CP39" s="24">
        <v>1246.8499999999999</v>
      </c>
      <c r="CQ39" s="24">
        <v>95.2</v>
      </c>
      <c r="CR39" s="24">
        <v>16.2332</v>
      </c>
      <c r="CS39" s="24">
        <v>0</v>
      </c>
      <c r="CT39" s="24">
        <v>5.6172378999999996E-3</v>
      </c>
      <c r="CU39" s="24">
        <v>1.9396269999999999E-4</v>
      </c>
      <c r="CV39" s="24">
        <v>-3.0614896999999998E-4</v>
      </c>
      <c r="CW39" s="24">
        <v>1.0210708E-4</v>
      </c>
      <c r="CX39" s="24">
        <v>1</v>
      </c>
      <c r="CY39" s="24">
        <v>1.04</v>
      </c>
      <c r="CZ39" s="24">
        <v>0.89935900000000002</v>
      </c>
      <c r="DA39" s="24">
        <v>1.37E-4</v>
      </c>
      <c r="DB39" s="24">
        <v>14.7354</v>
      </c>
      <c r="DC39" s="24">
        <v>2.2472E-3</v>
      </c>
      <c r="DD39" s="24">
        <v>8.8894070000000006E-2</v>
      </c>
      <c r="DE39" s="24">
        <v>3.8368999999999999E-3</v>
      </c>
      <c r="DF39" s="24">
        <v>8.8894070000000006E-2</v>
      </c>
      <c r="DG39" s="24">
        <v>3.8368999999999999E-3</v>
      </c>
      <c r="DH39" s="24">
        <v>6.0654999999999997E-4</v>
      </c>
      <c r="DI39" s="24">
        <v>9.7146000000000001E-6</v>
      </c>
      <c r="DJ39" s="24">
        <v>1605.02</v>
      </c>
      <c r="DK39" s="24">
        <v>201.8</v>
      </c>
      <c r="DL39" s="24">
        <v>16.871600000000001</v>
      </c>
      <c r="DM39" s="24">
        <v>0</v>
      </c>
      <c r="DN39" s="24">
        <v>6.3207386000000004E-3</v>
      </c>
      <c r="DO39" s="24">
        <v>3.6238424000000001E-4</v>
      </c>
      <c r="DP39" s="24">
        <v>-3.8901467000000001E-4</v>
      </c>
      <c r="DQ39" s="24">
        <v>1.7976723999999999E-4</v>
      </c>
      <c r="DR39" s="24">
        <v>1</v>
      </c>
      <c r="DS39" s="24">
        <v>1.87</v>
      </c>
      <c r="DT39" s="24">
        <v>0.82521599999999995</v>
      </c>
      <c r="DU39" s="24">
        <v>5.8999999999999998E-5</v>
      </c>
      <c r="DV39" s="24">
        <v>13.5206</v>
      </c>
      <c r="DW39" s="24">
        <v>9.6723000000000002E-4</v>
      </c>
      <c r="DX39" s="24">
        <v>0.34545399999999998</v>
      </c>
      <c r="DY39" s="24">
        <v>7.4755999999999998E-3</v>
      </c>
      <c r="DZ39" s="24">
        <v>0.34545399999999998</v>
      </c>
      <c r="EA39" s="24">
        <v>7.4755999999999998E-3</v>
      </c>
      <c r="EB39" s="24">
        <v>7.1243000000000001E-4</v>
      </c>
      <c r="EC39" s="24">
        <v>1.3930999999999999E-5</v>
      </c>
      <c r="ED39" s="24">
        <v>1043.3599999999999</v>
      </c>
      <c r="EE39" s="24">
        <v>67.7</v>
      </c>
      <c r="EF39" s="24">
        <v>17.152200000000001</v>
      </c>
      <c r="EG39" s="24">
        <v>0</v>
      </c>
      <c r="EH39" s="24">
        <v>5.2173903999999998E-3</v>
      </c>
      <c r="EI39" s="24">
        <v>1.5078562999999999E-4</v>
      </c>
      <c r="EJ39" s="24">
        <v>-1.6962377E-4</v>
      </c>
      <c r="EK39" s="24">
        <v>9.2916133E-5</v>
      </c>
      <c r="EL39" s="24">
        <v>1</v>
      </c>
      <c r="EM39" s="24">
        <v>1.87</v>
      </c>
      <c r="EN39" s="24">
        <v>0.80449199999999998</v>
      </c>
      <c r="EO39" s="24">
        <v>6.6000000000000005E-5</v>
      </c>
      <c r="EP39" s="24">
        <v>13.181100000000001</v>
      </c>
      <c r="EQ39" s="24">
        <v>1.0885999999999999E-3</v>
      </c>
      <c r="ER39" s="24">
        <v>0.29727500000000001</v>
      </c>
      <c r="ES39" s="24">
        <v>7.2370000000000004E-3</v>
      </c>
      <c r="ET39" s="24">
        <v>0.29727500000000001</v>
      </c>
      <c r="EU39" s="24">
        <v>7.2370000000000004E-3</v>
      </c>
      <c r="EV39" s="24">
        <v>7.1243000000000001E-4</v>
      </c>
      <c r="EW39" s="24">
        <v>1.3930999999999999E-5</v>
      </c>
      <c r="EX39" s="24">
        <v>1074.18</v>
      </c>
      <c r="EY39" s="24">
        <v>77.040000000000006</v>
      </c>
      <c r="EZ39" s="24">
        <v>16.107199999999999</v>
      </c>
      <c r="FA39" s="24">
        <v>0</v>
      </c>
      <c r="FB39" s="24">
        <v>5.2493054000000003E-3</v>
      </c>
      <c r="FC39" s="24">
        <v>1.6910876000000001E-4</v>
      </c>
      <c r="FD39" s="24">
        <v>-1.2055845E-4</v>
      </c>
      <c r="FE39" s="24">
        <v>1.1600018E-4</v>
      </c>
      <c r="FF39" s="24">
        <v>1</v>
      </c>
      <c r="FG39" s="24">
        <v>2.02</v>
      </c>
      <c r="FH39" s="24">
        <v>0.73447700000000005</v>
      </c>
      <c r="FI39" s="24">
        <v>6.3E-5</v>
      </c>
      <c r="FJ39" s="24">
        <v>12.034000000000001</v>
      </c>
      <c r="FK39" s="24">
        <v>1.0273000000000001E-3</v>
      </c>
      <c r="FL39" s="24">
        <v>0.28253800000000001</v>
      </c>
      <c r="FM39" s="24">
        <v>8.2912999999999997E-3</v>
      </c>
      <c r="FN39" s="24">
        <v>0.28253800000000001</v>
      </c>
      <c r="FO39" s="24">
        <v>8.2912999999999997E-3</v>
      </c>
      <c r="FP39" s="24">
        <v>8.4621000000000002E-4</v>
      </c>
      <c r="FQ39" s="24">
        <v>2.6429999999999999E-5</v>
      </c>
      <c r="FR39" s="24">
        <v>708.16300000000001</v>
      </c>
      <c r="FS39" s="24">
        <v>60.08</v>
      </c>
      <c r="FT39" s="24">
        <v>12.196199999999999</v>
      </c>
      <c r="FU39" s="24">
        <v>0</v>
      </c>
      <c r="FV39" s="24">
        <v>4.2320500999999998E-3</v>
      </c>
      <c r="FW39" s="24">
        <v>1.6242455000000001E-4</v>
      </c>
      <c r="FX39" s="24">
        <v>-3.1313818999999997E-5</v>
      </c>
      <c r="FY39" s="24">
        <v>1.1385840999999999E-4</v>
      </c>
      <c r="FZ39" s="24">
        <v>1</v>
      </c>
      <c r="GA39" s="24">
        <v>2.1300001000000002</v>
      </c>
      <c r="GB39" s="24">
        <v>0.69253600000000004</v>
      </c>
      <c r="GC39" s="24">
        <v>6.0999999999999999E-5</v>
      </c>
      <c r="GD39" s="24">
        <v>11.3468</v>
      </c>
      <c r="GE39" s="24">
        <v>9.991100000000001E-4</v>
      </c>
      <c r="GF39" s="24">
        <v>0.41164099999999998</v>
      </c>
      <c r="GG39" s="24">
        <v>1.0803E-2</v>
      </c>
      <c r="GH39" s="24">
        <v>0.41164099999999998</v>
      </c>
      <c r="GI39" s="24">
        <v>1.0803E-2</v>
      </c>
      <c r="GJ39" s="24">
        <v>8.7259999999999996E-4</v>
      </c>
      <c r="GK39" s="24">
        <v>3.0984E-5</v>
      </c>
      <c r="GL39" s="24">
        <v>865.85400000000004</v>
      </c>
      <c r="GM39" s="24">
        <v>64.53</v>
      </c>
      <c r="GN39" s="24">
        <v>14.9993</v>
      </c>
      <c r="GO39" s="24">
        <v>0</v>
      </c>
      <c r="GP39" s="24">
        <v>4.7313368000000003E-3</v>
      </c>
      <c r="GQ39" s="24">
        <v>1.5777118999999999E-4</v>
      </c>
      <c r="GR39" s="24">
        <v>-1.718027E-4</v>
      </c>
      <c r="GS39" s="24">
        <v>1.2351836999999999E-4</v>
      </c>
    </row>
    <row r="40" spans="1:201">
      <c r="A40" s="24">
        <v>78939</v>
      </c>
      <c r="B40" s="24">
        <v>1</v>
      </c>
      <c r="C40" s="24">
        <v>3.6099999</v>
      </c>
      <c r="D40" s="24">
        <v>2.0770089999999999</v>
      </c>
      <c r="E40" s="24">
        <v>1.5100000000000001E-4</v>
      </c>
      <c r="F40" s="24">
        <v>34.029000000000003</v>
      </c>
      <c r="G40" s="24">
        <v>2.4740999999999999E-3</v>
      </c>
      <c r="H40" s="24">
        <v>1.3287100000000001</v>
      </c>
      <c r="I40" s="24">
        <v>3.6547999999999997E-2</v>
      </c>
      <c r="J40" s="24">
        <v>1.3287100000000001</v>
      </c>
      <c r="K40" s="24">
        <v>3.6547999999999997E-2</v>
      </c>
      <c r="L40" s="24">
        <v>1.4061999999999999E-4</v>
      </c>
      <c r="M40" s="24">
        <v>1.5311E-5</v>
      </c>
      <c r="N40" s="24">
        <v>4884.71</v>
      </c>
      <c r="O40" s="24">
        <v>343.9</v>
      </c>
      <c r="P40" s="24">
        <v>36.144100000000002</v>
      </c>
      <c r="Q40" s="24">
        <v>0</v>
      </c>
      <c r="R40" s="24">
        <v>1.1255612E-2</v>
      </c>
      <c r="S40" s="24">
        <v>3.5399827999999997E-4</v>
      </c>
      <c r="T40" s="24">
        <v>-5.0046943000000004E-4</v>
      </c>
      <c r="U40" s="24">
        <v>9.8092565999999997E-5</v>
      </c>
      <c r="V40" s="24">
        <v>1</v>
      </c>
      <c r="W40" s="24">
        <v>8.0699997000000003</v>
      </c>
      <c r="X40" s="24">
        <v>1.7997909999999999</v>
      </c>
      <c r="Y40" s="24">
        <v>1.6100000000000001E-4</v>
      </c>
      <c r="Z40" s="24">
        <v>29.487400000000001</v>
      </c>
      <c r="AA40" s="24">
        <v>2.6394000000000001E-3</v>
      </c>
      <c r="AB40" s="24">
        <v>1.82006</v>
      </c>
      <c r="AC40" s="24">
        <v>5.0531E-2</v>
      </c>
      <c r="AD40" s="24">
        <v>1.82006</v>
      </c>
      <c r="AE40" s="24">
        <v>5.0531E-2</v>
      </c>
      <c r="AF40" s="24">
        <v>2.0013E-4</v>
      </c>
      <c r="AG40" s="24">
        <v>2.1707000000000001E-5</v>
      </c>
      <c r="AH40" s="24">
        <v>4630.3</v>
      </c>
      <c r="AI40" s="24">
        <v>389.2</v>
      </c>
      <c r="AJ40" s="24">
        <v>53.664200000000001</v>
      </c>
      <c r="AK40" s="24">
        <v>0</v>
      </c>
      <c r="AL40" s="24">
        <v>1.1612836E-2</v>
      </c>
      <c r="AM40" s="24">
        <v>4.1148748999999998E-4</v>
      </c>
      <c r="AN40" s="24">
        <v>1.7171608000000001E-4</v>
      </c>
      <c r="AO40" s="24">
        <v>1.1676938000000001E-4</v>
      </c>
      <c r="AP40" s="24">
        <v>1</v>
      </c>
      <c r="AQ40" s="24">
        <v>4.29</v>
      </c>
      <c r="AR40" s="24">
        <v>1.271531</v>
      </c>
      <c r="AS40" s="24">
        <v>8.1000000000000004E-5</v>
      </c>
      <c r="AT40" s="24">
        <v>20.832899999999999</v>
      </c>
      <c r="AU40" s="24">
        <v>1.3248999999999999E-3</v>
      </c>
      <c r="AV40" s="24">
        <v>0.75649100000000002</v>
      </c>
      <c r="AW40" s="24">
        <v>1.5911000000000002E-2</v>
      </c>
      <c r="AX40" s="24">
        <v>0.75649100000000002</v>
      </c>
      <c r="AY40" s="24">
        <v>1.5911000000000002E-2</v>
      </c>
      <c r="AZ40" s="24">
        <v>3.2661000000000002E-4</v>
      </c>
      <c r="BA40" s="24">
        <v>1.5257E-5</v>
      </c>
      <c r="BB40" s="24">
        <v>2151.8200000000002</v>
      </c>
      <c r="BC40" s="24">
        <v>130.80000000000001</v>
      </c>
      <c r="BD40" s="24">
        <v>26.4496</v>
      </c>
      <c r="BE40" s="24">
        <v>0</v>
      </c>
      <c r="BF40" s="24">
        <v>7.5557083999999997E-3</v>
      </c>
      <c r="BG40" s="24">
        <v>2.0285847000000001E-4</v>
      </c>
      <c r="BH40" s="24">
        <v>-4.1586089000000001E-4</v>
      </c>
      <c r="BI40" s="24">
        <v>9.2281975999999996E-5</v>
      </c>
      <c r="BJ40" s="24">
        <v>1</v>
      </c>
      <c r="BK40" s="24">
        <v>3.96</v>
      </c>
      <c r="BL40" s="24">
        <v>1.08453</v>
      </c>
      <c r="BM40" s="24">
        <v>6.3E-5</v>
      </c>
      <c r="BN40" s="24">
        <v>17.769200000000001</v>
      </c>
      <c r="BO40" s="24">
        <v>1.0382E-3</v>
      </c>
      <c r="BP40" s="24">
        <v>0.80735500000000004</v>
      </c>
      <c r="BQ40" s="24">
        <v>1.4785E-2</v>
      </c>
      <c r="BR40" s="24">
        <v>0.80735500000000004</v>
      </c>
      <c r="BS40" s="24">
        <v>1.4785E-2</v>
      </c>
      <c r="BT40" s="24">
        <v>4.2539999999999999E-4</v>
      </c>
      <c r="BU40" s="24">
        <v>1.9199999999999999E-5</v>
      </c>
      <c r="BV40" s="24">
        <v>1839.24</v>
      </c>
      <c r="BW40" s="24">
        <v>95.63</v>
      </c>
      <c r="BX40" s="24">
        <v>22.4194</v>
      </c>
      <c r="BY40" s="24">
        <v>0</v>
      </c>
      <c r="BZ40" s="24">
        <v>6.9149627E-3</v>
      </c>
      <c r="CA40" s="24">
        <v>1.6042178E-4</v>
      </c>
      <c r="CB40" s="24">
        <v>-3.9264265000000002E-4</v>
      </c>
      <c r="CC40" s="24">
        <v>8.4079625999999998E-5</v>
      </c>
      <c r="CD40" s="24">
        <v>1</v>
      </c>
      <c r="CE40" s="24">
        <v>2</v>
      </c>
      <c r="CF40" s="24">
        <v>1.038457</v>
      </c>
      <c r="CG40" s="24">
        <v>8.8999999999999995E-5</v>
      </c>
      <c r="CH40" s="24">
        <v>17.014299999999999</v>
      </c>
      <c r="CI40" s="24">
        <v>1.4591000000000001E-3</v>
      </c>
      <c r="CJ40" s="24">
        <v>0.186583</v>
      </c>
      <c r="CK40" s="24">
        <v>5.8122E-3</v>
      </c>
      <c r="CL40" s="24">
        <v>0.186583</v>
      </c>
      <c r="CM40" s="24">
        <v>5.8122E-3</v>
      </c>
      <c r="CN40" s="24">
        <v>4.3161000000000002E-4</v>
      </c>
      <c r="CO40" s="24">
        <v>1.3013999999999999E-5</v>
      </c>
      <c r="CP40" s="24">
        <v>1276.07</v>
      </c>
      <c r="CQ40" s="24">
        <v>112.4</v>
      </c>
      <c r="CR40" s="24">
        <v>12.8939</v>
      </c>
      <c r="CS40" s="24">
        <v>0</v>
      </c>
      <c r="CT40" s="24">
        <v>5.5636653999999999E-3</v>
      </c>
      <c r="CU40" s="24">
        <v>2.2636925E-4</v>
      </c>
      <c r="CV40" s="24">
        <v>-2.4357135E-4</v>
      </c>
      <c r="CW40" s="24">
        <v>1.1142079E-4</v>
      </c>
      <c r="CX40" s="24">
        <v>1</v>
      </c>
      <c r="CY40" s="24">
        <v>1.27</v>
      </c>
      <c r="CZ40" s="24">
        <v>0.89983599999999997</v>
      </c>
      <c r="DA40" s="24">
        <v>6.4999999999999994E-5</v>
      </c>
      <c r="DB40" s="24">
        <v>14.7432</v>
      </c>
      <c r="DC40" s="24">
        <v>1.0712E-3</v>
      </c>
      <c r="DD40" s="24">
        <v>0.276729</v>
      </c>
      <c r="DE40" s="24">
        <v>5.5255E-3</v>
      </c>
      <c r="DF40" s="24">
        <v>0.276729</v>
      </c>
      <c r="DG40" s="24">
        <v>5.5255E-3</v>
      </c>
      <c r="DH40" s="24">
        <v>5.6899000000000001E-4</v>
      </c>
      <c r="DI40" s="24">
        <v>1.0298E-5</v>
      </c>
      <c r="DJ40" s="24">
        <v>1597.64</v>
      </c>
      <c r="DK40" s="24">
        <v>93.12</v>
      </c>
      <c r="DL40" s="24">
        <v>20.341100000000001</v>
      </c>
      <c r="DM40" s="24">
        <v>0</v>
      </c>
      <c r="DN40" s="24">
        <v>6.4257419999999999E-3</v>
      </c>
      <c r="DO40" s="24">
        <v>1.6760688999999999E-4</v>
      </c>
      <c r="DP40" s="24">
        <v>1.4115675000000001E-4</v>
      </c>
      <c r="DQ40" s="24">
        <v>1.1982811E-4</v>
      </c>
      <c r="DR40" s="24">
        <v>1</v>
      </c>
      <c r="DS40" s="24">
        <v>2.5899999</v>
      </c>
      <c r="DT40" s="24">
        <v>0.82531100000000002</v>
      </c>
      <c r="DU40" s="24">
        <v>5.3000000000000001E-5</v>
      </c>
      <c r="DV40" s="24">
        <v>13.5222</v>
      </c>
      <c r="DW40" s="24">
        <v>8.6284000000000003E-4</v>
      </c>
      <c r="DX40" s="24">
        <v>0.47947600000000001</v>
      </c>
      <c r="DY40" s="24">
        <v>9.7117000000000002E-3</v>
      </c>
      <c r="DZ40" s="24">
        <v>0.47947600000000001</v>
      </c>
      <c r="EA40" s="24">
        <v>9.7117000000000002E-3</v>
      </c>
      <c r="EB40" s="24">
        <v>6.9722999999999996E-4</v>
      </c>
      <c r="EC40" s="24">
        <v>1.6053999999999999E-5</v>
      </c>
      <c r="ED40" s="24">
        <v>909.59199999999998</v>
      </c>
      <c r="EE40" s="24">
        <v>56.47</v>
      </c>
      <c r="EF40" s="24">
        <v>17.518000000000001</v>
      </c>
      <c r="EG40" s="24">
        <v>0</v>
      </c>
      <c r="EH40" s="24">
        <v>4.9236232000000003E-3</v>
      </c>
      <c r="EI40" s="24">
        <v>1.3470472999999999E-4</v>
      </c>
      <c r="EJ40" s="24">
        <v>-5.4521928E-5</v>
      </c>
      <c r="EK40" s="24">
        <v>8.7451373999999996E-5</v>
      </c>
      <c r="EL40" s="24">
        <v>1</v>
      </c>
      <c r="EM40" s="24">
        <v>2.5899999</v>
      </c>
      <c r="EN40" s="24">
        <v>0.80453399999999997</v>
      </c>
      <c r="EO40" s="24">
        <v>7.8999999999999996E-5</v>
      </c>
      <c r="EP40" s="24">
        <v>13.181800000000001</v>
      </c>
      <c r="EQ40" s="24">
        <v>1.2916E-3</v>
      </c>
      <c r="ER40" s="24">
        <v>0.29409299999999999</v>
      </c>
      <c r="ES40" s="24">
        <v>8.4480000000000006E-3</v>
      </c>
      <c r="ET40" s="24">
        <v>0.29409299999999999</v>
      </c>
      <c r="EU40" s="24">
        <v>8.4480000000000006E-3</v>
      </c>
      <c r="EV40" s="24">
        <v>6.9722999999999996E-4</v>
      </c>
      <c r="EW40" s="24">
        <v>1.6053999999999999E-5</v>
      </c>
      <c r="EX40" s="24">
        <v>1067.31</v>
      </c>
      <c r="EY40" s="24">
        <v>92.29</v>
      </c>
      <c r="EZ40" s="24">
        <v>17.115500000000001</v>
      </c>
      <c r="FA40" s="24">
        <v>0</v>
      </c>
      <c r="FB40" s="24">
        <v>5.2689130000000001E-3</v>
      </c>
      <c r="FC40" s="24">
        <v>2.0323463999999999E-4</v>
      </c>
      <c r="FD40" s="24">
        <v>-6.8357881999999996E-5</v>
      </c>
      <c r="FE40" s="24">
        <v>1.2793964999999999E-4</v>
      </c>
      <c r="FF40" s="24">
        <v>1</v>
      </c>
      <c r="FG40" s="24">
        <v>1.3099999</v>
      </c>
      <c r="FH40" s="24">
        <v>0.73444799999999999</v>
      </c>
      <c r="FI40" s="24">
        <v>5.8999999999999998E-5</v>
      </c>
      <c r="FJ40" s="24">
        <v>12.0335</v>
      </c>
      <c r="FK40" s="24">
        <v>9.6617999999999997E-4</v>
      </c>
      <c r="FL40" s="24">
        <v>0.24418300000000001</v>
      </c>
      <c r="FM40" s="24">
        <v>6.4079000000000002E-3</v>
      </c>
      <c r="FN40" s="24">
        <v>0.24418300000000001</v>
      </c>
      <c r="FO40" s="24">
        <v>6.4079000000000002E-3</v>
      </c>
      <c r="FP40" s="24">
        <v>7.4098999999999996E-4</v>
      </c>
      <c r="FQ40" s="24">
        <v>2.0375000000000001E-5</v>
      </c>
      <c r="FR40" s="24">
        <v>828.51800000000003</v>
      </c>
      <c r="FS40" s="24">
        <v>60.57</v>
      </c>
      <c r="FT40" s="24">
        <v>11.938000000000001</v>
      </c>
      <c r="FU40" s="24">
        <v>0</v>
      </c>
      <c r="FV40" s="24">
        <v>4.5350759000000003E-3</v>
      </c>
      <c r="FW40" s="24">
        <v>1.5138923000000001E-4</v>
      </c>
      <c r="FX40" s="24">
        <v>-7.0796459999999996E-5</v>
      </c>
      <c r="FY40" s="24">
        <v>1.0981229E-4</v>
      </c>
      <c r="FZ40" s="24">
        <v>1</v>
      </c>
      <c r="GA40" s="24">
        <v>0.82899999999999996</v>
      </c>
      <c r="GB40" s="24">
        <v>0.69249499999999997</v>
      </c>
      <c r="GC40" s="24">
        <v>5.5999999999999999E-5</v>
      </c>
      <c r="GD40" s="24">
        <v>11.3462</v>
      </c>
      <c r="GE40" s="24">
        <v>9.2489999999999998E-4</v>
      </c>
      <c r="GF40" s="24">
        <v>0.21702399999999999</v>
      </c>
      <c r="GG40" s="24">
        <v>5.3908000000000003E-3</v>
      </c>
      <c r="GH40" s="24">
        <v>0.21702399999999999</v>
      </c>
      <c r="GI40" s="24">
        <v>5.3908000000000003E-3</v>
      </c>
      <c r="GJ40" s="24">
        <v>7.9118999999999999E-4</v>
      </c>
      <c r="GK40" s="24">
        <v>1.7988000000000001E-5</v>
      </c>
      <c r="GL40" s="24">
        <v>871.66499999999996</v>
      </c>
      <c r="GM40" s="24">
        <v>58.95</v>
      </c>
      <c r="GN40" s="24">
        <v>12.316800000000001</v>
      </c>
      <c r="GO40" s="24">
        <v>0</v>
      </c>
      <c r="GP40" s="24">
        <v>4.6540916999999998E-3</v>
      </c>
      <c r="GQ40" s="24">
        <v>1.4364727000000001E-4</v>
      </c>
      <c r="GR40" s="24">
        <v>-2.3099523000000001E-4</v>
      </c>
      <c r="GS40" s="24">
        <v>1.1847602E-4</v>
      </c>
    </row>
    <row r="41" spans="1:201">
      <c r="A41" s="24">
        <v>78940</v>
      </c>
      <c r="B41" s="24">
        <v>1</v>
      </c>
      <c r="C41" s="24">
        <v>5.2199998000000001</v>
      </c>
      <c r="D41" s="24">
        <v>2.0770439999999999</v>
      </c>
      <c r="E41" s="24">
        <v>1.7799999999999999E-4</v>
      </c>
      <c r="F41" s="24">
        <v>34.029499999999999</v>
      </c>
      <c r="G41" s="24">
        <v>2.9085000000000001E-3</v>
      </c>
      <c r="H41" s="24">
        <v>1.58636</v>
      </c>
      <c r="I41" s="24">
        <v>4.7952000000000002E-2</v>
      </c>
      <c r="J41" s="24">
        <v>1.58636</v>
      </c>
      <c r="K41" s="24">
        <v>4.7952000000000002E-2</v>
      </c>
      <c r="L41" s="24">
        <v>1.3165E-4</v>
      </c>
      <c r="M41" s="24">
        <v>1.8393000000000002E-5</v>
      </c>
      <c r="N41" s="24">
        <v>5359.8</v>
      </c>
      <c r="O41" s="24">
        <v>435.9</v>
      </c>
      <c r="P41" s="24">
        <v>44.492899999999999</v>
      </c>
      <c r="Q41" s="24">
        <v>0</v>
      </c>
      <c r="R41" s="24">
        <v>1.2020733E-2</v>
      </c>
      <c r="S41" s="24">
        <v>4.2835213999999999E-4</v>
      </c>
      <c r="T41" s="24">
        <v>-4.8362671E-4</v>
      </c>
      <c r="U41" s="24">
        <v>1.080711E-4</v>
      </c>
      <c r="V41" s="24">
        <v>1</v>
      </c>
      <c r="W41" s="24">
        <v>3.51</v>
      </c>
      <c r="X41" s="24">
        <v>1.798972</v>
      </c>
      <c r="Y41" s="24">
        <v>1.46E-4</v>
      </c>
      <c r="Z41" s="24">
        <v>29.474</v>
      </c>
      <c r="AA41" s="24">
        <v>2.3888999999999998E-3</v>
      </c>
      <c r="AB41" s="24">
        <v>0.79440599999999995</v>
      </c>
      <c r="AC41" s="24">
        <v>2.2334E-2</v>
      </c>
      <c r="AD41" s="24">
        <v>0.79440599999999995</v>
      </c>
      <c r="AE41" s="24">
        <v>2.2334E-2</v>
      </c>
      <c r="AF41" s="24">
        <v>1.8656E-4</v>
      </c>
      <c r="AG41" s="24">
        <v>1.3210999999999999E-5</v>
      </c>
      <c r="AH41" s="24">
        <v>4031.11</v>
      </c>
      <c r="AI41" s="24">
        <v>314.60000000000002</v>
      </c>
      <c r="AJ41" s="24">
        <v>37.9773</v>
      </c>
      <c r="AK41" s="24">
        <v>0</v>
      </c>
      <c r="AL41" s="24">
        <v>1.0403503E-2</v>
      </c>
      <c r="AM41" s="24">
        <v>3.5647966000000001E-4</v>
      </c>
      <c r="AN41" s="24">
        <v>-2.8341488999999997E-4</v>
      </c>
      <c r="AO41" s="24">
        <v>1.1048914E-4</v>
      </c>
      <c r="AP41" s="24">
        <v>1</v>
      </c>
      <c r="AQ41" s="24">
        <v>5.1700001000000002</v>
      </c>
      <c r="AR41" s="24">
        <v>1.2717210000000001</v>
      </c>
      <c r="AS41" s="24">
        <v>9.1000000000000003E-5</v>
      </c>
      <c r="AT41" s="24">
        <v>20.835999999999999</v>
      </c>
      <c r="AU41" s="24">
        <v>1.4862E-3</v>
      </c>
      <c r="AV41" s="24">
        <v>0.713723</v>
      </c>
      <c r="AW41" s="24">
        <v>1.6952999999999999E-2</v>
      </c>
      <c r="AX41" s="24">
        <v>0.713723</v>
      </c>
      <c r="AY41" s="24">
        <v>1.6952999999999999E-2</v>
      </c>
      <c r="AZ41" s="24">
        <v>3.0334999999999997E-4</v>
      </c>
      <c r="BA41" s="24">
        <v>1.6041000000000001E-5</v>
      </c>
      <c r="BB41" s="24">
        <v>2113.94</v>
      </c>
      <c r="BC41" s="24">
        <v>145.69999999999999</v>
      </c>
      <c r="BD41" s="24">
        <v>26.400099999999998</v>
      </c>
      <c r="BE41" s="24">
        <v>0</v>
      </c>
      <c r="BF41" s="24">
        <v>7.4953273000000001E-3</v>
      </c>
      <c r="BG41" s="24">
        <v>2.2798254000000001E-4</v>
      </c>
      <c r="BH41" s="24">
        <v>-2.6649686E-4</v>
      </c>
      <c r="BI41" s="24">
        <v>9.7878739000000002E-5</v>
      </c>
      <c r="BJ41" s="24">
        <v>1</v>
      </c>
      <c r="BK41" s="24">
        <v>4.8899999000000003</v>
      </c>
      <c r="BL41" s="24">
        <v>1.084678</v>
      </c>
      <c r="BM41" s="24">
        <v>6.4999999999999994E-5</v>
      </c>
      <c r="BN41" s="24">
        <v>17.771599999999999</v>
      </c>
      <c r="BO41" s="24">
        <v>1.0656999999999999E-3</v>
      </c>
      <c r="BP41" s="24">
        <v>0.87907400000000002</v>
      </c>
      <c r="BQ41" s="24">
        <v>1.6969999999999999E-2</v>
      </c>
      <c r="BR41" s="24">
        <v>0.87907400000000002</v>
      </c>
      <c r="BS41" s="24">
        <v>1.6969999999999999E-2</v>
      </c>
      <c r="BT41" s="24">
        <v>4.2853999999999999E-4</v>
      </c>
      <c r="BU41" s="24">
        <v>2.1495E-5</v>
      </c>
      <c r="BV41" s="24">
        <v>1726.37</v>
      </c>
      <c r="BW41" s="24">
        <v>95.23</v>
      </c>
      <c r="BX41" s="24">
        <v>22.051600000000001</v>
      </c>
      <c r="BY41" s="24">
        <v>0</v>
      </c>
      <c r="BZ41" s="24">
        <v>6.7108439000000001E-3</v>
      </c>
      <c r="CA41" s="24">
        <v>1.6489034E-4</v>
      </c>
      <c r="CB41" s="24">
        <v>-2.5623159000000002E-4</v>
      </c>
      <c r="CC41" s="24">
        <v>8.5369027999999999E-5</v>
      </c>
      <c r="CD41" s="24">
        <v>1</v>
      </c>
      <c r="CE41" s="24">
        <v>2.5699999</v>
      </c>
      <c r="CF41" s="24">
        <v>1.0381050000000001</v>
      </c>
      <c r="CG41" s="24">
        <v>8.7000000000000001E-5</v>
      </c>
      <c r="CH41" s="24">
        <v>17.008600000000001</v>
      </c>
      <c r="CI41" s="24">
        <v>1.4182000000000001E-3</v>
      </c>
      <c r="CJ41" s="24">
        <v>0.242814</v>
      </c>
      <c r="CK41" s="24">
        <v>7.1786000000000003E-3</v>
      </c>
      <c r="CL41" s="24">
        <v>0.242814</v>
      </c>
      <c r="CM41" s="24">
        <v>7.1786000000000003E-3</v>
      </c>
      <c r="CN41" s="24">
        <v>4.1021999999999999E-4</v>
      </c>
      <c r="CO41" s="24">
        <v>1.4552999999999999E-5</v>
      </c>
      <c r="CP41" s="24">
        <v>1302.28</v>
      </c>
      <c r="CQ41" s="24">
        <v>110.7</v>
      </c>
      <c r="CR41" s="24">
        <v>15.2174</v>
      </c>
      <c r="CS41" s="24">
        <v>0</v>
      </c>
      <c r="CT41" s="24">
        <v>5.6941832000000003E-3</v>
      </c>
      <c r="CU41" s="24">
        <v>2.2069057999999999E-4</v>
      </c>
      <c r="CV41" s="24">
        <v>-5.8245324000000005E-4</v>
      </c>
      <c r="CW41" s="24">
        <v>1.0993135E-4</v>
      </c>
      <c r="CX41" s="24">
        <v>1</v>
      </c>
      <c r="CY41" s="24">
        <v>1.08</v>
      </c>
      <c r="CZ41" s="24">
        <v>0.89966199999999996</v>
      </c>
      <c r="DA41" s="24">
        <v>1.2300000000000001E-4</v>
      </c>
      <c r="DB41" s="24">
        <v>14.740399999999999</v>
      </c>
      <c r="DC41" s="24">
        <v>2.0195E-3</v>
      </c>
      <c r="DD41" s="24">
        <v>9.8026130000000003E-2</v>
      </c>
      <c r="DE41" s="24">
        <v>3.7896000000000002E-3</v>
      </c>
      <c r="DF41" s="24">
        <v>9.8026130000000003E-2</v>
      </c>
      <c r="DG41" s="24">
        <v>3.7896000000000002E-3</v>
      </c>
      <c r="DH41" s="24">
        <v>5.2435999999999997E-4</v>
      </c>
      <c r="DI41" s="24">
        <v>9.1895999999999992E-6</v>
      </c>
      <c r="DJ41" s="24">
        <v>1647.67</v>
      </c>
      <c r="DK41" s="24">
        <v>177.6</v>
      </c>
      <c r="DL41" s="24">
        <v>14.8089</v>
      </c>
      <c r="DM41" s="24">
        <v>0</v>
      </c>
      <c r="DN41" s="24">
        <v>6.3273282999999998E-3</v>
      </c>
      <c r="DO41" s="24">
        <v>3.1477208000000001E-4</v>
      </c>
      <c r="DP41" s="24">
        <v>-5.2239113000000002E-5</v>
      </c>
      <c r="DQ41" s="24">
        <v>1.6681030999999999E-4</v>
      </c>
      <c r="DR41" s="24">
        <v>1</v>
      </c>
      <c r="DS41" s="24">
        <v>1.63</v>
      </c>
      <c r="DT41" s="24">
        <v>0.82513599999999998</v>
      </c>
      <c r="DU41" s="24">
        <v>6.4999999999999994E-5</v>
      </c>
      <c r="DV41" s="24">
        <v>13.519299999999999</v>
      </c>
      <c r="DW41" s="24">
        <v>1.0665E-3</v>
      </c>
      <c r="DX41" s="24">
        <v>0.26754</v>
      </c>
      <c r="DY41" s="24">
        <v>6.3276000000000001E-3</v>
      </c>
      <c r="DZ41" s="24">
        <v>0.26754</v>
      </c>
      <c r="EA41" s="24">
        <v>6.3276000000000001E-3</v>
      </c>
      <c r="EB41" s="24">
        <v>6.4734000000000005E-4</v>
      </c>
      <c r="EC41" s="24">
        <v>1.2344000000000001E-5</v>
      </c>
      <c r="ED41" s="24">
        <v>1043.67</v>
      </c>
      <c r="EE41" s="24">
        <v>76.31</v>
      </c>
      <c r="EF41" s="24">
        <v>18.378900000000002</v>
      </c>
      <c r="EG41" s="24">
        <v>0</v>
      </c>
      <c r="EH41" s="24">
        <v>5.2605938000000003E-3</v>
      </c>
      <c r="EI41" s="24">
        <v>1.6993710999999999E-4</v>
      </c>
      <c r="EJ41" s="24">
        <v>-2.6655165000000002E-4</v>
      </c>
      <c r="EK41" s="24">
        <v>9.8614881000000005E-5</v>
      </c>
      <c r="EL41" s="24">
        <v>1</v>
      </c>
      <c r="EM41" s="24">
        <v>1.63</v>
      </c>
      <c r="EN41" s="24">
        <v>0.80432999999999999</v>
      </c>
      <c r="EO41" s="24">
        <v>5.8E-5</v>
      </c>
      <c r="EP41" s="24">
        <v>13.1785</v>
      </c>
      <c r="EQ41" s="24">
        <v>9.5264999999999998E-4</v>
      </c>
      <c r="ER41" s="24">
        <v>0.30929400000000001</v>
      </c>
      <c r="ES41" s="24">
        <v>6.6940000000000003E-3</v>
      </c>
      <c r="ET41" s="24">
        <v>0.30929400000000001</v>
      </c>
      <c r="EU41" s="24">
        <v>6.6940000000000003E-3</v>
      </c>
      <c r="EV41" s="24">
        <v>6.4734000000000005E-4</v>
      </c>
      <c r="EW41" s="24">
        <v>1.2344000000000001E-5</v>
      </c>
      <c r="EX41" s="24">
        <v>1008.88</v>
      </c>
      <c r="EY41" s="24">
        <v>66</v>
      </c>
      <c r="EZ41" s="24">
        <v>17.068000000000001</v>
      </c>
      <c r="FA41" s="24">
        <v>0</v>
      </c>
      <c r="FB41" s="24">
        <v>5.1374209999999997E-3</v>
      </c>
      <c r="FC41" s="24">
        <v>1.4949013999999999E-4</v>
      </c>
      <c r="FD41" s="24">
        <v>-3.2190347999999999E-4</v>
      </c>
      <c r="FE41" s="24">
        <v>1.0918316E-4</v>
      </c>
      <c r="FF41" s="24">
        <v>1</v>
      </c>
      <c r="FG41" s="24">
        <v>1.2</v>
      </c>
      <c r="FH41" s="24">
        <v>0.73435300000000003</v>
      </c>
      <c r="FI41" s="24">
        <v>6.0000000000000002E-5</v>
      </c>
      <c r="FJ41" s="24">
        <v>12.032</v>
      </c>
      <c r="FK41" s="24">
        <v>9.8017000000000004E-4</v>
      </c>
      <c r="FL41" s="24">
        <v>0.20940500000000001</v>
      </c>
      <c r="FM41" s="24">
        <v>5.7416999999999998E-3</v>
      </c>
      <c r="FN41" s="24">
        <v>0.20940500000000001</v>
      </c>
      <c r="FO41" s="24">
        <v>5.7416999999999998E-3</v>
      </c>
      <c r="FP41" s="24">
        <v>7.1318E-4</v>
      </c>
      <c r="FQ41" s="24">
        <v>1.8907E-5</v>
      </c>
      <c r="FR41" s="24">
        <v>764.18399999999997</v>
      </c>
      <c r="FS41" s="24">
        <v>59.88</v>
      </c>
      <c r="FT41" s="24">
        <v>11.938599999999999</v>
      </c>
      <c r="FU41" s="24">
        <v>0</v>
      </c>
      <c r="FV41" s="24">
        <v>4.3714506E-3</v>
      </c>
      <c r="FW41" s="24">
        <v>1.5583721999999999E-4</v>
      </c>
      <c r="FX41" s="24">
        <v>-2.0013615000000001E-4</v>
      </c>
      <c r="FY41" s="24">
        <v>1.1080553E-4</v>
      </c>
      <c r="FZ41" s="24">
        <v>1</v>
      </c>
      <c r="GA41" s="24">
        <v>1.53</v>
      </c>
      <c r="GB41" s="24">
        <v>0.69238900000000003</v>
      </c>
      <c r="GC41" s="24">
        <v>5.8E-5</v>
      </c>
      <c r="GD41" s="24">
        <v>11.3444</v>
      </c>
      <c r="GE41" s="24">
        <v>9.4906999999999999E-4</v>
      </c>
      <c r="GF41" s="24">
        <v>0.32099899999999998</v>
      </c>
      <c r="GG41" s="24">
        <v>8.1551999999999996E-3</v>
      </c>
      <c r="GH41" s="24">
        <v>0.32099899999999998</v>
      </c>
      <c r="GI41" s="24">
        <v>8.1551999999999996E-3</v>
      </c>
      <c r="GJ41" s="24">
        <v>7.3450999999999996E-4</v>
      </c>
      <c r="GK41" s="24">
        <v>2.3876999999999999E-5</v>
      </c>
      <c r="GL41" s="24">
        <v>843.35900000000004</v>
      </c>
      <c r="GM41" s="24">
        <v>59.83</v>
      </c>
      <c r="GN41" s="24">
        <v>13.7508</v>
      </c>
      <c r="GO41" s="24">
        <v>0</v>
      </c>
      <c r="GP41" s="24">
        <v>4.6334250999999996E-3</v>
      </c>
      <c r="GQ41" s="24">
        <v>1.4821805999999999E-4</v>
      </c>
      <c r="GR41" s="24">
        <v>-3.8402956999999998E-4</v>
      </c>
      <c r="GS41" s="24">
        <v>1.2045538E-4</v>
      </c>
    </row>
    <row r="42" spans="1:201">
      <c r="A42" s="24">
        <v>78941</v>
      </c>
      <c r="B42" s="24">
        <v>1</v>
      </c>
      <c r="C42" s="24">
        <v>3.52</v>
      </c>
      <c r="D42" s="24">
        <v>2.0770240000000002</v>
      </c>
      <c r="E42" s="24">
        <v>1.6100000000000001E-4</v>
      </c>
      <c r="F42" s="24">
        <v>34.029200000000003</v>
      </c>
      <c r="G42" s="24">
        <v>2.6384999999999998E-3</v>
      </c>
      <c r="H42" s="24">
        <v>1.2481599999999999</v>
      </c>
      <c r="I42" s="24">
        <v>3.5088000000000001E-2</v>
      </c>
      <c r="J42" s="24">
        <v>1.2481599999999999</v>
      </c>
      <c r="K42" s="24">
        <v>3.5088000000000001E-2</v>
      </c>
      <c r="L42" s="24">
        <v>1.3678E-4</v>
      </c>
      <c r="M42" s="24">
        <v>1.5143999999999999E-5</v>
      </c>
      <c r="N42" s="24">
        <v>5511.96</v>
      </c>
      <c r="O42" s="24">
        <v>381.6</v>
      </c>
      <c r="P42" s="24">
        <v>35.286499999999997</v>
      </c>
      <c r="Q42" s="24">
        <v>0</v>
      </c>
      <c r="R42" s="24">
        <v>1.1849900999999999E-2</v>
      </c>
      <c r="S42" s="24">
        <v>3.6978024000000002E-4</v>
      </c>
      <c r="T42" s="24">
        <v>-4.9325111999999995E-4</v>
      </c>
      <c r="U42" s="24">
        <v>1.0170901E-4</v>
      </c>
      <c r="V42" s="24">
        <v>1</v>
      </c>
      <c r="W42" s="24">
        <v>4.21</v>
      </c>
      <c r="X42" s="24">
        <v>1.7985120000000001</v>
      </c>
      <c r="Y42" s="24">
        <v>1.44E-4</v>
      </c>
      <c r="Z42" s="24">
        <v>29.4665</v>
      </c>
      <c r="AA42" s="24">
        <v>2.3638999999999999E-3</v>
      </c>
      <c r="AB42" s="24">
        <v>1.0453600000000001</v>
      </c>
      <c r="AC42" s="24">
        <v>2.7698E-2</v>
      </c>
      <c r="AD42" s="24">
        <v>1.0453600000000001</v>
      </c>
      <c r="AE42" s="24">
        <v>2.7698E-2</v>
      </c>
      <c r="AF42" s="24">
        <v>1.8626E-4</v>
      </c>
      <c r="AG42" s="24">
        <v>1.4404E-5</v>
      </c>
      <c r="AH42" s="24">
        <v>4399.3100000000004</v>
      </c>
      <c r="AI42" s="24">
        <v>325.5</v>
      </c>
      <c r="AJ42" s="24">
        <v>42.425899999999999</v>
      </c>
      <c r="AK42" s="24">
        <v>0</v>
      </c>
      <c r="AL42" s="24">
        <v>1.0965009E-2</v>
      </c>
      <c r="AM42" s="24">
        <v>3.5305883E-4</v>
      </c>
      <c r="AN42" s="24">
        <v>-5.3904400999999998E-4</v>
      </c>
      <c r="AO42" s="24">
        <v>1.0966247E-4</v>
      </c>
      <c r="AP42" s="24">
        <v>1</v>
      </c>
      <c r="AQ42" s="24">
        <v>3.5999998999999998</v>
      </c>
      <c r="AR42" s="24">
        <v>1.27169</v>
      </c>
      <c r="AS42" s="24">
        <v>8.7000000000000001E-5</v>
      </c>
      <c r="AT42" s="24">
        <v>20.8355</v>
      </c>
      <c r="AU42" s="24">
        <v>1.4182999999999999E-3</v>
      </c>
      <c r="AV42" s="24">
        <v>0.58841500000000002</v>
      </c>
      <c r="AW42" s="24">
        <v>1.3055000000000001E-2</v>
      </c>
      <c r="AX42" s="24">
        <v>0.58841500000000002</v>
      </c>
      <c r="AY42" s="24">
        <v>1.3055000000000001E-2</v>
      </c>
      <c r="AZ42" s="24">
        <v>3.0070999999999999E-4</v>
      </c>
      <c r="BA42" s="24">
        <v>1.3261000000000001E-5</v>
      </c>
      <c r="BB42" s="24">
        <v>2271.71</v>
      </c>
      <c r="BC42" s="24">
        <v>142.6</v>
      </c>
      <c r="BD42" s="24">
        <v>25.3672</v>
      </c>
      <c r="BE42" s="24">
        <v>0</v>
      </c>
      <c r="BF42" s="24">
        <v>7.7006176999999997E-3</v>
      </c>
      <c r="BG42" s="24">
        <v>2.1524418999999999E-4</v>
      </c>
      <c r="BH42" s="24">
        <v>-2.9086678E-4</v>
      </c>
      <c r="BI42" s="24">
        <v>9.5603440000000003E-5</v>
      </c>
      <c r="BJ42" s="24">
        <v>1</v>
      </c>
      <c r="BK42" s="24">
        <v>4.54</v>
      </c>
      <c r="BL42" s="24">
        <v>1.084484</v>
      </c>
      <c r="BM42" s="24">
        <v>6.3E-5</v>
      </c>
      <c r="BN42" s="24">
        <v>17.7684</v>
      </c>
      <c r="BO42" s="24">
        <v>1.0288999999999999E-3</v>
      </c>
      <c r="BP42" s="24">
        <v>0.87829100000000004</v>
      </c>
      <c r="BQ42" s="24">
        <v>1.6317000000000002E-2</v>
      </c>
      <c r="BR42" s="24">
        <v>0.87829100000000004</v>
      </c>
      <c r="BS42" s="24">
        <v>1.6317000000000002E-2</v>
      </c>
      <c r="BT42" s="24">
        <v>4.3029E-4</v>
      </c>
      <c r="BU42" s="24">
        <v>2.0618000000000001E-5</v>
      </c>
      <c r="BV42" s="24">
        <v>1729.17</v>
      </c>
      <c r="BW42" s="24">
        <v>91.89</v>
      </c>
      <c r="BX42" s="24">
        <v>22.16</v>
      </c>
      <c r="BY42" s="24">
        <v>0</v>
      </c>
      <c r="BZ42" s="24">
        <v>6.7194096999999998E-3</v>
      </c>
      <c r="CA42" s="24">
        <v>1.5897827E-4</v>
      </c>
      <c r="CB42" s="24">
        <v>-4.3504067999999998E-4</v>
      </c>
      <c r="CC42" s="24">
        <v>8.4077760000000001E-5</v>
      </c>
      <c r="CD42" s="24">
        <v>1</v>
      </c>
      <c r="CE42" s="24">
        <v>1.36</v>
      </c>
      <c r="CF42" s="24">
        <v>1.0382020000000001</v>
      </c>
      <c r="CG42" s="24">
        <v>7.4999999999999993E-5</v>
      </c>
      <c r="CH42" s="24">
        <v>17.010200000000001</v>
      </c>
      <c r="CI42" s="24">
        <v>1.2352000000000001E-3</v>
      </c>
      <c r="CJ42" s="24">
        <v>0.18640799999999999</v>
      </c>
      <c r="CK42" s="24">
        <v>4.8024000000000001E-3</v>
      </c>
      <c r="CL42" s="24">
        <v>0.18640799999999999</v>
      </c>
      <c r="CM42" s="24">
        <v>4.8024000000000001E-3</v>
      </c>
      <c r="CN42" s="24">
        <v>3.9910999999999999E-4</v>
      </c>
      <c r="CO42" s="24">
        <v>1.0467E-5</v>
      </c>
      <c r="CP42" s="24">
        <v>1347.83</v>
      </c>
      <c r="CQ42" s="24">
        <v>97.21</v>
      </c>
      <c r="CR42" s="24">
        <v>13.2522</v>
      </c>
      <c r="CS42" s="24">
        <v>0</v>
      </c>
      <c r="CT42" s="24">
        <v>5.7179865000000002E-3</v>
      </c>
      <c r="CU42" s="24">
        <v>1.904942E-4</v>
      </c>
      <c r="CV42" s="24">
        <v>-4.8906817000000003E-4</v>
      </c>
      <c r="CW42" s="24">
        <v>1.0141028E-4</v>
      </c>
      <c r="CX42" s="24">
        <v>1</v>
      </c>
      <c r="CY42" s="24">
        <v>1.1100000000000001</v>
      </c>
      <c r="CZ42" s="24">
        <v>0.89960700000000005</v>
      </c>
      <c r="DA42" s="24">
        <v>9.8999999999999994E-5</v>
      </c>
      <c r="DB42" s="24">
        <v>14.7395</v>
      </c>
      <c r="DC42" s="24">
        <v>1.6224E-3</v>
      </c>
      <c r="DD42" s="24">
        <v>0.117187</v>
      </c>
      <c r="DE42" s="24">
        <v>3.8760999999999999E-3</v>
      </c>
      <c r="DF42" s="24">
        <v>0.117187</v>
      </c>
      <c r="DG42" s="24">
        <v>3.8760999999999999E-3</v>
      </c>
      <c r="DH42" s="24">
        <v>5.4640000000000005E-4</v>
      </c>
      <c r="DI42" s="24">
        <v>9.4024E-6</v>
      </c>
      <c r="DJ42" s="24">
        <v>1504.43</v>
      </c>
      <c r="DK42" s="24">
        <v>134.4</v>
      </c>
      <c r="DL42" s="24">
        <v>10.4682</v>
      </c>
      <c r="DM42" s="24">
        <v>0</v>
      </c>
      <c r="DN42" s="24">
        <v>5.9237379E-3</v>
      </c>
      <c r="DO42" s="24">
        <v>2.4928815000000001E-4</v>
      </c>
      <c r="DP42" s="24">
        <v>-1.1336999000000001E-4</v>
      </c>
      <c r="DQ42" s="24">
        <v>1.4574817000000001E-4</v>
      </c>
      <c r="DR42" s="24">
        <v>1</v>
      </c>
      <c r="DS42" s="24">
        <v>1.88</v>
      </c>
      <c r="DT42" s="24">
        <v>0.825268</v>
      </c>
      <c r="DU42" s="24">
        <v>6.6000000000000005E-5</v>
      </c>
      <c r="DV42" s="24">
        <v>13.5215</v>
      </c>
      <c r="DW42" s="24">
        <v>1.0736999999999999E-3</v>
      </c>
      <c r="DX42" s="24">
        <v>0.28420400000000001</v>
      </c>
      <c r="DY42" s="24">
        <v>6.8523000000000004E-3</v>
      </c>
      <c r="DZ42" s="24">
        <v>0.28420400000000001</v>
      </c>
      <c r="EA42" s="24">
        <v>6.8523000000000004E-3</v>
      </c>
      <c r="EB42" s="24">
        <v>6.5386999999999997E-4</v>
      </c>
      <c r="EC42" s="24">
        <v>1.3278000000000001E-5</v>
      </c>
      <c r="ED42" s="24">
        <v>1030.49</v>
      </c>
      <c r="EE42" s="24">
        <v>75.59</v>
      </c>
      <c r="EF42" s="24">
        <v>17.349599999999999</v>
      </c>
      <c r="EG42" s="24">
        <v>0</v>
      </c>
      <c r="EH42" s="24">
        <v>5.1956008999999997E-3</v>
      </c>
      <c r="EI42" s="24">
        <v>1.6940679E-4</v>
      </c>
      <c r="EJ42" s="24">
        <v>-1.0662066E-4</v>
      </c>
      <c r="EK42" s="24">
        <v>9.9590793999999999E-5</v>
      </c>
      <c r="EL42" s="24">
        <v>1</v>
      </c>
      <c r="EM42" s="24">
        <v>1.88</v>
      </c>
      <c r="EN42" s="24">
        <v>0.80450999999999995</v>
      </c>
      <c r="EO42" s="24">
        <v>7.2000000000000002E-5</v>
      </c>
      <c r="EP42" s="24">
        <v>13.1814</v>
      </c>
      <c r="EQ42" s="24">
        <v>1.173E-3</v>
      </c>
      <c r="ER42" s="24">
        <v>0.292597</v>
      </c>
      <c r="ES42" s="24">
        <v>7.1869000000000004E-3</v>
      </c>
      <c r="ET42" s="24">
        <v>0.292597</v>
      </c>
      <c r="EU42" s="24">
        <v>7.1869000000000004E-3</v>
      </c>
      <c r="EV42" s="24">
        <v>6.5386999999999997E-4</v>
      </c>
      <c r="EW42" s="24">
        <v>1.3278000000000001E-5</v>
      </c>
      <c r="EX42" s="24">
        <v>1200.26</v>
      </c>
      <c r="EY42" s="24">
        <v>89.63</v>
      </c>
      <c r="EZ42" s="24">
        <v>19.656400000000001</v>
      </c>
      <c r="FA42" s="24">
        <v>0</v>
      </c>
      <c r="FB42" s="24">
        <v>5.6396038999999999E-3</v>
      </c>
      <c r="FC42" s="24">
        <v>1.8612473999999999E-4</v>
      </c>
      <c r="FD42" s="24">
        <v>-9.8186776000000001E-5</v>
      </c>
      <c r="FE42" s="24">
        <v>1.2138936E-4</v>
      </c>
      <c r="FF42" s="24">
        <v>1</v>
      </c>
      <c r="FG42" s="24">
        <v>1.27</v>
      </c>
      <c r="FH42" s="24">
        <v>0.73442799999999997</v>
      </c>
      <c r="FI42" s="24">
        <v>7.2000000000000002E-5</v>
      </c>
      <c r="FJ42" s="24">
        <v>12.033200000000001</v>
      </c>
      <c r="FK42" s="24">
        <v>1.1854999999999999E-3</v>
      </c>
      <c r="FL42" s="24">
        <v>0.19293199999999999</v>
      </c>
      <c r="FM42" s="24">
        <v>5.9293999999999996E-3</v>
      </c>
      <c r="FN42" s="24">
        <v>0.19293199999999999</v>
      </c>
      <c r="FO42" s="24">
        <v>5.9293999999999996E-3</v>
      </c>
      <c r="FP42" s="24">
        <v>6.7502999999999997E-4</v>
      </c>
      <c r="FQ42" s="24">
        <v>1.9162999999999999E-5</v>
      </c>
      <c r="FR42" s="24">
        <v>926.63</v>
      </c>
      <c r="FS42" s="24">
        <v>79.89</v>
      </c>
      <c r="FT42" s="24">
        <v>13.458299999999999</v>
      </c>
      <c r="FU42" s="24">
        <v>0</v>
      </c>
      <c r="FV42" s="24">
        <v>4.8242785999999998E-3</v>
      </c>
      <c r="FW42" s="24">
        <v>1.8881114E-4</v>
      </c>
      <c r="FX42" s="24">
        <v>-9.8025867999999999E-5</v>
      </c>
      <c r="FY42" s="24">
        <v>1.2334957E-4</v>
      </c>
      <c r="FZ42" s="24">
        <v>1</v>
      </c>
      <c r="GA42" s="24">
        <v>1.22</v>
      </c>
      <c r="GB42" s="24">
        <v>0.69241299999999995</v>
      </c>
      <c r="GC42" s="24">
        <v>6.4999999999999994E-5</v>
      </c>
      <c r="GD42" s="24">
        <v>11.344799999999999</v>
      </c>
      <c r="GE42" s="24">
        <v>1.0725999999999999E-3</v>
      </c>
      <c r="GF42" s="24">
        <v>0.257967</v>
      </c>
      <c r="GG42" s="24">
        <v>6.9473E-3</v>
      </c>
      <c r="GH42" s="24">
        <v>0.257967</v>
      </c>
      <c r="GI42" s="24">
        <v>6.9473E-3</v>
      </c>
      <c r="GJ42" s="24">
        <v>7.4257999999999995E-4</v>
      </c>
      <c r="GK42" s="24">
        <v>2.1297E-5</v>
      </c>
      <c r="GL42" s="24">
        <v>994.73400000000004</v>
      </c>
      <c r="GM42" s="24">
        <v>73.47</v>
      </c>
      <c r="GN42" s="24">
        <v>14.607100000000001</v>
      </c>
      <c r="GO42" s="24">
        <v>0</v>
      </c>
      <c r="GP42" s="24">
        <v>5.0209566000000002E-3</v>
      </c>
      <c r="GQ42" s="24">
        <v>1.6758876999999999E-4</v>
      </c>
      <c r="GR42" s="24">
        <v>-3.4938028000000001E-4</v>
      </c>
      <c r="GS42" s="24">
        <v>1.2768955999999999E-4</v>
      </c>
    </row>
    <row r="43" spans="1:201">
      <c r="A43" s="24">
        <v>78942</v>
      </c>
      <c r="B43" s="24">
        <v>1</v>
      </c>
      <c r="C43" s="24">
        <v>3.25</v>
      </c>
      <c r="D43" s="24">
        <v>2.0775589999999999</v>
      </c>
      <c r="E43" s="24">
        <v>1.4999999999999999E-4</v>
      </c>
      <c r="F43" s="24">
        <v>34.037999999999997</v>
      </c>
      <c r="G43" s="24">
        <v>2.4531000000000002E-3</v>
      </c>
      <c r="H43" s="24">
        <v>1.22529</v>
      </c>
      <c r="I43" s="24">
        <v>3.3353000000000001E-2</v>
      </c>
      <c r="J43" s="24">
        <v>1.22529</v>
      </c>
      <c r="K43" s="24">
        <v>3.3353000000000001E-2</v>
      </c>
      <c r="L43" s="24">
        <v>1.3067999999999999E-4</v>
      </c>
      <c r="M43" s="24">
        <v>1.4163E-5</v>
      </c>
      <c r="N43" s="24">
        <v>4898.34</v>
      </c>
      <c r="O43" s="24">
        <v>340.3</v>
      </c>
      <c r="P43" s="24">
        <v>36.442100000000003</v>
      </c>
      <c r="Q43" s="24">
        <v>0</v>
      </c>
      <c r="R43" s="24">
        <v>1.1279832E-2</v>
      </c>
      <c r="S43" s="24">
        <v>3.4980486999999999E-4</v>
      </c>
      <c r="T43" s="24">
        <v>-2.3579809999999999E-4</v>
      </c>
      <c r="U43" s="24">
        <v>9.7748390999999996E-5</v>
      </c>
      <c r="V43" s="24">
        <v>1</v>
      </c>
      <c r="W43" s="24">
        <v>11</v>
      </c>
      <c r="X43" s="24">
        <v>1.7992090000000001</v>
      </c>
      <c r="Y43" s="24">
        <v>1.6200000000000001E-4</v>
      </c>
      <c r="Z43" s="24">
        <v>29.477900000000002</v>
      </c>
      <c r="AA43" s="24">
        <v>2.6510000000000001E-3</v>
      </c>
      <c r="AB43" s="24">
        <v>1.93899</v>
      </c>
      <c r="AC43" s="24">
        <v>6.019E-2</v>
      </c>
      <c r="AD43" s="24">
        <v>1.93899</v>
      </c>
      <c r="AE43" s="24">
        <v>6.019E-2</v>
      </c>
      <c r="AF43" s="24">
        <v>1.7683E-4</v>
      </c>
      <c r="AG43" s="24">
        <v>2.4542E-5</v>
      </c>
      <c r="AH43" s="24">
        <v>3554.3</v>
      </c>
      <c r="AI43" s="24">
        <v>347.5</v>
      </c>
      <c r="AJ43" s="24">
        <v>49.792099999999998</v>
      </c>
      <c r="AK43" s="24">
        <v>0</v>
      </c>
      <c r="AL43" s="24">
        <v>1.0275996000000001E-2</v>
      </c>
      <c r="AM43" s="24">
        <v>4.1933984999999998E-4</v>
      </c>
      <c r="AN43" s="24">
        <v>-1.5171033000000001E-4</v>
      </c>
      <c r="AO43" s="24">
        <v>1.1718018E-4</v>
      </c>
      <c r="AP43" s="24">
        <v>1</v>
      </c>
      <c r="AQ43" s="24">
        <v>3.5599999000000002</v>
      </c>
      <c r="AR43" s="24">
        <v>1.271909</v>
      </c>
      <c r="AS43" s="24">
        <v>8.7000000000000001E-5</v>
      </c>
      <c r="AT43" s="24">
        <v>20.839099999999998</v>
      </c>
      <c r="AU43" s="24">
        <v>1.4233E-3</v>
      </c>
      <c r="AV43" s="24">
        <v>0.57850400000000002</v>
      </c>
      <c r="AW43" s="24">
        <v>1.2838E-2</v>
      </c>
      <c r="AX43" s="24">
        <v>0.57850400000000002</v>
      </c>
      <c r="AY43" s="24">
        <v>1.2838E-2</v>
      </c>
      <c r="AZ43" s="24">
        <v>2.8498999999999999E-4</v>
      </c>
      <c r="BA43" s="24">
        <v>1.2821E-5</v>
      </c>
      <c r="BB43" s="24">
        <v>2267.54</v>
      </c>
      <c r="BC43" s="24">
        <v>143.6</v>
      </c>
      <c r="BD43" s="24">
        <v>26.1233</v>
      </c>
      <c r="BE43" s="24">
        <v>0</v>
      </c>
      <c r="BF43" s="24">
        <v>7.7205071000000002E-3</v>
      </c>
      <c r="BG43" s="24">
        <v>2.1695283000000001E-4</v>
      </c>
      <c r="BH43" s="24">
        <v>-1.1870509E-4</v>
      </c>
      <c r="BI43" s="24">
        <v>9.5611478000000004E-5</v>
      </c>
      <c r="BJ43" s="24">
        <v>1</v>
      </c>
      <c r="BK43" s="24">
        <v>2.8299998999999998</v>
      </c>
      <c r="BL43" s="24">
        <v>1.084875</v>
      </c>
      <c r="BM43" s="24">
        <v>6.0000000000000002E-5</v>
      </c>
      <c r="BN43" s="24">
        <v>17.774799999999999</v>
      </c>
      <c r="BO43" s="24">
        <v>9.7612000000000003E-4</v>
      </c>
      <c r="BP43" s="24">
        <v>0.69616400000000001</v>
      </c>
      <c r="BQ43" s="24">
        <v>1.1743999999999999E-2</v>
      </c>
      <c r="BR43" s="24">
        <v>0.69616400000000001</v>
      </c>
      <c r="BS43" s="24">
        <v>1.1743999999999999E-2</v>
      </c>
      <c r="BT43" s="24">
        <v>3.8206999999999998E-4</v>
      </c>
      <c r="BU43" s="24">
        <v>1.5519000000000002E-5</v>
      </c>
      <c r="BV43" s="24">
        <v>1986.7</v>
      </c>
      <c r="BW43" s="24">
        <v>91.87</v>
      </c>
      <c r="BX43" s="24">
        <v>21.4922</v>
      </c>
      <c r="BY43" s="24">
        <v>0</v>
      </c>
      <c r="BZ43" s="24">
        <v>7.1247361E-3</v>
      </c>
      <c r="CA43" s="24">
        <v>1.4828456E-4</v>
      </c>
      <c r="CB43" s="24">
        <v>-7.4657404999999995E-5</v>
      </c>
      <c r="CC43" s="24">
        <v>8.2208649000000005E-5</v>
      </c>
      <c r="CD43" s="24">
        <v>1</v>
      </c>
      <c r="CE43" s="24">
        <v>2.3699998999999998</v>
      </c>
      <c r="CF43" s="24">
        <v>1.038381</v>
      </c>
      <c r="CG43" s="24">
        <v>9.7999999999999997E-5</v>
      </c>
      <c r="CH43" s="24">
        <v>17.013100000000001</v>
      </c>
      <c r="CI43" s="24">
        <v>1.6033E-3</v>
      </c>
      <c r="CJ43" s="24">
        <v>0.20797399999999999</v>
      </c>
      <c r="CK43" s="24">
        <v>6.5769000000000001E-3</v>
      </c>
      <c r="CL43" s="24">
        <v>0.20797399999999999</v>
      </c>
      <c r="CM43" s="24">
        <v>6.5769000000000001E-3</v>
      </c>
      <c r="CN43" s="24">
        <v>3.8147000000000002E-4</v>
      </c>
      <c r="CO43" s="24">
        <v>1.3397000000000001E-5</v>
      </c>
      <c r="CP43" s="24">
        <v>1484.21</v>
      </c>
      <c r="CQ43" s="24">
        <v>135.6</v>
      </c>
      <c r="CR43" s="24">
        <v>17.117899999999999</v>
      </c>
      <c r="CS43" s="24">
        <v>0</v>
      </c>
      <c r="CT43" s="24">
        <v>6.1084688E-3</v>
      </c>
      <c r="CU43" s="24">
        <v>2.5322137999999998E-4</v>
      </c>
      <c r="CV43" s="24">
        <v>-3.1673903000000001E-4</v>
      </c>
      <c r="CW43" s="24">
        <v>1.182106E-4</v>
      </c>
      <c r="CX43" s="24">
        <v>1</v>
      </c>
      <c r="CY43" s="24">
        <v>1.8200000999999999</v>
      </c>
      <c r="CZ43" s="24">
        <v>0.89958700000000003</v>
      </c>
      <c r="DA43" s="24">
        <v>6.2000000000000003E-5</v>
      </c>
      <c r="DB43" s="24">
        <v>14.739100000000001</v>
      </c>
      <c r="DC43" s="24">
        <v>1.0108000000000001E-3</v>
      </c>
      <c r="DD43" s="24">
        <v>0.34586899999999998</v>
      </c>
      <c r="DE43" s="24">
        <v>6.9708000000000001E-3</v>
      </c>
      <c r="DF43" s="24">
        <v>0.34586899999999998</v>
      </c>
      <c r="DG43" s="24">
        <v>6.9708000000000001E-3</v>
      </c>
      <c r="DH43" s="24">
        <v>5.2742999999999996E-4</v>
      </c>
      <c r="DI43" s="24">
        <v>1.1975E-5</v>
      </c>
      <c r="DJ43" s="24">
        <v>1314.36</v>
      </c>
      <c r="DK43" s="24">
        <v>80.599999999999994</v>
      </c>
      <c r="DL43" s="24">
        <v>20.8079</v>
      </c>
      <c r="DM43" s="24">
        <v>0</v>
      </c>
      <c r="DN43" s="24">
        <v>5.9098759000000001E-3</v>
      </c>
      <c r="DO43" s="24">
        <v>1.5994337E-4</v>
      </c>
      <c r="DP43" s="24">
        <v>-1.355994E-4</v>
      </c>
      <c r="DQ43" s="24">
        <v>1.1782633E-4</v>
      </c>
      <c r="DR43" s="24">
        <v>1</v>
      </c>
      <c r="DS43" s="24">
        <v>2.0899999</v>
      </c>
      <c r="DT43" s="24">
        <v>0.825237</v>
      </c>
      <c r="DU43" s="24">
        <v>6.0000000000000002E-5</v>
      </c>
      <c r="DV43" s="24">
        <v>13.521000000000001</v>
      </c>
      <c r="DW43" s="24">
        <v>9.7911999999999999E-4</v>
      </c>
      <c r="DX43" s="24">
        <v>0.34137899999999999</v>
      </c>
      <c r="DY43" s="24">
        <v>7.6445000000000003E-3</v>
      </c>
      <c r="DZ43" s="24">
        <v>0.34137899999999999</v>
      </c>
      <c r="EA43" s="24">
        <v>7.6445000000000003E-3</v>
      </c>
      <c r="EB43" s="24">
        <v>6.3020999999999997E-4</v>
      </c>
      <c r="EC43" s="24">
        <v>1.3747000000000001E-5</v>
      </c>
      <c r="ED43" s="24">
        <v>951.82899999999995</v>
      </c>
      <c r="EE43" s="24">
        <v>67.22</v>
      </c>
      <c r="EF43" s="24">
        <v>18.838000000000001</v>
      </c>
      <c r="EG43" s="24">
        <v>0</v>
      </c>
      <c r="EH43" s="24">
        <v>5.0687568000000001E-3</v>
      </c>
      <c r="EI43" s="24">
        <v>1.5674995E-4</v>
      </c>
      <c r="EJ43" s="24">
        <v>-1.4418020999999999E-4</v>
      </c>
      <c r="EK43" s="24">
        <v>9.3852413999999994E-5</v>
      </c>
      <c r="EL43" s="24">
        <v>1</v>
      </c>
      <c r="EM43" s="24">
        <v>2.0899999</v>
      </c>
      <c r="EN43" s="24">
        <v>0.80441700000000005</v>
      </c>
      <c r="EO43" s="24">
        <v>7.7000000000000001E-5</v>
      </c>
      <c r="EP43" s="24">
        <v>13.1799</v>
      </c>
      <c r="EQ43" s="24">
        <v>1.2570999999999999E-3</v>
      </c>
      <c r="ER43" s="24">
        <v>0.26935900000000002</v>
      </c>
      <c r="ES43" s="24">
        <v>7.2840999999999999E-3</v>
      </c>
      <c r="ET43" s="24">
        <v>0.26935900000000002</v>
      </c>
      <c r="EU43" s="24">
        <v>7.2840999999999999E-3</v>
      </c>
      <c r="EV43" s="24">
        <v>6.3020999999999997E-4</v>
      </c>
      <c r="EW43" s="24">
        <v>1.3747000000000001E-5</v>
      </c>
      <c r="EX43" s="24">
        <v>1168.44</v>
      </c>
      <c r="EY43" s="24">
        <v>92.46</v>
      </c>
      <c r="EZ43" s="24">
        <v>16.999099999999999</v>
      </c>
      <c r="FA43" s="24">
        <v>0</v>
      </c>
      <c r="FB43" s="24">
        <v>5.481634E-3</v>
      </c>
      <c r="FC43" s="24">
        <v>1.945983E-4</v>
      </c>
      <c r="FD43" s="24">
        <v>-2.1377374E-4</v>
      </c>
      <c r="FE43" s="24">
        <v>1.2603429999999999E-4</v>
      </c>
      <c r="FF43" s="24">
        <v>1</v>
      </c>
      <c r="FG43" s="24">
        <v>1.1799999000000001</v>
      </c>
      <c r="FH43" s="24">
        <v>0.73427500000000001</v>
      </c>
      <c r="FI43" s="24">
        <v>5.8E-5</v>
      </c>
      <c r="FJ43" s="24">
        <v>12.0307</v>
      </c>
      <c r="FK43" s="24">
        <v>9.4749000000000005E-4</v>
      </c>
      <c r="FL43" s="24">
        <v>0.23374200000000001</v>
      </c>
      <c r="FM43" s="24">
        <v>5.9620000000000003E-3</v>
      </c>
      <c r="FN43" s="24">
        <v>0.23374200000000001</v>
      </c>
      <c r="FO43" s="24">
        <v>5.9620000000000003E-3</v>
      </c>
      <c r="FP43" s="24">
        <v>7.1055999999999995E-4</v>
      </c>
      <c r="FQ43" s="24">
        <v>1.8980000000000001E-5</v>
      </c>
      <c r="FR43" s="24">
        <v>849.72199999999998</v>
      </c>
      <c r="FS43" s="24">
        <v>60.54</v>
      </c>
      <c r="FT43" s="24">
        <v>12.0625</v>
      </c>
      <c r="FU43" s="24">
        <v>0</v>
      </c>
      <c r="FV43" s="24">
        <v>4.5918202999999996E-3</v>
      </c>
      <c r="FW43" s="24">
        <v>1.4941436E-4</v>
      </c>
      <c r="FX43" s="24">
        <v>-3.0633084000000001E-4</v>
      </c>
      <c r="FY43" s="24">
        <v>1.0880820999999999E-4</v>
      </c>
      <c r="FZ43" s="24">
        <v>1</v>
      </c>
      <c r="GA43" s="24">
        <v>1.52</v>
      </c>
      <c r="GB43" s="24">
        <v>0.69233500000000003</v>
      </c>
      <c r="GC43" s="24">
        <v>6.8999999999999997E-5</v>
      </c>
      <c r="GD43" s="24">
        <v>11.343500000000001</v>
      </c>
      <c r="GE43" s="24">
        <v>1.1383999999999999E-3</v>
      </c>
      <c r="GF43" s="24">
        <v>0.25229600000000002</v>
      </c>
      <c r="GG43" s="24">
        <v>7.5329000000000004E-3</v>
      </c>
      <c r="GH43" s="24">
        <v>0.25229600000000002</v>
      </c>
      <c r="GI43" s="24">
        <v>7.5329000000000004E-3</v>
      </c>
      <c r="GJ43" s="24">
        <v>6.8847000000000005E-4</v>
      </c>
      <c r="GK43" s="24">
        <v>2.2989E-5</v>
      </c>
      <c r="GL43" s="24">
        <v>903.18799999999999</v>
      </c>
      <c r="GM43" s="24">
        <v>73.599999999999994</v>
      </c>
      <c r="GN43" s="24">
        <v>13.293699999999999</v>
      </c>
      <c r="GO43" s="24">
        <v>0</v>
      </c>
      <c r="GP43" s="24">
        <v>4.7630933E-3</v>
      </c>
      <c r="GQ43" s="24">
        <v>1.7618831000000001E-4</v>
      </c>
      <c r="GR43" s="24">
        <v>-4.6199046000000002E-4</v>
      </c>
      <c r="GS43" s="24">
        <v>1.3198535999999999E-4</v>
      </c>
    </row>
    <row r="44" spans="1:201">
      <c r="A44" s="24">
        <v>78943</v>
      </c>
      <c r="B44" s="24">
        <v>1</v>
      </c>
      <c r="C44" s="24">
        <v>4.1799998</v>
      </c>
      <c r="D44" s="24">
        <v>2.078074</v>
      </c>
      <c r="E44" s="24">
        <v>1.5899999999999999E-4</v>
      </c>
      <c r="F44" s="24">
        <v>34.046399999999998</v>
      </c>
      <c r="G44" s="24">
        <v>2.5979000000000002E-3</v>
      </c>
      <c r="H44" s="24">
        <v>1.53711</v>
      </c>
      <c r="I44" s="24">
        <v>4.2256000000000002E-2</v>
      </c>
      <c r="J44" s="24">
        <v>1.53711</v>
      </c>
      <c r="K44" s="24">
        <v>4.2256000000000002E-2</v>
      </c>
      <c r="L44" s="24">
        <v>1.4075000000000001E-4</v>
      </c>
      <c r="M44" s="24">
        <v>1.6552E-5</v>
      </c>
      <c r="N44" s="24">
        <v>5493.3</v>
      </c>
      <c r="O44" s="24">
        <v>374.9</v>
      </c>
      <c r="P44" s="24">
        <v>37.314799999999998</v>
      </c>
      <c r="Q44" s="24">
        <v>0</v>
      </c>
      <c r="R44" s="24">
        <v>1.1901317E-2</v>
      </c>
      <c r="S44" s="24">
        <v>3.6390427000000002E-4</v>
      </c>
      <c r="T44" s="24">
        <v>1.2030515E-5</v>
      </c>
      <c r="U44" s="24">
        <v>1.0099954E-4</v>
      </c>
      <c r="V44" s="24">
        <v>1</v>
      </c>
      <c r="W44" s="24">
        <v>3.6199998999999998</v>
      </c>
      <c r="X44" s="24">
        <v>1.7990600000000001</v>
      </c>
      <c r="Y44" s="24">
        <v>1.5200000000000001E-4</v>
      </c>
      <c r="Z44" s="24">
        <v>29.4754</v>
      </c>
      <c r="AA44" s="24">
        <v>2.4822999999999998E-3</v>
      </c>
      <c r="AB44" s="24">
        <v>0.778451</v>
      </c>
      <c r="AC44" s="24">
        <v>2.2457000000000001E-2</v>
      </c>
      <c r="AD44" s="24">
        <v>0.778451</v>
      </c>
      <c r="AE44" s="24">
        <v>2.2457000000000001E-2</v>
      </c>
      <c r="AF44" s="24">
        <v>1.9395E-4</v>
      </c>
      <c r="AG44" s="24">
        <v>1.3363999999999999E-5</v>
      </c>
      <c r="AH44" s="24">
        <v>4107.62</v>
      </c>
      <c r="AI44" s="24">
        <v>332.9</v>
      </c>
      <c r="AJ44" s="24">
        <v>39.392699999999998</v>
      </c>
      <c r="AK44" s="24">
        <v>0</v>
      </c>
      <c r="AL44" s="24">
        <v>1.0538822999999999E-2</v>
      </c>
      <c r="AM44" s="24">
        <v>3.7368618000000001E-4</v>
      </c>
      <c r="AN44" s="24">
        <v>-2.3451192999999999E-4</v>
      </c>
      <c r="AO44" s="24">
        <v>1.1296269E-4</v>
      </c>
      <c r="AP44" s="24">
        <v>1</v>
      </c>
      <c r="AQ44" s="24">
        <v>3.55</v>
      </c>
      <c r="AR44" s="24">
        <v>1.272089</v>
      </c>
      <c r="AS44" s="24">
        <v>9.2E-5</v>
      </c>
      <c r="AT44" s="24">
        <v>20.842099999999999</v>
      </c>
      <c r="AU44" s="24">
        <v>1.5093000000000001E-3</v>
      </c>
      <c r="AV44" s="24">
        <v>0.48830699999999999</v>
      </c>
      <c r="AW44" s="24">
        <v>1.1974E-2</v>
      </c>
      <c r="AX44" s="24">
        <v>0.48830699999999999</v>
      </c>
      <c r="AY44" s="24">
        <v>1.1974E-2</v>
      </c>
      <c r="AZ44" s="24">
        <v>3.1645000000000002E-4</v>
      </c>
      <c r="BA44" s="24">
        <v>1.3353000000000001E-5</v>
      </c>
      <c r="BB44" s="24">
        <v>2034.93</v>
      </c>
      <c r="BC44" s="24">
        <v>145.9</v>
      </c>
      <c r="BD44" s="24">
        <v>25.264600000000002</v>
      </c>
      <c r="BE44" s="24">
        <v>0</v>
      </c>
      <c r="BF44" s="24">
        <v>7.3317503999999999E-3</v>
      </c>
      <c r="BG44" s="24">
        <v>2.3268529000000001E-4</v>
      </c>
      <c r="BH44" s="24">
        <v>2.2797667E-5</v>
      </c>
      <c r="BI44" s="24">
        <v>9.8467882000000004E-5</v>
      </c>
      <c r="BJ44" s="24">
        <v>1</v>
      </c>
      <c r="BK44" s="24">
        <v>4.5999999000000003</v>
      </c>
      <c r="BL44" s="24">
        <v>1.0848059999999999</v>
      </c>
      <c r="BM44" s="24">
        <v>6.6000000000000005E-5</v>
      </c>
      <c r="BN44" s="24">
        <v>17.773700000000002</v>
      </c>
      <c r="BO44" s="24">
        <v>1.0778999999999999E-3</v>
      </c>
      <c r="BP44" s="24">
        <v>0.79481000000000002</v>
      </c>
      <c r="BQ44" s="24">
        <v>1.5713999999999999E-2</v>
      </c>
      <c r="BR44" s="24">
        <v>0.79481000000000002</v>
      </c>
      <c r="BS44" s="24">
        <v>1.5713999999999999E-2</v>
      </c>
      <c r="BT44" s="24">
        <v>4.2339E-4</v>
      </c>
      <c r="BU44" s="24">
        <v>2.0533000000000001E-5</v>
      </c>
      <c r="BV44" s="24">
        <v>1682.46</v>
      </c>
      <c r="BW44" s="24">
        <v>94.39</v>
      </c>
      <c r="BX44" s="24">
        <v>21.160699999999999</v>
      </c>
      <c r="BY44" s="24">
        <v>0</v>
      </c>
      <c r="BZ44" s="24">
        <v>6.6039684000000001E-3</v>
      </c>
      <c r="CA44" s="24">
        <v>1.6555488E-4</v>
      </c>
      <c r="CB44" s="24">
        <v>-1.3825445E-4</v>
      </c>
      <c r="CC44" s="24">
        <v>8.6023436000000006E-5</v>
      </c>
      <c r="CD44" s="24">
        <v>1</v>
      </c>
      <c r="CE44" s="24">
        <v>1.63</v>
      </c>
      <c r="CF44" s="24">
        <v>1.0385530000000001</v>
      </c>
      <c r="CG44" s="24">
        <v>8.1000000000000004E-5</v>
      </c>
      <c r="CH44" s="24">
        <v>17.015899999999998</v>
      </c>
      <c r="CI44" s="24">
        <v>1.3243E-3</v>
      </c>
      <c r="CJ44" s="24">
        <v>0.19090699999999999</v>
      </c>
      <c r="CK44" s="24">
        <v>5.3168E-3</v>
      </c>
      <c r="CL44" s="24">
        <v>0.19090699999999999</v>
      </c>
      <c r="CM44" s="24">
        <v>5.3168E-3</v>
      </c>
      <c r="CN44" s="24">
        <v>4.1534999999999999E-4</v>
      </c>
      <c r="CO44" s="24">
        <v>1.1542000000000001E-5</v>
      </c>
      <c r="CP44" s="24">
        <v>1305.71</v>
      </c>
      <c r="CQ44" s="24">
        <v>104.1</v>
      </c>
      <c r="CR44" s="24">
        <v>14.0471</v>
      </c>
      <c r="CS44" s="24">
        <v>0</v>
      </c>
      <c r="CT44" s="24">
        <v>5.6615694999999997E-3</v>
      </c>
      <c r="CU44" s="24">
        <v>2.0726011000000001E-4</v>
      </c>
      <c r="CV44" s="24">
        <v>-1.5114902E-4</v>
      </c>
      <c r="CW44" s="24">
        <v>1.0561726999999999E-4</v>
      </c>
      <c r="CX44" s="24">
        <v>1</v>
      </c>
      <c r="CY44" s="24">
        <v>0.94800001</v>
      </c>
      <c r="CZ44" s="24">
        <v>0.89959199999999995</v>
      </c>
      <c r="DA44" s="24">
        <v>1.02E-4</v>
      </c>
      <c r="DB44" s="24">
        <v>14.7392</v>
      </c>
      <c r="DC44" s="24">
        <v>1.6781000000000001E-3</v>
      </c>
      <c r="DD44" s="24">
        <v>0.10625</v>
      </c>
      <c r="DE44" s="24">
        <v>3.581E-3</v>
      </c>
      <c r="DF44" s="24">
        <v>0.10625</v>
      </c>
      <c r="DG44" s="24">
        <v>3.581E-3</v>
      </c>
      <c r="DH44" s="24">
        <v>5.4620000000000005E-4</v>
      </c>
      <c r="DI44" s="24">
        <v>8.7346999999999996E-6</v>
      </c>
      <c r="DJ44" s="24">
        <v>1406.65</v>
      </c>
      <c r="DK44" s="24">
        <v>140.69999999999999</v>
      </c>
      <c r="DL44" s="24">
        <v>16.544699999999999</v>
      </c>
      <c r="DM44" s="24">
        <v>0</v>
      </c>
      <c r="DN44" s="24">
        <v>5.9426536999999998E-3</v>
      </c>
      <c r="DO44" s="24">
        <v>2.6989164000000001E-4</v>
      </c>
      <c r="DP44" s="24">
        <v>-1.3004204999999999E-4</v>
      </c>
      <c r="DQ44" s="24">
        <v>1.4828064999999999E-4</v>
      </c>
      <c r="DR44" s="24">
        <v>1</v>
      </c>
      <c r="DS44" s="24">
        <v>2.6900000999999998</v>
      </c>
      <c r="DT44" s="24">
        <v>0.82510600000000001</v>
      </c>
      <c r="DU44" s="24">
        <v>5.5000000000000002E-5</v>
      </c>
      <c r="DV44" s="24">
        <v>13.518800000000001</v>
      </c>
      <c r="DW44" s="24">
        <v>8.9886000000000002E-4</v>
      </c>
      <c r="DX44" s="24">
        <v>0.49862400000000001</v>
      </c>
      <c r="DY44" s="24">
        <v>1.0089000000000001E-2</v>
      </c>
      <c r="DZ44" s="24">
        <v>0.49862400000000001</v>
      </c>
      <c r="EA44" s="24">
        <v>1.0089000000000001E-2</v>
      </c>
      <c r="EB44" s="24">
        <v>6.7420000000000002E-4</v>
      </c>
      <c r="EC44" s="24">
        <v>1.6116E-5</v>
      </c>
      <c r="ED44" s="24">
        <v>969.18799999999999</v>
      </c>
      <c r="EE44" s="24">
        <v>61.37</v>
      </c>
      <c r="EF44" s="24">
        <v>19.919</v>
      </c>
      <c r="EG44" s="24">
        <v>0</v>
      </c>
      <c r="EH44" s="24">
        <v>5.1468056000000002E-3</v>
      </c>
      <c r="EI44" s="24">
        <v>1.4182098000000001E-4</v>
      </c>
      <c r="EJ44" s="24">
        <v>-3.0289960000000002E-4</v>
      </c>
      <c r="EK44" s="24">
        <v>8.9236057E-5</v>
      </c>
      <c r="EL44" s="24">
        <v>1</v>
      </c>
      <c r="EM44" s="24">
        <v>2.6900000999999998</v>
      </c>
      <c r="EN44" s="24">
        <v>0.80439499999999997</v>
      </c>
      <c r="EO44" s="24">
        <v>8.2000000000000001E-5</v>
      </c>
      <c r="EP44" s="24">
        <v>13.179500000000001</v>
      </c>
      <c r="EQ44" s="24">
        <v>1.3359999999999999E-3</v>
      </c>
      <c r="ER44" s="24">
        <v>0.29596600000000001</v>
      </c>
      <c r="ES44" s="24">
        <v>8.6257999999999994E-3</v>
      </c>
      <c r="ET44" s="24">
        <v>0.29596600000000001</v>
      </c>
      <c r="EU44" s="24">
        <v>8.6257999999999994E-3</v>
      </c>
      <c r="EV44" s="24">
        <v>6.7420000000000002E-4</v>
      </c>
      <c r="EW44" s="24">
        <v>1.6116E-5</v>
      </c>
      <c r="EX44" s="24">
        <v>1100.6400000000001</v>
      </c>
      <c r="EY44" s="24">
        <v>97.26</v>
      </c>
      <c r="EZ44" s="24">
        <v>18.193200000000001</v>
      </c>
      <c r="FA44" s="24">
        <v>0</v>
      </c>
      <c r="FB44" s="24">
        <v>5.378631E-3</v>
      </c>
      <c r="FC44" s="24">
        <v>2.1091137E-4</v>
      </c>
      <c r="FD44" s="24">
        <v>-2.4111689000000001E-4</v>
      </c>
      <c r="FE44" s="24">
        <v>1.3081411999999999E-4</v>
      </c>
      <c r="FF44" s="24">
        <v>1</v>
      </c>
      <c r="FG44" s="24">
        <v>1.2</v>
      </c>
      <c r="FH44" s="24">
        <v>0.73444600000000004</v>
      </c>
      <c r="FI44" s="24">
        <v>7.4999999999999993E-5</v>
      </c>
      <c r="FJ44" s="24">
        <v>12.0335</v>
      </c>
      <c r="FK44" s="24">
        <v>1.2216E-3</v>
      </c>
      <c r="FL44" s="24">
        <v>0.17019699999999999</v>
      </c>
      <c r="FM44" s="24">
        <v>5.5500999999999997E-3</v>
      </c>
      <c r="FN44" s="24">
        <v>0.17019699999999999</v>
      </c>
      <c r="FO44" s="24">
        <v>5.5500999999999997E-3</v>
      </c>
      <c r="FP44" s="24">
        <v>7.4191999999999997E-4</v>
      </c>
      <c r="FQ44" s="24">
        <v>1.9272000000000001E-5</v>
      </c>
      <c r="FR44" s="24">
        <v>884.78200000000004</v>
      </c>
      <c r="FS44" s="24">
        <v>78.59</v>
      </c>
      <c r="FT44" s="24">
        <v>11.4808</v>
      </c>
      <c r="FU44" s="24">
        <v>0</v>
      </c>
      <c r="FV44" s="24">
        <v>4.6577197999999997E-3</v>
      </c>
      <c r="FW44" s="24">
        <v>1.9008048E-4</v>
      </c>
      <c r="FX44" s="24">
        <v>-7.3519400999999996E-5</v>
      </c>
      <c r="FY44" s="24">
        <v>1.2662080999999999E-4</v>
      </c>
      <c r="FZ44" s="24">
        <v>1</v>
      </c>
      <c r="GA44" s="24">
        <v>1.0599999</v>
      </c>
      <c r="GB44" s="24">
        <v>0.69262699999999999</v>
      </c>
      <c r="GC44" s="24">
        <v>6.7000000000000002E-5</v>
      </c>
      <c r="GD44" s="24">
        <v>11.3483</v>
      </c>
      <c r="GE44" s="24">
        <v>1.1052E-3</v>
      </c>
      <c r="GF44" s="24">
        <v>0.223333</v>
      </c>
      <c r="GG44" s="24">
        <v>6.2658999999999996E-3</v>
      </c>
      <c r="GH44" s="24">
        <v>0.223333</v>
      </c>
      <c r="GI44" s="24">
        <v>6.2658999999999996E-3</v>
      </c>
      <c r="GJ44" s="24">
        <v>7.8291000000000005E-4</v>
      </c>
      <c r="GK44" s="24">
        <v>2.0262E-5</v>
      </c>
      <c r="GL44" s="24">
        <v>993.87599999999998</v>
      </c>
      <c r="GM44" s="24">
        <v>76.12</v>
      </c>
      <c r="GN44" s="24">
        <v>13.7333</v>
      </c>
      <c r="GO44" s="24">
        <v>0</v>
      </c>
      <c r="GP44" s="24">
        <v>4.9893200999999998E-3</v>
      </c>
      <c r="GQ44" s="24">
        <v>1.7370849E-4</v>
      </c>
      <c r="GR44" s="24">
        <v>-4.0424165000000003E-5</v>
      </c>
      <c r="GS44" s="24">
        <v>1.2984421999999999E-4</v>
      </c>
    </row>
    <row r="45" spans="1:201">
      <c r="A45" s="24">
        <v>78944</v>
      </c>
      <c r="B45" s="24">
        <v>1</v>
      </c>
      <c r="C45" s="24">
        <v>3.97</v>
      </c>
      <c r="D45" s="24">
        <v>2.0779809999999999</v>
      </c>
      <c r="E45" s="24">
        <v>1.4799999999999999E-4</v>
      </c>
      <c r="F45" s="24">
        <v>34.044899999999998</v>
      </c>
      <c r="G45" s="24">
        <v>2.4264E-3</v>
      </c>
      <c r="H45" s="24">
        <v>1.48</v>
      </c>
      <c r="I45" s="24">
        <v>4.0328000000000003E-2</v>
      </c>
      <c r="J45" s="24">
        <v>1.48</v>
      </c>
      <c r="K45" s="24">
        <v>4.0328000000000003E-2</v>
      </c>
      <c r="L45" s="24">
        <v>1.5512999999999999E-4</v>
      </c>
      <c r="M45" s="24">
        <v>1.6731E-5</v>
      </c>
      <c r="N45" s="24">
        <v>4716.7</v>
      </c>
      <c r="O45" s="24">
        <v>327.7</v>
      </c>
      <c r="P45" s="24">
        <v>36.825000000000003</v>
      </c>
      <c r="Q45" s="24">
        <v>0</v>
      </c>
      <c r="R45" s="24">
        <v>1.1105466E-2</v>
      </c>
      <c r="S45" s="24">
        <v>3.4327777000000003E-4</v>
      </c>
      <c r="T45" s="24">
        <v>-3.2723001000000001E-5</v>
      </c>
      <c r="U45" s="24">
        <v>9.7048931999999999E-5</v>
      </c>
      <c r="V45" s="24">
        <v>1</v>
      </c>
      <c r="W45" s="24">
        <v>3.1400001</v>
      </c>
      <c r="X45" s="24">
        <v>1.799439</v>
      </c>
      <c r="Y45" s="24">
        <v>1.3899999999999999E-4</v>
      </c>
      <c r="Z45" s="24">
        <v>29.4816</v>
      </c>
      <c r="AA45" s="24">
        <v>2.2717000000000002E-3</v>
      </c>
      <c r="AB45" s="24">
        <v>0.86851500000000004</v>
      </c>
      <c r="AC45" s="24">
        <v>2.213E-2</v>
      </c>
      <c r="AD45" s="24">
        <v>0.86851500000000004</v>
      </c>
      <c r="AE45" s="24">
        <v>2.213E-2</v>
      </c>
      <c r="AF45" s="24">
        <v>1.9576000000000001E-4</v>
      </c>
      <c r="AG45" s="24">
        <v>1.2741E-5</v>
      </c>
      <c r="AH45" s="24">
        <v>4445.3599999999997</v>
      </c>
      <c r="AI45" s="24">
        <v>318</v>
      </c>
      <c r="AJ45" s="24">
        <v>41.319699999999997</v>
      </c>
      <c r="AK45" s="24">
        <v>0</v>
      </c>
      <c r="AL45" s="24">
        <v>1.0975463E-2</v>
      </c>
      <c r="AM45" s="24">
        <v>3.4313262999999998E-4</v>
      </c>
      <c r="AN45" s="24">
        <v>-2.3895765999999999E-5</v>
      </c>
      <c r="AO45" s="24">
        <v>1.0767856999999999E-4</v>
      </c>
      <c r="AP45" s="24">
        <v>1</v>
      </c>
      <c r="AQ45" s="24">
        <v>4.2300000000000004</v>
      </c>
      <c r="AR45" s="24">
        <v>1.2718529999999999</v>
      </c>
      <c r="AS45" s="24">
        <v>8.5000000000000006E-5</v>
      </c>
      <c r="AT45" s="24">
        <v>20.838200000000001</v>
      </c>
      <c r="AU45" s="24">
        <v>1.3847E-3</v>
      </c>
      <c r="AV45" s="24">
        <v>0.66934000000000005</v>
      </c>
      <c r="AW45" s="24">
        <v>1.49E-2</v>
      </c>
      <c r="AX45" s="24">
        <v>0.66934000000000005</v>
      </c>
      <c r="AY45" s="24">
        <v>1.49E-2</v>
      </c>
      <c r="AZ45" s="24">
        <v>3.0940999999999998E-4</v>
      </c>
      <c r="BA45" s="24">
        <v>1.4708999999999999E-5</v>
      </c>
      <c r="BB45" s="24">
        <v>2101.5100000000002</v>
      </c>
      <c r="BC45" s="24">
        <v>134.30000000000001</v>
      </c>
      <c r="BD45" s="24">
        <v>25.600899999999999</v>
      </c>
      <c r="BE45" s="24">
        <v>0</v>
      </c>
      <c r="BF45" s="24">
        <v>7.4481685000000004E-3</v>
      </c>
      <c r="BG45" s="24">
        <v>2.1076508E-4</v>
      </c>
      <c r="BH45" s="24">
        <v>-1.6272817E-4</v>
      </c>
      <c r="BI45" s="24">
        <v>9.4491118999999999E-5</v>
      </c>
      <c r="BJ45" s="24">
        <v>1</v>
      </c>
      <c r="BK45" s="24">
        <v>5.5999999000000003</v>
      </c>
      <c r="BL45" s="24">
        <v>1.0847530000000001</v>
      </c>
      <c r="BM45" s="24">
        <v>6.2000000000000003E-5</v>
      </c>
      <c r="BN45" s="24">
        <v>17.7728</v>
      </c>
      <c r="BO45" s="24">
        <v>1.0189999999999999E-3</v>
      </c>
      <c r="BP45" s="24">
        <v>1.0529900000000001</v>
      </c>
      <c r="BQ45" s="24">
        <v>1.9682999999999999E-2</v>
      </c>
      <c r="BR45" s="24">
        <v>1.0529900000000001</v>
      </c>
      <c r="BS45" s="24">
        <v>1.9682999999999999E-2</v>
      </c>
      <c r="BT45" s="24">
        <v>4.5266000000000002E-4</v>
      </c>
      <c r="BU45" s="24">
        <v>2.3799E-5</v>
      </c>
      <c r="BV45" s="24">
        <v>1684.44</v>
      </c>
      <c r="BW45" s="24">
        <v>89.04</v>
      </c>
      <c r="BX45" s="24">
        <v>21.275500000000001</v>
      </c>
      <c r="BY45" s="24">
        <v>0</v>
      </c>
      <c r="BZ45" s="24">
        <v>6.6113769999999999E-3</v>
      </c>
      <c r="CA45" s="24">
        <v>1.5607946E-4</v>
      </c>
      <c r="CB45" s="24">
        <v>-1.8710436E-4</v>
      </c>
      <c r="CC45" s="24">
        <v>8.3454859999999997E-5</v>
      </c>
      <c r="CD45" s="24">
        <v>1</v>
      </c>
      <c r="CE45" s="24">
        <v>1.72</v>
      </c>
      <c r="CF45" s="24">
        <v>1.0385519999999999</v>
      </c>
      <c r="CG45" s="24">
        <v>8.3999999999999995E-5</v>
      </c>
      <c r="CH45" s="24">
        <v>17.015899999999998</v>
      </c>
      <c r="CI45" s="24">
        <v>1.3803000000000001E-3</v>
      </c>
      <c r="CJ45" s="24">
        <v>0.19861300000000001</v>
      </c>
      <c r="CK45" s="24">
        <v>5.6312999999999997E-3</v>
      </c>
      <c r="CL45" s="24">
        <v>0.19861300000000001</v>
      </c>
      <c r="CM45" s="24">
        <v>5.6312999999999997E-3</v>
      </c>
      <c r="CN45" s="24">
        <v>4.3747000000000002E-4</v>
      </c>
      <c r="CO45" s="24">
        <v>1.2379E-5</v>
      </c>
      <c r="CP45" s="24">
        <v>1391.67</v>
      </c>
      <c r="CQ45" s="24">
        <v>111.6</v>
      </c>
      <c r="CR45" s="24">
        <v>14.2087</v>
      </c>
      <c r="CS45" s="24">
        <v>0</v>
      </c>
      <c r="CT45" s="24">
        <v>5.8351102000000002E-3</v>
      </c>
      <c r="CU45" s="24">
        <v>2.1522089000000001E-4</v>
      </c>
      <c r="CV45" s="24">
        <v>-1.5211175000000001E-4</v>
      </c>
      <c r="CW45" s="24">
        <v>1.0776729999999999E-4</v>
      </c>
      <c r="CX45" s="24">
        <v>1</v>
      </c>
      <c r="CY45" s="24">
        <v>1.17</v>
      </c>
      <c r="CZ45" s="24">
        <v>0.89961199999999997</v>
      </c>
      <c r="DA45" s="24">
        <v>1.1900000000000001E-4</v>
      </c>
      <c r="DB45" s="24">
        <v>14.7395</v>
      </c>
      <c r="DC45" s="24">
        <v>1.9556999999999999E-3</v>
      </c>
      <c r="DD45" s="24">
        <v>9.5899020000000001E-2</v>
      </c>
      <c r="DE45" s="24">
        <v>3.8795000000000001E-3</v>
      </c>
      <c r="DF45" s="24">
        <v>9.5899020000000001E-2</v>
      </c>
      <c r="DG45" s="24">
        <v>3.8795000000000001E-3</v>
      </c>
      <c r="DH45" s="24">
        <v>5.7304000000000003E-4</v>
      </c>
      <c r="DI45" s="24">
        <v>9.9075999999999998E-6</v>
      </c>
      <c r="DJ45" s="24">
        <v>1334.71</v>
      </c>
      <c r="DK45" s="24">
        <v>158.1</v>
      </c>
      <c r="DL45" s="24">
        <v>14.9246</v>
      </c>
      <c r="DM45" s="24">
        <v>0</v>
      </c>
      <c r="DN45" s="24">
        <v>5.7484071999999997E-3</v>
      </c>
      <c r="DO45" s="24">
        <v>3.1133415999999998E-4</v>
      </c>
      <c r="DP45" s="24">
        <v>-1.0781263999999999E-4</v>
      </c>
      <c r="DQ45" s="24">
        <v>1.6318341999999999E-4</v>
      </c>
      <c r="DR45" s="24">
        <v>1</v>
      </c>
      <c r="DS45" s="24">
        <v>2.04</v>
      </c>
      <c r="DT45" s="24">
        <v>0.82525599999999999</v>
      </c>
      <c r="DU45" s="24">
        <v>5.8999999999999998E-5</v>
      </c>
      <c r="DV45" s="24">
        <v>13.5213</v>
      </c>
      <c r="DW45" s="24">
        <v>9.5909000000000001E-4</v>
      </c>
      <c r="DX45" s="24">
        <v>0.330125</v>
      </c>
      <c r="DY45" s="24">
        <v>7.5006999999999999E-3</v>
      </c>
      <c r="DZ45" s="24">
        <v>0.330125</v>
      </c>
      <c r="EA45" s="24">
        <v>7.5006999999999999E-3</v>
      </c>
      <c r="EB45" s="24">
        <v>7.0474000000000003E-4</v>
      </c>
      <c r="EC45" s="24">
        <v>1.4314999999999999E-5</v>
      </c>
      <c r="ED45" s="24">
        <v>891.44200000000001</v>
      </c>
      <c r="EE45" s="24">
        <v>63.19</v>
      </c>
      <c r="EF45" s="24">
        <v>17.1328</v>
      </c>
      <c r="EG45" s="24">
        <v>0</v>
      </c>
      <c r="EH45" s="24">
        <v>4.8669489000000002E-3</v>
      </c>
      <c r="EI45" s="24">
        <v>1.5226152999999999E-4</v>
      </c>
      <c r="EJ45" s="24">
        <v>-1.2115984E-4</v>
      </c>
      <c r="EK45" s="24">
        <v>9.2917971000000001E-5</v>
      </c>
      <c r="EL45" s="24">
        <v>1</v>
      </c>
      <c r="EM45" s="24">
        <v>2.04</v>
      </c>
      <c r="EN45" s="24">
        <v>0.80458799999999997</v>
      </c>
      <c r="EO45" s="24">
        <v>6.6000000000000005E-5</v>
      </c>
      <c r="EP45" s="24">
        <v>13.182700000000001</v>
      </c>
      <c r="EQ45" s="24">
        <v>1.0813999999999999E-3</v>
      </c>
      <c r="ER45" s="24">
        <v>0.31852799999999998</v>
      </c>
      <c r="ES45" s="24">
        <v>7.6613999999999996E-3</v>
      </c>
      <c r="ET45" s="24">
        <v>0.31852799999999998</v>
      </c>
      <c r="EU45" s="24">
        <v>7.6613999999999996E-3</v>
      </c>
      <c r="EV45" s="24">
        <v>7.0474000000000003E-4</v>
      </c>
      <c r="EW45" s="24">
        <v>1.4314999999999999E-5</v>
      </c>
      <c r="EX45" s="24">
        <v>1078.42</v>
      </c>
      <c r="EY45" s="24">
        <v>77.069999999999993</v>
      </c>
      <c r="EZ45" s="24">
        <v>16.763999999999999</v>
      </c>
      <c r="FA45" s="24">
        <v>0</v>
      </c>
      <c r="FB45" s="24">
        <v>5.2811044000000001E-3</v>
      </c>
      <c r="FC45" s="24">
        <v>1.6884172E-4</v>
      </c>
      <c r="FD45" s="24">
        <v>-1.2428706000000001E-6</v>
      </c>
      <c r="FE45" s="24">
        <v>1.160071E-4</v>
      </c>
      <c r="FF45" s="24">
        <v>1</v>
      </c>
      <c r="FG45" s="24">
        <v>1.8200000999999999</v>
      </c>
      <c r="FH45" s="24">
        <v>0.734317</v>
      </c>
      <c r="FI45" s="24">
        <v>5.3000000000000001E-5</v>
      </c>
      <c r="FJ45" s="24">
        <v>12.0314</v>
      </c>
      <c r="FK45" s="24">
        <v>8.6642000000000002E-4</v>
      </c>
      <c r="FL45" s="24">
        <v>0.35755599999999998</v>
      </c>
      <c r="FM45" s="24">
        <v>8.5456000000000004E-3</v>
      </c>
      <c r="FN45" s="24">
        <v>0.35755599999999998</v>
      </c>
      <c r="FO45" s="24">
        <v>8.5456000000000004E-3</v>
      </c>
      <c r="FP45" s="24">
        <v>8.0528999999999996E-4</v>
      </c>
      <c r="FQ45" s="24">
        <v>2.4848999999999999E-5</v>
      </c>
      <c r="FR45" s="24">
        <v>763.279</v>
      </c>
      <c r="FS45" s="24">
        <v>52.27</v>
      </c>
      <c r="FT45" s="24">
        <v>13.088699999999999</v>
      </c>
      <c r="FU45" s="24">
        <v>0</v>
      </c>
      <c r="FV45" s="24">
        <v>4.4081989000000002E-3</v>
      </c>
      <c r="FW45" s="24">
        <v>1.3611288000000001E-4</v>
      </c>
      <c r="FX45" s="24">
        <v>-2.4914908E-4</v>
      </c>
      <c r="FY45" s="24">
        <v>1.0397653000000001E-4</v>
      </c>
      <c r="FZ45" s="24">
        <v>1</v>
      </c>
      <c r="GA45" s="24">
        <v>1.1599999999999999</v>
      </c>
      <c r="GB45" s="24">
        <v>0.69253799999999999</v>
      </c>
      <c r="GC45" s="24">
        <v>5.8999999999999998E-5</v>
      </c>
      <c r="GD45" s="24">
        <v>11.3469</v>
      </c>
      <c r="GE45" s="24">
        <v>9.7367000000000005E-4</v>
      </c>
      <c r="GF45" s="24">
        <v>0.25689400000000001</v>
      </c>
      <c r="GG45" s="24">
        <v>6.7275E-3</v>
      </c>
      <c r="GH45" s="24">
        <v>0.25689400000000001</v>
      </c>
      <c r="GI45" s="24">
        <v>6.7275E-3</v>
      </c>
      <c r="GJ45" s="24">
        <v>7.7386000000000002E-4</v>
      </c>
      <c r="GK45" s="24">
        <v>2.1229E-5</v>
      </c>
      <c r="GL45" s="24">
        <v>845.57</v>
      </c>
      <c r="GM45" s="24">
        <v>61.87</v>
      </c>
      <c r="GN45" s="24">
        <v>13.379200000000001</v>
      </c>
      <c r="GO45" s="24">
        <v>0</v>
      </c>
      <c r="GP45" s="24">
        <v>4.6262144000000002E-3</v>
      </c>
      <c r="GQ45" s="24">
        <v>1.5307126999999999E-4</v>
      </c>
      <c r="GR45" s="24">
        <v>-1.6891526E-4</v>
      </c>
      <c r="GS45" s="24">
        <v>1.2147671E-4</v>
      </c>
    </row>
    <row r="46" spans="1:201">
      <c r="A46" s="24">
        <v>78945</v>
      </c>
      <c r="B46" s="24">
        <v>1</v>
      </c>
      <c r="C46" s="24">
        <v>3.5899999</v>
      </c>
      <c r="D46" s="24">
        <v>2.0780419999999999</v>
      </c>
      <c r="E46" s="24">
        <v>1.55E-4</v>
      </c>
      <c r="F46" s="24">
        <v>34.045900000000003</v>
      </c>
      <c r="G46" s="24">
        <v>2.5444E-3</v>
      </c>
      <c r="H46" s="24">
        <v>1.4000999999999999</v>
      </c>
      <c r="I46" s="24">
        <v>3.7723E-2</v>
      </c>
      <c r="J46" s="24">
        <v>1.4000999999999999</v>
      </c>
      <c r="K46" s="24">
        <v>3.7723E-2</v>
      </c>
      <c r="L46" s="24">
        <v>1.3582000000000001E-4</v>
      </c>
      <c r="M46" s="24">
        <v>1.5746000000000001E-5</v>
      </c>
      <c r="N46" s="24">
        <v>5466.67</v>
      </c>
      <c r="O46" s="24">
        <v>373</v>
      </c>
      <c r="P46" s="24">
        <v>37.784999999999997</v>
      </c>
      <c r="Q46" s="24">
        <v>0</v>
      </c>
      <c r="R46" s="24">
        <v>1.1891702000000001E-2</v>
      </c>
      <c r="S46" s="24">
        <v>3.6294077999999999E-4</v>
      </c>
      <c r="T46" s="24">
        <v>-3.3685441999999998E-6</v>
      </c>
      <c r="U46" s="24">
        <v>9.9548567999999997E-5</v>
      </c>
      <c r="V46" s="24">
        <v>1</v>
      </c>
      <c r="W46" s="24">
        <v>4.9499997999999996</v>
      </c>
      <c r="X46" s="24">
        <v>1.799445</v>
      </c>
      <c r="Y46" s="24">
        <v>1.37E-4</v>
      </c>
      <c r="Z46" s="24">
        <v>29.4817</v>
      </c>
      <c r="AA46" s="24">
        <v>2.2515999999999999E-3</v>
      </c>
      <c r="AB46" s="24">
        <v>1.3118000000000001</v>
      </c>
      <c r="AC46" s="24">
        <v>3.3603000000000001E-2</v>
      </c>
      <c r="AD46" s="24">
        <v>1.3118000000000001</v>
      </c>
      <c r="AE46" s="24">
        <v>3.3603000000000001E-2</v>
      </c>
      <c r="AF46" s="24">
        <v>2.1081999999999999E-4</v>
      </c>
      <c r="AG46" s="24">
        <v>1.6986E-5</v>
      </c>
      <c r="AH46" s="24">
        <v>4183.3</v>
      </c>
      <c r="AI46" s="24">
        <v>305.39999999999998</v>
      </c>
      <c r="AJ46" s="24">
        <v>43.397799999999997</v>
      </c>
      <c r="AK46" s="24">
        <v>0</v>
      </c>
      <c r="AL46" s="24">
        <v>1.0764223E-2</v>
      </c>
      <c r="AM46" s="24">
        <v>3.3970183999999998E-4</v>
      </c>
      <c r="AN46" s="24">
        <v>-2.0561472999999999E-5</v>
      </c>
      <c r="AO46" s="24">
        <v>1.0688426000000001E-4</v>
      </c>
      <c r="AP46" s="24">
        <v>1</v>
      </c>
      <c r="AQ46" s="24">
        <v>4.1900000999999998</v>
      </c>
      <c r="AR46" s="24">
        <v>1.2722770000000001</v>
      </c>
      <c r="AS46" s="24">
        <v>7.8999999999999996E-5</v>
      </c>
      <c r="AT46" s="24">
        <v>20.845099999999999</v>
      </c>
      <c r="AU46" s="24">
        <v>1.2971E-3</v>
      </c>
      <c r="AV46" s="24">
        <v>0.77346400000000004</v>
      </c>
      <c r="AW46" s="24">
        <v>1.5886000000000001E-2</v>
      </c>
      <c r="AX46" s="24">
        <v>0.77346400000000004</v>
      </c>
      <c r="AY46" s="24">
        <v>1.5886000000000001E-2</v>
      </c>
      <c r="AZ46" s="24">
        <v>3.2372999999999999E-4</v>
      </c>
      <c r="BA46" s="24">
        <v>1.4887E-5</v>
      </c>
      <c r="BB46" s="24">
        <v>2191.7800000000002</v>
      </c>
      <c r="BC46" s="24">
        <v>127.6</v>
      </c>
      <c r="BD46" s="24">
        <v>25.723800000000001</v>
      </c>
      <c r="BE46" s="24">
        <v>0</v>
      </c>
      <c r="BF46" s="24">
        <v>7.5918449000000002E-3</v>
      </c>
      <c r="BG46" s="24">
        <v>1.9608327999999999E-4</v>
      </c>
      <c r="BH46" s="24">
        <v>1.7058943999999999E-4</v>
      </c>
      <c r="BI46" s="24">
        <v>9.1232894999999998E-5</v>
      </c>
      <c r="BJ46" s="24">
        <v>1</v>
      </c>
      <c r="BK46" s="24">
        <v>4.7399997999999997</v>
      </c>
      <c r="BL46" s="24">
        <v>1.084948</v>
      </c>
      <c r="BM46" s="24">
        <v>6.7999999999999999E-5</v>
      </c>
      <c r="BN46" s="24">
        <v>17.776</v>
      </c>
      <c r="BO46" s="24">
        <v>1.1150000000000001E-3</v>
      </c>
      <c r="BP46" s="24">
        <v>0.82810600000000001</v>
      </c>
      <c r="BQ46" s="24">
        <v>1.6473999999999999E-2</v>
      </c>
      <c r="BR46" s="24">
        <v>0.82810600000000001</v>
      </c>
      <c r="BS46" s="24">
        <v>1.6473999999999999E-2</v>
      </c>
      <c r="BT46" s="24">
        <v>4.7738000000000001E-4</v>
      </c>
      <c r="BU46" s="24">
        <v>2.2033000000000001E-5</v>
      </c>
      <c r="BV46" s="24">
        <v>1791.84</v>
      </c>
      <c r="BW46" s="24">
        <v>102</v>
      </c>
      <c r="BX46" s="24">
        <v>22.220500000000001</v>
      </c>
      <c r="BY46" s="24">
        <v>0</v>
      </c>
      <c r="BZ46" s="24">
        <v>6.8284440000000004E-3</v>
      </c>
      <c r="CA46" s="24">
        <v>1.7335602E-4</v>
      </c>
      <c r="CB46" s="24">
        <v>-7.3735708999999999E-6</v>
      </c>
      <c r="CC46" s="24">
        <v>8.7342272999999998E-5</v>
      </c>
      <c r="CD46" s="24">
        <v>1</v>
      </c>
      <c r="CE46" s="24">
        <v>1.4</v>
      </c>
      <c r="CF46" s="24">
        <v>1.0386</v>
      </c>
      <c r="CG46" s="24">
        <v>8.0000000000000007E-5</v>
      </c>
      <c r="CH46" s="24">
        <v>17.0167</v>
      </c>
      <c r="CI46" s="24">
        <v>1.3124E-3</v>
      </c>
      <c r="CJ46" s="24">
        <v>0.183476</v>
      </c>
      <c r="CK46" s="24">
        <v>4.9950999999999997E-3</v>
      </c>
      <c r="CL46" s="24">
        <v>0.183476</v>
      </c>
      <c r="CM46" s="24">
        <v>4.9950999999999997E-3</v>
      </c>
      <c r="CN46" s="24">
        <v>4.5295999999999997E-4</v>
      </c>
      <c r="CO46" s="24">
        <v>1.1355999999999999E-5</v>
      </c>
      <c r="CP46" s="24">
        <v>1385.08</v>
      </c>
      <c r="CQ46" s="24">
        <v>104.8</v>
      </c>
      <c r="CR46" s="24">
        <v>13.039</v>
      </c>
      <c r="CS46" s="24">
        <v>0</v>
      </c>
      <c r="CT46" s="24">
        <v>5.7832635E-3</v>
      </c>
      <c r="CU46" s="24">
        <v>2.025873E-4</v>
      </c>
      <c r="CV46" s="24">
        <v>-1.0590059E-4</v>
      </c>
      <c r="CW46" s="24">
        <v>1.0491065E-4</v>
      </c>
      <c r="CX46" s="24">
        <v>1</v>
      </c>
      <c r="CY46" s="24">
        <v>1</v>
      </c>
      <c r="CZ46" s="24">
        <v>0.899756</v>
      </c>
      <c r="DA46" s="24">
        <v>8.1000000000000004E-5</v>
      </c>
      <c r="DB46" s="24">
        <v>14.741899999999999</v>
      </c>
      <c r="DC46" s="24">
        <v>1.3251000000000001E-3</v>
      </c>
      <c r="DD46" s="24">
        <v>0.16549</v>
      </c>
      <c r="DE46" s="24">
        <v>4.2345000000000004E-3</v>
      </c>
      <c r="DF46" s="24">
        <v>0.16549</v>
      </c>
      <c r="DG46" s="24">
        <v>4.2345000000000004E-3</v>
      </c>
      <c r="DH46" s="24">
        <v>5.9836999999999998E-4</v>
      </c>
      <c r="DI46" s="24">
        <v>9.3920999999999994E-6</v>
      </c>
      <c r="DJ46" s="24">
        <v>1537.67</v>
      </c>
      <c r="DK46" s="24">
        <v>112.8</v>
      </c>
      <c r="DL46" s="24">
        <v>16.848099999999999</v>
      </c>
      <c r="DM46" s="24">
        <v>0</v>
      </c>
      <c r="DN46" s="24">
        <v>6.1980065000000004E-3</v>
      </c>
      <c r="DO46" s="24">
        <v>2.0695022E-4</v>
      </c>
      <c r="DP46" s="24">
        <v>5.2239113000000002E-5</v>
      </c>
      <c r="DQ46" s="24">
        <v>1.3131248E-4</v>
      </c>
      <c r="DR46" s="24">
        <v>1</v>
      </c>
      <c r="DS46" s="24">
        <v>2.46</v>
      </c>
      <c r="DT46" s="24">
        <v>0.82527600000000001</v>
      </c>
      <c r="DU46" s="24">
        <v>5.1999999999999997E-5</v>
      </c>
      <c r="DV46" s="24">
        <v>13.521599999999999</v>
      </c>
      <c r="DW46" s="24">
        <v>8.4531000000000005E-4</v>
      </c>
      <c r="DX46" s="24">
        <v>0.49851499999999999</v>
      </c>
      <c r="DY46" s="24">
        <v>9.7189000000000008E-3</v>
      </c>
      <c r="DZ46" s="24">
        <v>0.49851499999999999</v>
      </c>
      <c r="EA46" s="24">
        <v>9.7189000000000008E-3</v>
      </c>
      <c r="EB46" s="24">
        <v>7.4587000000000004E-4</v>
      </c>
      <c r="EC46" s="24">
        <v>1.6328999999999999E-5</v>
      </c>
      <c r="ED46" s="24">
        <v>946.78300000000002</v>
      </c>
      <c r="EE46" s="24">
        <v>56.31</v>
      </c>
      <c r="EF46" s="24">
        <v>17.9068</v>
      </c>
      <c r="EG46" s="24">
        <v>0</v>
      </c>
      <c r="EH46" s="24">
        <v>5.0244672000000004E-3</v>
      </c>
      <c r="EI46" s="24">
        <v>1.3165843000000001E-4</v>
      </c>
      <c r="EJ46" s="24">
        <v>-9.6927871000000005E-5</v>
      </c>
      <c r="EK46" s="24">
        <v>8.6563889999999999E-5</v>
      </c>
      <c r="EL46" s="24">
        <v>1</v>
      </c>
      <c r="EM46" s="24">
        <v>2.46</v>
      </c>
      <c r="EN46" s="24">
        <v>0.804647</v>
      </c>
      <c r="EO46" s="24">
        <v>6.0000000000000002E-5</v>
      </c>
      <c r="EP46" s="24">
        <v>13.1836</v>
      </c>
      <c r="EQ46" s="24">
        <v>9.8277E-4</v>
      </c>
      <c r="ER46" s="24">
        <v>0.44705</v>
      </c>
      <c r="ES46" s="24">
        <v>9.6144999999999998E-3</v>
      </c>
      <c r="ET46" s="24">
        <v>0.44705</v>
      </c>
      <c r="EU46" s="24">
        <v>9.6144999999999998E-3</v>
      </c>
      <c r="EV46" s="24">
        <v>7.4587000000000004E-4</v>
      </c>
      <c r="EW46" s="24">
        <v>1.6328999999999999E-5</v>
      </c>
      <c r="EX46" s="24">
        <v>1105.77</v>
      </c>
      <c r="EY46" s="24">
        <v>70.05</v>
      </c>
      <c r="EZ46" s="24">
        <v>17.749600000000001</v>
      </c>
      <c r="FA46" s="24">
        <v>0</v>
      </c>
      <c r="FB46" s="24">
        <v>5.3743391999999997E-3</v>
      </c>
      <c r="FC46" s="24">
        <v>1.5155284999999999E-4</v>
      </c>
      <c r="FD46" s="24">
        <v>7.2086494000000005E-5</v>
      </c>
      <c r="FE46" s="24">
        <v>1.1086397E-4</v>
      </c>
      <c r="FF46" s="24">
        <v>1</v>
      </c>
      <c r="FG46" s="24">
        <v>1.5700000999999999</v>
      </c>
      <c r="FH46" s="24">
        <v>0.73451200000000005</v>
      </c>
      <c r="FI46" s="24">
        <v>6.3999999999999997E-5</v>
      </c>
      <c r="FJ46" s="24">
        <v>12.034599999999999</v>
      </c>
      <c r="FK46" s="24">
        <v>1.0562E-3</v>
      </c>
      <c r="FL46" s="24">
        <v>0.25868799999999997</v>
      </c>
      <c r="FM46" s="24">
        <v>7.2633999999999997E-3</v>
      </c>
      <c r="FN46" s="24">
        <v>0.25868799999999997</v>
      </c>
      <c r="FO46" s="24">
        <v>7.2633999999999997E-3</v>
      </c>
      <c r="FP46" s="24">
        <v>7.9916999999999998E-4</v>
      </c>
      <c r="FQ46" s="24">
        <v>2.2836999999999998E-5</v>
      </c>
      <c r="FR46" s="24">
        <v>854.17899999999997</v>
      </c>
      <c r="FS46" s="24">
        <v>66.87</v>
      </c>
      <c r="FT46" s="24">
        <v>12.952999999999999</v>
      </c>
      <c r="FU46" s="24">
        <v>0</v>
      </c>
      <c r="FV46" s="24">
        <v>4.6329112999999996E-3</v>
      </c>
      <c r="FW46" s="24">
        <v>1.6460583999999999E-4</v>
      </c>
      <c r="FX46" s="24">
        <v>1.6337645000000001E-5</v>
      </c>
      <c r="FY46" s="24">
        <v>1.1488986E-4</v>
      </c>
      <c r="FZ46" s="24">
        <v>1</v>
      </c>
      <c r="GA46" s="24">
        <v>1.1100000000000001</v>
      </c>
      <c r="GB46" s="24">
        <v>0.69259700000000002</v>
      </c>
      <c r="GC46" s="24">
        <v>6.6000000000000005E-5</v>
      </c>
      <c r="GD46" s="24">
        <v>11.347799999999999</v>
      </c>
      <c r="GE46" s="24">
        <v>1.0759000000000001E-3</v>
      </c>
      <c r="GF46" s="24">
        <v>0.21545700000000001</v>
      </c>
      <c r="GG46" s="24">
        <v>6.3312000000000004E-3</v>
      </c>
      <c r="GH46" s="24">
        <v>0.21545700000000001</v>
      </c>
      <c r="GI46" s="24">
        <v>6.3312000000000004E-3</v>
      </c>
      <c r="GJ46" s="24">
        <v>8.3421000000000005E-4</v>
      </c>
      <c r="GK46" s="24">
        <v>2.1390999999999999E-5</v>
      </c>
      <c r="GL46" s="24">
        <v>836.32899999999995</v>
      </c>
      <c r="GM46" s="24">
        <v>67.819999999999993</v>
      </c>
      <c r="GN46" s="24">
        <v>12.3675</v>
      </c>
      <c r="GO46" s="24">
        <v>0</v>
      </c>
      <c r="GP46" s="24">
        <v>4.56902E-3</v>
      </c>
      <c r="GQ46" s="24">
        <v>1.6871651000000001E-4</v>
      </c>
      <c r="GR46" s="24">
        <v>-8.3735769999999997E-5</v>
      </c>
      <c r="GS46" s="24">
        <v>1.2876977999999999E-4</v>
      </c>
    </row>
    <row r="47" spans="1:201">
      <c r="A47" s="24">
        <v>78946</v>
      </c>
      <c r="B47" s="24">
        <v>1</v>
      </c>
      <c r="C47" s="24">
        <v>10.3</v>
      </c>
      <c r="D47" s="24">
        <v>2.0769630000000001</v>
      </c>
      <c r="E47" s="24">
        <v>1.55E-4</v>
      </c>
      <c r="F47" s="24">
        <v>34.028199999999998</v>
      </c>
      <c r="G47" s="24">
        <v>2.5370000000000002E-3</v>
      </c>
      <c r="H47" s="24">
        <v>3.6638500000000001</v>
      </c>
      <c r="I47" s="24">
        <v>0.1012</v>
      </c>
      <c r="J47" s="24">
        <v>3.6638500000000001</v>
      </c>
      <c r="K47" s="24">
        <v>0.1012</v>
      </c>
      <c r="L47" s="24">
        <v>1.8416E-4</v>
      </c>
      <c r="M47" s="24">
        <v>3.2750000000000003E-5</v>
      </c>
      <c r="N47" s="24">
        <v>4806.54</v>
      </c>
      <c r="O47" s="24">
        <v>357.4</v>
      </c>
      <c r="P47" s="24">
        <v>43.211100000000002</v>
      </c>
      <c r="Q47" s="24">
        <v>0</v>
      </c>
      <c r="R47" s="24">
        <v>1.1421267000000001E-2</v>
      </c>
      <c r="S47" s="24">
        <v>3.7087421000000001E-4</v>
      </c>
      <c r="T47" s="24">
        <v>-5.2260557999999995E-4</v>
      </c>
      <c r="U47" s="24">
        <v>9.9525900999999998E-5</v>
      </c>
      <c r="V47" s="24">
        <v>1</v>
      </c>
      <c r="W47" s="24">
        <v>4.6199998999999998</v>
      </c>
      <c r="X47" s="24">
        <v>1.7997270000000001</v>
      </c>
      <c r="Y47" s="24">
        <v>1.4200000000000001E-4</v>
      </c>
      <c r="Z47" s="24">
        <v>29.4864</v>
      </c>
      <c r="AA47" s="24">
        <v>2.3333E-3</v>
      </c>
      <c r="AB47" s="24">
        <v>1.18946</v>
      </c>
      <c r="AC47" s="24">
        <v>3.1384000000000002E-2</v>
      </c>
      <c r="AD47" s="24">
        <v>1.18946</v>
      </c>
      <c r="AE47" s="24">
        <v>3.1384000000000002E-2</v>
      </c>
      <c r="AF47" s="24">
        <v>2.5070000000000002E-4</v>
      </c>
      <c r="AG47" s="24">
        <v>1.7703999999999999E-5</v>
      </c>
      <c r="AH47" s="24">
        <v>4316.42</v>
      </c>
      <c r="AI47" s="24">
        <v>322.10000000000002</v>
      </c>
      <c r="AJ47" s="24">
        <v>41.911200000000001</v>
      </c>
      <c r="AK47" s="24">
        <v>0</v>
      </c>
      <c r="AL47" s="24">
        <v>1.0857225E-2</v>
      </c>
      <c r="AM47" s="24">
        <v>3.5270956999999999E-4</v>
      </c>
      <c r="AN47" s="24">
        <v>1.3615029000000001E-4</v>
      </c>
      <c r="AO47" s="24">
        <v>1.0888899000000001E-4</v>
      </c>
      <c r="AP47" s="24">
        <v>1</v>
      </c>
      <c r="AQ47" s="24">
        <v>5.0100002000000003</v>
      </c>
      <c r="AR47" s="24">
        <v>1.2723599999999999</v>
      </c>
      <c r="AS47" s="24">
        <v>8.5000000000000006E-5</v>
      </c>
      <c r="AT47" s="24">
        <v>20.846499999999999</v>
      </c>
      <c r="AU47" s="24">
        <v>1.3917000000000001E-3</v>
      </c>
      <c r="AV47" s="24">
        <v>0.827901</v>
      </c>
      <c r="AW47" s="24">
        <v>1.8103000000000001E-2</v>
      </c>
      <c r="AX47" s="24">
        <v>0.827901</v>
      </c>
      <c r="AY47" s="24">
        <v>1.8103000000000001E-2</v>
      </c>
      <c r="AZ47" s="24">
        <v>3.6445E-4</v>
      </c>
      <c r="BA47" s="24">
        <v>1.7418000000000002E-5</v>
      </c>
      <c r="BB47" s="24">
        <v>2202.2199999999998</v>
      </c>
      <c r="BC47" s="24">
        <v>139.19999999999999</v>
      </c>
      <c r="BD47" s="24">
        <v>26.662800000000001</v>
      </c>
      <c r="BE47" s="24">
        <v>0</v>
      </c>
      <c r="BF47" s="24">
        <v>7.6403840000000001E-3</v>
      </c>
      <c r="BG47" s="24">
        <v>2.1340139000000001E-4</v>
      </c>
      <c r="BH47" s="24">
        <v>2.3583793E-4</v>
      </c>
      <c r="BI47" s="24">
        <v>9.4509950999999994E-5</v>
      </c>
      <c r="BJ47" s="24">
        <v>1</v>
      </c>
      <c r="BK47" s="24">
        <v>4.9499997999999996</v>
      </c>
      <c r="BL47" s="24">
        <v>1.084956</v>
      </c>
      <c r="BM47" s="24">
        <v>6.3999999999999997E-5</v>
      </c>
      <c r="BN47" s="24">
        <v>17.776199999999999</v>
      </c>
      <c r="BO47" s="24">
        <v>1.0468000000000001E-3</v>
      </c>
      <c r="BP47" s="24">
        <v>0.99671299999999996</v>
      </c>
      <c r="BQ47" s="24">
        <v>1.8454000000000002E-2</v>
      </c>
      <c r="BR47" s="24">
        <v>0.99671299999999996</v>
      </c>
      <c r="BS47" s="24">
        <v>1.8454000000000002E-2</v>
      </c>
      <c r="BT47" s="24">
        <v>5.7362999999999999E-4</v>
      </c>
      <c r="BU47" s="24">
        <v>2.4944999999999999E-5</v>
      </c>
      <c r="BV47" s="24">
        <v>1847.06</v>
      </c>
      <c r="BW47" s="24">
        <v>96.11</v>
      </c>
      <c r="BX47" s="24">
        <v>21.7559</v>
      </c>
      <c r="BY47" s="24">
        <v>0</v>
      </c>
      <c r="BZ47" s="24">
        <v>6.9051783999999998E-3</v>
      </c>
      <c r="CA47" s="24">
        <v>1.6088533E-4</v>
      </c>
      <c r="CB47" s="24">
        <v>0</v>
      </c>
      <c r="CC47" s="24">
        <v>8.4735934000000003E-5</v>
      </c>
      <c r="CD47" s="24">
        <v>1</v>
      </c>
      <c r="CE47" s="24">
        <v>4.0199999999999996</v>
      </c>
      <c r="CF47" s="24">
        <v>1.038349</v>
      </c>
      <c r="CG47" s="24">
        <v>7.1000000000000005E-5</v>
      </c>
      <c r="CH47" s="24">
        <v>17.012599999999999</v>
      </c>
      <c r="CI47" s="24">
        <v>1.1643000000000001E-3</v>
      </c>
      <c r="CJ47" s="24">
        <v>0.52993900000000005</v>
      </c>
      <c r="CK47" s="24">
        <v>1.2406E-2</v>
      </c>
      <c r="CL47" s="24">
        <v>0.52993900000000005</v>
      </c>
      <c r="CM47" s="24">
        <v>1.2406E-2</v>
      </c>
      <c r="CN47" s="24">
        <v>5.2444000000000004E-4</v>
      </c>
      <c r="CO47" s="24">
        <v>2.0928E-5</v>
      </c>
      <c r="CP47" s="24">
        <v>1396.24</v>
      </c>
      <c r="CQ47" s="24">
        <v>93.02</v>
      </c>
      <c r="CR47" s="24">
        <v>17.059799999999999</v>
      </c>
      <c r="CS47" s="24">
        <v>0</v>
      </c>
      <c r="CT47" s="24">
        <v>5.9402038000000001E-3</v>
      </c>
      <c r="CU47" s="24">
        <v>1.790955E-4</v>
      </c>
      <c r="CV47" s="24">
        <v>-3.4754647999999999E-4</v>
      </c>
      <c r="CW47" s="24">
        <v>9.8712701000000004E-5</v>
      </c>
      <c r="CX47" s="24">
        <v>1</v>
      </c>
      <c r="CY47" s="24">
        <v>1.1100000000000001</v>
      </c>
      <c r="CZ47" s="24">
        <v>0.899783</v>
      </c>
      <c r="DA47" s="24">
        <v>9.2E-5</v>
      </c>
      <c r="DB47" s="24">
        <v>14.7423</v>
      </c>
      <c r="DC47" s="24">
        <v>1.5148E-3</v>
      </c>
      <c r="DD47" s="24">
        <v>0.14589099999999999</v>
      </c>
      <c r="DE47" s="24">
        <v>4.4280999999999999E-3</v>
      </c>
      <c r="DF47" s="24">
        <v>0.14589099999999999</v>
      </c>
      <c r="DG47" s="24">
        <v>4.4280999999999999E-3</v>
      </c>
      <c r="DH47" s="24">
        <v>6.6507999999999997E-4</v>
      </c>
      <c r="DI47" s="24">
        <v>1.0497E-5</v>
      </c>
      <c r="DJ47" s="24">
        <v>1419.9</v>
      </c>
      <c r="DK47" s="24">
        <v>126.6</v>
      </c>
      <c r="DL47" s="24">
        <v>16.343399999999999</v>
      </c>
      <c r="DM47" s="24">
        <v>0</v>
      </c>
      <c r="DN47" s="24">
        <v>5.9611187000000003E-3</v>
      </c>
      <c r="DO47" s="24">
        <v>2.4170921E-4</v>
      </c>
      <c r="DP47" s="24">
        <v>8.2248815999999995E-5</v>
      </c>
      <c r="DQ47" s="24">
        <v>1.3998006E-4</v>
      </c>
      <c r="DR47" s="24">
        <v>1</v>
      </c>
      <c r="DS47" s="24">
        <v>2.2200000000000002</v>
      </c>
      <c r="DT47" s="24">
        <v>0.825465</v>
      </c>
      <c r="DU47" s="24">
        <v>5.3999999999999998E-5</v>
      </c>
      <c r="DV47" s="24">
        <v>13.524699999999999</v>
      </c>
      <c r="DW47" s="24">
        <v>8.9231E-4</v>
      </c>
      <c r="DX47" s="24">
        <v>0.43741200000000002</v>
      </c>
      <c r="DY47" s="24">
        <v>8.9324000000000001E-3</v>
      </c>
      <c r="DZ47" s="24">
        <v>0.43741200000000002</v>
      </c>
      <c r="EA47" s="24">
        <v>8.9324000000000001E-3</v>
      </c>
      <c r="EB47" s="24">
        <v>8.2779000000000001E-4</v>
      </c>
      <c r="EC47" s="24">
        <v>1.6269999999999998E-5</v>
      </c>
      <c r="ED47" s="24">
        <v>959.95299999999997</v>
      </c>
      <c r="EE47" s="24">
        <v>60.92</v>
      </c>
      <c r="EF47" s="24">
        <v>18.230799999999999</v>
      </c>
      <c r="EG47" s="24">
        <v>0</v>
      </c>
      <c r="EH47" s="24">
        <v>5.0662709000000002E-3</v>
      </c>
      <c r="EI47" s="24">
        <v>1.4145662E-4</v>
      </c>
      <c r="EJ47" s="24">
        <v>1.3206422E-4</v>
      </c>
      <c r="EK47" s="24">
        <v>8.8352311999999997E-5</v>
      </c>
      <c r="EL47" s="24">
        <v>1</v>
      </c>
      <c r="EM47" s="24">
        <v>2.2200000000000002</v>
      </c>
      <c r="EN47" s="24">
        <v>0.80464199999999997</v>
      </c>
      <c r="EO47" s="24">
        <v>6.8999999999999997E-5</v>
      </c>
      <c r="EP47" s="24">
        <v>13.1836</v>
      </c>
      <c r="EQ47" s="24">
        <v>1.134E-3</v>
      </c>
      <c r="ER47" s="24">
        <v>0.33789799999999998</v>
      </c>
      <c r="ES47" s="24">
        <v>8.4244999999999997E-3</v>
      </c>
      <c r="ET47" s="24">
        <v>0.33789799999999998</v>
      </c>
      <c r="EU47" s="24">
        <v>8.4244999999999997E-3</v>
      </c>
      <c r="EV47" s="24">
        <v>8.2779000000000001E-4</v>
      </c>
      <c r="EW47" s="24">
        <v>1.6269999999999998E-5</v>
      </c>
      <c r="EX47" s="24">
        <v>1119.2</v>
      </c>
      <c r="EY47" s="24">
        <v>81.53</v>
      </c>
      <c r="EZ47" s="24">
        <v>16.300999999999998</v>
      </c>
      <c r="FA47" s="24">
        <v>0</v>
      </c>
      <c r="FB47" s="24">
        <v>5.3533757999999999E-3</v>
      </c>
      <c r="FC47" s="24">
        <v>1.7532826999999999E-4</v>
      </c>
      <c r="FD47" s="24">
        <v>6.5872141000000001E-5</v>
      </c>
      <c r="FE47" s="24">
        <v>1.1867673E-4</v>
      </c>
      <c r="FF47" s="24">
        <v>1</v>
      </c>
      <c r="FG47" s="24">
        <v>1.35</v>
      </c>
      <c r="FH47" s="24">
        <v>0.73465400000000003</v>
      </c>
      <c r="FI47" s="24">
        <v>4.8999999999999998E-5</v>
      </c>
      <c r="FJ47" s="24">
        <v>12.036899999999999</v>
      </c>
      <c r="FK47" s="24">
        <v>8.0194000000000001E-4</v>
      </c>
      <c r="FL47" s="24">
        <v>0.32658999999999999</v>
      </c>
      <c r="FM47" s="24">
        <v>7.3406000000000001E-3</v>
      </c>
      <c r="FN47" s="24">
        <v>0.32658999999999999</v>
      </c>
      <c r="FO47" s="24">
        <v>7.3406000000000001E-3</v>
      </c>
      <c r="FP47" s="24">
        <v>9.6365000000000003E-4</v>
      </c>
      <c r="FQ47" s="24">
        <v>2.3281E-5</v>
      </c>
      <c r="FR47" s="24">
        <v>759.16300000000001</v>
      </c>
      <c r="FS47" s="24">
        <v>48.05</v>
      </c>
      <c r="FT47" s="24">
        <v>11.658300000000001</v>
      </c>
      <c r="FU47" s="24">
        <v>0</v>
      </c>
      <c r="FV47" s="24">
        <v>4.3489119000000003E-3</v>
      </c>
      <c r="FW47" s="24">
        <v>1.2546259000000001E-4</v>
      </c>
      <c r="FX47" s="24">
        <v>2.0966644000000001E-4</v>
      </c>
      <c r="FY47" s="24">
        <v>1.0029952000000001E-4</v>
      </c>
      <c r="FZ47" s="24">
        <v>1</v>
      </c>
      <c r="GA47" s="24">
        <v>1.48</v>
      </c>
      <c r="GB47" s="24">
        <v>0.69244499999999998</v>
      </c>
      <c r="GC47" s="24">
        <v>5.5000000000000002E-5</v>
      </c>
      <c r="GD47" s="24">
        <v>11.3453</v>
      </c>
      <c r="GE47" s="24">
        <v>9.0213000000000001E-4</v>
      </c>
      <c r="GF47" s="24">
        <v>0.389899</v>
      </c>
      <c r="GG47" s="24">
        <v>9.0997999999999999E-3</v>
      </c>
      <c r="GH47" s="24">
        <v>0.389899</v>
      </c>
      <c r="GI47" s="24">
        <v>9.0997999999999999E-3</v>
      </c>
      <c r="GJ47" s="24">
        <v>9.3911999999999999E-4</v>
      </c>
      <c r="GK47" s="24">
        <v>2.6738E-5</v>
      </c>
      <c r="GL47" s="24">
        <v>910.79399999999998</v>
      </c>
      <c r="GM47" s="24">
        <v>59.46</v>
      </c>
      <c r="GN47" s="24">
        <v>14.6226</v>
      </c>
      <c r="GO47" s="24">
        <v>0</v>
      </c>
      <c r="GP47" s="24">
        <v>4.8264720000000001E-3</v>
      </c>
      <c r="GQ47" s="24">
        <v>1.4174351E-4</v>
      </c>
      <c r="GR47" s="24">
        <v>-3.0318123999999999E-4</v>
      </c>
      <c r="GS47" s="24">
        <v>1.1749095E-4</v>
      </c>
    </row>
    <row r="48" spans="1:201">
      <c r="A48" s="24">
        <v>78947</v>
      </c>
      <c r="B48" s="24">
        <v>1</v>
      </c>
      <c r="C48" s="24">
        <v>5.8600000999999997</v>
      </c>
      <c r="D48" s="24">
        <v>2.078131</v>
      </c>
      <c r="E48" s="24">
        <v>1.47E-4</v>
      </c>
      <c r="F48" s="24">
        <v>34.0473</v>
      </c>
      <c r="G48" s="24">
        <v>2.4006000000000001E-3</v>
      </c>
      <c r="H48" s="24">
        <v>2.43268</v>
      </c>
      <c r="I48" s="24">
        <v>6.2859999999999999E-2</v>
      </c>
      <c r="J48" s="24">
        <v>2.43268</v>
      </c>
      <c r="K48" s="24">
        <v>6.2859999999999999E-2</v>
      </c>
      <c r="L48" s="24">
        <v>2.1490999999999999E-4</v>
      </c>
      <c r="M48" s="24">
        <v>2.4579E-5</v>
      </c>
      <c r="N48" s="24">
        <v>5235.2299999999996</v>
      </c>
      <c r="O48" s="24">
        <v>344.3</v>
      </c>
      <c r="P48" s="24">
        <v>38.160699999999999</v>
      </c>
      <c r="Q48" s="24">
        <v>0</v>
      </c>
      <c r="R48" s="24">
        <v>1.1678040000000001E-2</v>
      </c>
      <c r="S48" s="24">
        <v>3.4233989000000001E-4</v>
      </c>
      <c r="T48" s="24">
        <v>3.9460089999999998E-5</v>
      </c>
      <c r="U48" s="24">
        <v>9.6699578999999994E-5</v>
      </c>
      <c r="V48" s="24">
        <v>1</v>
      </c>
      <c r="W48" s="24">
        <v>3.53</v>
      </c>
      <c r="X48" s="24">
        <v>1.799569</v>
      </c>
      <c r="Y48" s="24">
        <v>1.3200000000000001E-4</v>
      </c>
      <c r="Z48" s="24">
        <v>29.483799999999999</v>
      </c>
      <c r="AA48" s="24">
        <v>2.1565999999999998E-3</v>
      </c>
      <c r="AB48" s="24">
        <v>1.01664</v>
      </c>
      <c r="AC48" s="24">
        <v>2.5498E-2</v>
      </c>
      <c r="AD48" s="24">
        <v>1.01664</v>
      </c>
      <c r="AE48" s="24">
        <v>2.5498E-2</v>
      </c>
      <c r="AF48" s="24">
        <v>2.5912999999999999E-4</v>
      </c>
      <c r="AG48" s="24">
        <v>1.5475999999999999E-5</v>
      </c>
      <c r="AH48" s="24">
        <v>4145.68</v>
      </c>
      <c r="AI48" s="24">
        <v>289</v>
      </c>
      <c r="AJ48" s="24">
        <v>38.382300000000001</v>
      </c>
      <c r="AK48" s="24">
        <v>0</v>
      </c>
      <c r="AL48" s="24">
        <v>1.0545727E-2</v>
      </c>
      <c r="AM48" s="24">
        <v>3.2291508000000001E-4</v>
      </c>
      <c r="AN48" s="24">
        <v>4.8347246999999999E-5</v>
      </c>
      <c r="AO48" s="24">
        <v>1.0492691E-4</v>
      </c>
      <c r="AP48" s="24">
        <v>1</v>
      </c>
      <c r="AQ48" s="24">
        <v>5.1900000999999998</v>
      </c>
      <c r="AR48" s="24">
        <v>1.2722960000000001</v>
      </c>
      <c r="AS48" s="24">
        <v>8.2000000000000001E-5</v>
      </c>
      <c r="AT48" s="24">
        <v>20.845400000000001</v>
      </c>
      <c r="AU48" s="24">
        <v>1.3481999999999999E-3</v>
      </c>
      <c r="AV48" s="24">
        <v>0.87007400000000001</v>
      </c>
      <c r="AW48" s="24">
        <v>1.8939000000000001E-2</v>
      </c>
      <c r="AX48" s="24">
        <v>0.87007400000000001</v>
      </c>
      <c r="AY48" s="24">
        <v>1.8939000000000001E-2</v>
      </c>
      <c r="AZ48" s="24">
        <v>4.4244999999999999E-4</v>
      </c>
      <c r="BA48" s="24">
        <v>1.9143999999999998E-5</v>
      </c>
      <c r="BB48" s="24">
        <v>2050.69</v>
      </c>
      <c r="BC48" s="24">
        <v>130.69999999999999</v>
      </c>
      <c r="BD48" s="24">
        <v>26.101099999999999</v>
      </c>
      <c r="BE48" s="24">
        <v>0</v>
      </c>
      <c r="BF48" s="24">
        <v>7.3857916000000003E-3</v>
      </c>
      <c r="BG48" s="24">
        <v>2.076414E-4</v>
      </c>
      <c r="BH48" s="24">
        <v>1.8552584E-4</v>
      </c>
      <c r="BI48" s="24">
        <v>9.2855081000000006E-5</v>
      </c>
      <c r="BJ48" s="24">
        <v>1</v>
      </c>
      <c r="BK48" s="24">
        <v>5.3699998999999998</v>
      </c>
      <c r="BL48" s="24">
        <v>1.0850709999999999</v>
      </c>
      <c r="BM48" s="24">
        <v>6.0000000000000002E-5</v>
      </c>
      <c r="BN48" s="24">
        <v>17.777999999999999</v>
      </c>
      <c r="BO48" s="24">
        <v>9.8382999999999999E-4</v>
      </c>
      <c r="BP48" s="24">
        <v>1.2046399999999999</v>
      </c>
      <c r="BQ48" s="24">
        <v>2.0910000000000002E-2</v>
      </c>
      <c r="BR48" s="24">
        <v>1.2046399999999999</v>
      </c>
      <c r="BS48" s="24">
        <v>2.0910000000000002E-2</v>
      </c>
      <c r="BT48" s="24">
        <v>6.0187999999999995E-4</v>
      </c>
      <c r="BU48" s="24">
        <v>2.6738E-5</v>
      </c>
      <c r="BV48" s="24">
        <v>1846.52</v>
      </c>
      <c r="BW48" s="24">
        <v>90.58</v>
      </c>
      <c r="BX48" s="24">
        <v>22.376000000000001</v>
      </c>
      <c r="BY48" s="24">
        <v>0</v>
      </c>
      <c r="BZ48" s="24">
        <v>6.9256114000000001E-3</v>
      </c>
      <c r="CA48" s="24">
        <v>1.5165044E-4</v>
      </c>
      <c r="CB48" s="24">
        <v>1.0599508E-4</v>
      </c>
      <c r="CC48" s="24">
        <v>8.2216780000000001E-5</v>
      </c>
      <c r="CD48" s="24">
        <v>1</v>
      </c>
      <c r="CE48" s="24">
        <v>2.6400001</v>
      </c>
      <c r="CF48" s="24">
        <v>1.038664</v>
      </c>
      <c r="CG48" s="24">
        <v>7.4999999999999993E-5</v>
      </c>
      <c r="CH48" s="24">
        <v>17.017700000000001</v>
      </c>
      <c r="CI48" s="24">
        <v>1.2267000000000001E-3</v>
      </c>
      <c r="CJ48" s="24">
        <v>0.33497199999999999</v>
      </c>
      <c r="CK48" s="24">
        <v>8.5687999999999997E-3</v>
      </c>
      <c r="CL48" s="24">
        <v>0.33497199999999999</v>
      </c>
      <c r="CM48" s="24">
        <v>8.5687999999999997E-3</v>
      </c>
      <c r="CN48" s="24">
        <v>5.5332000000000005E-4</v>
      </c>
      <c r="CO48" s="24">
        <v>1.7156E-5</v>
      </c>
      <c r="CP48" s="24">
        <v>1309.4000000000001</v>
      </c>
      <c r="CQ48" s="24">
        <v>96.45</v>
      </c>
      <c r="CR48" s="24">
        <v>15.1541</v>
      </c>
      <c r="CS48" s="24">
        <v>0</v>
      </c>
      <c r="CT48" s="24">
        <v>5.7061856999999997E-3</v>
      </c>
      <c r="CU48" s="24">
        <v>1.9175841E-4</v>
      </c>
      <c r="CV48" s="24">
        <v>-4.4285700999999998E-5</v>
      </c>
      <c r="CW48" s="24">
        <v>1.0143253E-4</v>
      </c>
      <c r="CX48" s="24">
        <v>1</v>
      </c>
      <c r="CY48" s="24">
        <v>1.0599999</v>
      </c>
      <c r="CZ48" s="24">
        <v>0.89991399999999999</v>
      </c>
      <c r="DA48" s="24">
        <v>1.08E-4</v>
      </c>
      <c r="DB48" s="24">
        <v>14.7445</v>
      </c>
      <c r="DC48" s="24">
        <v>1.7757000000000001E-3</v>
      </c>
      <c r="DD48" s="24">
        <v>0.12813099999999999</v>
      </c>
      <c r="DE48" s="24">
        <v>4.3515000000000003E-3</v>
      </c>
      <c r="DF48" s="24">
        <v>0.12813099999999999</v>
      </c>
      <c r="DG48" s="24">
        <v>4.3515000000000003E-3</v>
      </c>
      <c r="DH48" s="24">
        <v>7.2166000000000005E-4</v>
      </c>
      <c r="DI48" s="24">
        <v>1.0614E-5</v>
      </c>
      <c r="DJ48" s="24">
        <v>1610.63</v>
      </c>
      <c r="DK48" s="24">
        <v>156.9</v>
      </c>
      <c r="DL48" s="24">
        <v>16.706900000000001</v>
      </c>
      <c r="DM48" s="24">
        <v>0</v>
      </c>
      <c r="DN48" s="24">
        <v>6.3252172000000002E-3</v>
      </c>
      <c r="DO48" s="24">
        <v>2.8126353000000002E-4</v>
      </c>
      <c r="DP48" s="24">
        <v>2.2785144999999999E-4</v>
      </c>
      <c r="DQ48" s="24">
        <v>1.5346091000000001E-4</v>
      </c>
      <c r="DR48" s="24">
        <v>1</v>
      </c>
      <c r="DS48" s="24">
        <v>3.5999998999999998</v>
      </c>
      <c r="DT48" s="24">
        <v>0.82528800000000002</v>
      </c>
      <c r="DU48" s="24">
        <v>6.3999999999999997E-5</v>
      </c>
      <c r="DV48" s="24">
        <v>13.521800000000001</v>
      </c>
      <c r="DW48" s="24">
        <v>1.0549999999999999E-3</v>
      </c>
      <c r="DX48" s="24">
        <v>0.47944999999999999</v>
      </c>
      <c r="DY48" s="24">
        <v>1.1741E-2</v>
      </c>
      <c r="DZ48" s="24">
        <v>0.47944999999999999</v>
      </c>
      <c r="EA48" s="24">
        <v>1.1741E-2</v>
      </c>
      <c r="EB48" s="24">
        <v>9.2239000000000004E-4</v>
      </c>
      <c r="EC48" s="24">
        <v>2.1583999999999999E-5</v>
      </c>
      <c r="ED48" s="24">
        <v>1037.69</v>
      </c>
      <c r="EE48" s="24">
        <v>72.06</v>
      </c>
      <c r="EF48" s="24">
        <v>13.3788</v>
      </c>
      <c r="EG48" s="24">
        <v>0</v>
      </c>
      <c r="EH48" s="24">
        <v>5.0759927000000003E-3</v>
      </c>
      <c r="EI48" s="24">
        <v>1.6093437000000001E-4</v>
      </c>
      <c r="EJ48" s="24">
        <v>-8.2388690000000006E-5</v>
      </c>
      <c r="EK48" s="24">
        <v>9.7656667000000006E-5</v>
      </c>
      <c r="EL48" s="24">
        <v>1</v>
      </c>
      <c r="EM48" s="24">
        <v>3.5999998999999998</v>
      </c>
      <c r="EN48" s="24">
        <v>0.80466499999999996</v>
      </c>
      <c r="EO48" s="24">
        <v>6.3E-5</v>
      </c>
      <c r="EP48" s="24">
        <v>13.1839</v>
      </c>
      <c r="EQ48" s="24">
        <v>1.0277000000000001E-3</v>
      </c>
      <c r="ER48" s="24">
        <v>0.54651499999999997</v>
      </c>
      <c r="ES48" s="24">
        <v>1.2600999999999999E-2</v>
      </c>
      <c r="ET48" s="24">
        <v>0.54651499999999997</v>
      </c>
      <c r="EU48" s="24">
        <v>1.2600999999999999E-2</v>
      </c>
      <c r="EV48" s="24">
        <v>9.2239000000000004E-4</v>
      </c>
      <c r="EW48" s="24">
        <v>2.1583999999999999E-5</v>
      </c>
      <c r="EX48" s="24">
        <v>1184.6300000000001</v>
      </c>
      <c r="EY48" s="24">
        <v>74.290000000000006</v>
      </c>
      <c r="EZ48" s="24">
        <v>12.219799999999999</v>
      </c>
      <c r="FA48" s="24">
        <v>0</v>
      </c>
      <c r="FB48" s="24">
        <v>5.3538188E-3</v>
      </c>
      <c r="FC48" s="24">
        <v>1.5528423E-4</v>
      </c>
      <c r="FD48" s="24">
        <v>9.4458164000000005E-5</v>
      </c>
      <c r="FE48" s="24">
        <v>1.134069E-4</v>
      </c>
      <c r="FF48" s="24">
        <v>1</v>
      </c>
      <c r="FG48" s="24">
        <v>1.89</v>
      </c>
      <c r="FH48" s="24">
        <v>0.73452200000000001</v>
      </c>
      <c r="FI48" s="24">
        <v>6.9999999999999994E-5</v>
      </c>
      <c r="FJ48" s="24">
        <v>12.034700000000001</v>
      </c>
      <c r="FK48" s="24">
        <v>1.1424E-3</v>
      </c>
      <c r="FL48" s="24">
        <v>0.26394000000000001</v>
      </c>
      <c r="FM48" s="24">
        <v>8.2886999999999995E-3</v>
      </c>
      <c r="FN48" s="24">
        <v>0.26394000000000001</v>
      </c>
      <c r="FO48" s="24">
        <v>8.2886999999999995E-3</v>
      </c>
      <c r="FP48" s="24">
        <v>9.5398E-4</v>
      </c>
      <c r="FQ48" s="24">
        <v>2.7551000000000001E-5</v>
      </c>
      <c r="FR48" s="24">
        <v>805.25</v>
      </c>
      <c r="FS48" s="24">
        <v>71.52</v>
      </c>
      <c r="FT48" s="24">
        <v>12.0974</v>
      </c>
      <c r="FU48" s="24">
        <v>0</v>
      </c>
      <c r="FV48" s="24">
        <v>4.4820312999999997E-3</v>
      </c>
      <c r="FW48" s="24">
        <v>1.8132200000000001E-4</v>
      </c>
      <c r="FX48" s="24">
        <v>2.9952348999999999E-5</v>
      </c>
      <c r="FY48" s="24">
        <v>1.2120284E-4</v>
      </c>
      <c r="FZ48" s="24">
        <v>1</v>
      </c>
      <c r="GA48" s="24">
        <v>1.67</v>
      </c>
      <c r="GB48" s="24">
        <v>0.69259000000000004</v>
      </c>
      <c r="GC48" s="24">
        <v>6.7000000000000002E-5</v>
      </c>
      <c r="GD48" s="24">
        <v>11.3477</v>
      </c>
      <c r="GE48" s="24">
        <v>1.1022E-3</v>
      </c>
      <c r="GF48" s="24">
        <v>0.31239</v>
      </c>
      <c r="GG48" s="24">
        <v>9.0659E-3</v>
      </c>
      <c r="GH48" s="24">
        <v>0.31239</v>
      </c>
      <c r="GI48" s="24">
        <v>9.0659E-3</v>
      </c>
      <c r="GJ48" s="24">
        <v>1.0233E-3</v>
      </c>
      <c r="GK48" s="24">
        <v>2.9246000000000001E-5</v>
      </c>
      <c r="GL48" s="24">
        <v>906.33</v>
      </c>
      <c r="GM48" s="24">
        <v>72.14</v>
      </c>
      <c r="GN48" s="24">
        <v>13.037599999999999</v>
      </c>
      <c r="GO48" s="24">
        <v>0</v>
      </c>
      <c r="GP48" s="24">
        <v>4.7619070000000001E-3</v>
      </c>
      <c r="GQ48" s="24">
        <v>1.7239366999999999E-4</v>
      </c>
      <c r="GR48" s="24">
        <v>-9.3841812000000006E-5</v>
      </c>
      <c r="GS48" s="24">
        <v>1.2984113999999999E-4</v>
      </c>
    </row>
    <row r="49" spans="1:201">
      <c r="A49" s="24">
        <v>78948</v>
      </c>
      <c r="B49" s="24">
        <v>1</v>
      </c>
      <c r="C49" s="24">
        <v>5.1799998</v>
      </c>
      <c r="D49" s="24">
        <v>2.0777800000000002</v>
      </c>
      <c r="E49" s="24">
        <v>1.5100000000000001E-4</v>
      </c>
      <c r="F49" s="24">
        <v>34.041600000000003</v>
      </c>
      <c r="G49" s="24">
        <v>2.4754999999999998E-3</v>
      </c>
      <c r="H49" s="24">
        <v>2.2103600000000001</v>
      </c>
      <c r="I49" s="24">
        <v>5.6593999999999998E-2</v>
      </c>
      <c r="J49" s="24">
        <v>2.2103600000000001</v>
      </c>
      <c r="K49" s="24">
        <v>5.6593999999999998E-2</v>
      </c>
      <c r="L49" s="24">
        <v>2.1415E-4</v>
      </c>
      <c r="M49" s="24">
        <v>2.3065999999999999E-5</v>
      </c>
      <c r="N49" s="24">
        <v>5682.67</v>
      </c>
      <c r="O49" s="24">
        <v>372.5</v>
      </c>
      <c r="P49" s="24">
        <v>40.237499999999997</v>
      </c>
      <c r="Q49" s="24">
        <v>0</v>
      </c>
      <c r="R49" s="24">
        <v>1.2183407E-2</v>
      </c>
      <c r="S49" s="24">
        <v>3.5549902999999999E-4</v>
      </c>
      <c r="T49" s="24">
        <v>-1.2944833999999999E-4</v>
      </c>
      <c r="U49" s="24">
        <v>9.8108998999999996E-5</v>
      </c>
      <c r="V49" s="24">
        <v>1</v>
      </c>
      <c r="W49" s="24">
        <v>4.4099997999999996</v>
      </c>
      <c r="X49" s="24">
        <v>1.799769</v>
      </c>
      <c r="Y49" s="24">
        <v>1.3799999999999999E-4</v>
      </c>
      <c r="Z49" s="24">
        <v>29.487100000000002</v>
      </c>
      <c r="AA49" s="24">
        <v>2.2534999999999999E-3</v>
      </c>
      <c r="AB49" s="24">
        <v>1.13059</v>
      </c>
      <c r="AC49" s="24">
        <v>2.9912999999999999E-2</v>
      </c>
      <c r="AD49" s="24">
        <v>1.13059</v>
      </c>
      <c r="AE49" s="24">
        <v>2.9912999999999999E-2</v>
      </c>
      <c r="AF49" s="24">
        <v>2.7146000000000001E-4</v>
      </c>
      <c r="AG49" s="24">
        <v>1.7795000000000002E-5</v>
      </c>
      <c r="AH49" s="24">
        <v>4019.02</v>
      </c>
      <c r="AI49" s="24">
        <v>301.10000000000002</v>
      </c>
      <c r="AJ49" s="24">
        <v>39.054200000000002</v>
      </c>
      <c r="AK49" s="24">
        <v>0</v>
      </c>
      <c r="AL49" s="24">
        <v>1.0427659000000001E-2</v>
      </c>
      <c r="AM49" s="24">
        <v>3.4169533000000002E-4</v>
      </c>
      <c r="AN49" s="24">
        <v>1.5949034E-4</v>
      </c>
      <c r="AO49" s="24">
        <v>1.0729024E-4</v>
      </c>
      <c r="AP49" s="24">
        <v>1</v>
      </c>
      <c r="AQ49" s="24">
        <v>5.71</v>
      </c>
      <c r="AR49" s="24">
        <v>1.272213</v>
      </c>
      <c r="AS49" s="24">
        <v>8.5000000000000006E-5</v>
      </c>
      <c r="AT49" s="24">
        <v>20.844100000000001</v>
      </c>
      <c r="AU49" s="24">
        <v>1.3986000000000001E-3</v>
      </c>
      <c r="AV49" s="24">
        <v>1.0048900000000001</v>
      </c>
      <c r="AW49" s="24">
        <v>2.1253000000000001E-2</v>
      </c>
      <c r="AX49" s="24">
        <v>1.0048900000000001</v>
      </c>
      <c r="AY49" s="24">
        <v>2.1253000000000001E-2</v>
      </c>
      <c r="AZ49" s="24">
        <v>4.214E-4</v>
      </c>
      <c r="BA49" s="24">
        <v>1.9953999999999999E-5</v>
      </c>
      <c r="BB49" s="24">
        <v>2367.67</v>
      </c>
      <c r="BC49" s="24">
        <v>144.80000000000001</v>
      </c>
      <c r="BD49" s="24">
        <v>28.9497</v>
      </c>
      <c r="BE49" s="24">
        <v>0</v>
      </c>
      <c r="BF49" s="24">
        <v>7.9676660999999996E-3</v>
      </c>
      <c r="BG49" s="24">
        <v>2.1408998E-4</v>
      </c>
      <c r="BH49" s="24">
        <v>1.2027735E-4</v>
      </c>
      <c r="BI49" s="24">
        <v>9.4504489999999995E-5</v>
      </c>
      <c r="BJ49" s="24">
        <v>1</v>
      </c>
      <c r="BK49" s="24">
        <v>5.0500002000000004</v>
      </c>
      <c r="BL49" s="24">
        <v>1.0850610000000001</v>
      </c>
      <c r="BM49" s="24">
        <v>6.3E-5</v>
      </c>
      <c r="BN49" s="24">
        <v>17.777899999999999</v>
      </c>
      <c r="BO49" s="24">
        <v>1.0372999999999999E-3</v>
      </c>
      <c r="BP49" s="24">
        <v>1.0225599999999999</v>
      </c>
      <c r="BQ49" s="24">
        <v>1.8886E-2</v>
      </c>
      <c r="BR49" s="24">
        <v>1.0225599999999999</v>
      </c>
      <c r="BS49" s="24">
        <v>1.8886E-2</v>
      </c>
      <c r="BT49" s="24">
        <v>5.8418999999999995E-4</v>
      </c>
      <c r="BU49" s="24">
        <v>2.5505999999999999E-5</v>
      </c>
      <c r="BV49" s="24">
        <v>1810.53</v>
      </c>
      <c r="BW49" s="24">
        <v>94.78</v>
      </c>
      <c r="BX49" s="24">
        <v>21.857500000000002</v>
      </c>
      <c r="BY49" s="24">
        <v>0</v>
      </c>
      <c r="BZ49" s="24">
        <v>6.8474800000000004E-3</v>
      </c>
      <c r="CA49" s="24">
        <v>1.6025153999999999E-4</v>
      </c>
      <c r="CB49" s="24">
        <v>9.6778118000000004E-5</v>
      </c>
      <c r="CC49" s="24">
        <v>8.4101159999999998E-5</v>
      </c>
      <c r="CD49" s="24">
        <v>1</v>
      </c>
      <c r="CE49" s="24">
        <v>2.0599999000000002</v>
      </c>
      <c r="CF49" s="24">
        <v>1.0385359999999999</v>
      </c>
      <c r="CG49" s="24">
        <v>7.3999999999999996E-5</v>
      </c>
      <c r="CH49" s="24">
        <v>17.015599999999999</v>
      </c>
      <c r="CI49" s="24">
        <v>1.2178E-3</v>
      </c>
      <c r="CJ49" s="24">
        <v>0.27936</v>
      </c>
      <c r="CK49" s="24">
        <v>7.1454999999999999E-3</v>
      </c>
      <c r="CL49" s="24">
        <v>0.27936</v>
      </c>
      <c r="CM49" s="24">
        <v>7.1454999999999999E-3</v>
      </c>
      <c r="CN49" s="24">
        <v>5.7479000000000004E-4</v>
      </c>
      <c r="CO49" s="24">
        <v>1.5432999999999999E-5</v>
      </c>
      <c r="CP49" s="24">
        <v>1286.29</v>
      </c>
      <c r="CQ49" s="24">
        <v>95.85</v>
      </c>
      <c r="CR49" s="24">
        <v>15.141999999999999</v>
      </c>
      <c r="CS49" s="24">
        <v>0</v>
      </c>
      <c r="CT49" s="24">
        <v>5.6597362000000003E-3</v>
      </c>
      <c r="CU49" s="24">
        <v>1.9226978000000001E-4</v>
      </c>
      <c r="CV49" s="24">
        <v>-1.6751548E-4</v>
      </c>
      <c r="CW49" s="24">
        <v>1.0074327E-4</v>
      </c>
      <c r="CX49" s="24">
        <v>1</v>
      </c>
      <c r="CY49" s="24">
        <v>1.1799999000000001</v>
      </c>
      <c r="CZ49" s="24">
        <v>0.89997499999999997</v>
      </c>
      <c r="DA49" s="24">
        <v>1.07E-4</v>
      </c>
      <c r="DB49" s="24">
        <v>14.7455</v>
      </c>
      <c r="DC49" s="24">
        <v>1.7556E-3</v>
      </c>
      <c r="DD49" s="24">
        <v>0.13477500000000001</v>
      </c>
      <c r="DE49" s="24">
        <v>4.6436999999999997E-3</v>
      </c>
      <c r="DF49" s="24">
        <v>0.13477500000000001</v>
      </c>
      <c r="DG49" s="24">
        <v>4.6436999999999997E-3</v>
      </c>
      <c r="DH49" s="24">
        <v>7.2592000000000002E-4</v>
      </c>
      <c r="DI49" s="24">
        <v>1.1294000000000001E-5</v>
      </c>
      <c r="DJ49" s="24">
        <v>1493.15</v>
      </c>
      <c r="DK49" s="24">
        <v>151.69999999999999</v>
      </c>
      <c r="DL49" s="24">
        <v>17.1341</v>
      </c>
      <c r="DM49" s="24">
        <v>0</v>
      </c>
      <c r="DN49" s="24">
        <v>6.1256408999999998E-3</v>
      </c>
      <c r="DO49" s="24">
        <v>2.8243742000000002E-4</v>
      </c>
      <c r="DP49" s="24">
        <v>2.9565115000000002E-4</v>
      </c>
      <c r="DQ49" s="24">
        <v>1.5259714000000001E-4</v>
      </c>
      <c r="DR49" s="24">
        <v>1</v>
      </c>
      <c r="DS49" s="24">
        <v>2.9000001000000002</v>
      </c>
      <c r="DT49" s="24">
        <v>0.82533400000000001</v>
      </c>
      <c r="DU49" s="24">
        <v>5.3000000000000001E-5</v>
      </c>
      <c r="DV49" s="24">
        <v>13.522600000000001</v>
      </c>
      <c r="DW49" s="24">
        <v>8.7567999999999999E-4</v>
      </c>
      <c r="DX49" s="24">
        <v>0.55164899999999994</v>
      </c>
      <c r="DY49" s="24">
        <v>1.1209999999999999E-2</v>
      </c>
      <c r="DZ49" s="24">
        <v>0.55164899999999994</v>
      </c>
      <c r="EA49" s="24">
        <v>1.1209999999999999E-2</v>
      </c>
      <c r="EB49" s="24">
        <v>8.9979000000000003E-4</v>
      </c>
      <c r="EC49" s="24">
        <v>1.9445000000000001E-5</v>
      </c>
      <c r="ED49" s="24">
        <v>925.71100000000001</v>
      </c>
      <c r="EE49" s="24">
        <v>58.43</v>
      </c>
      <c r="EF49" s="24">
        <v>18.086600000000001</v>
      </c>
      <c r="EG49" s="24">
        <v>0</v>
      </c>
      <c r="EH49" s="24">
        <v>4.981521E-3</v>
      </c>
      <c r="EI49" s="24">
        <v>1.3816134E-4</v>
      </c>
      <c r="EJ49" s="24">
        <v>-2.6655164999999999E-5</v>
      </c>
      <c r="EK49" s="24">
        <v>8.7452496999999995E-5</v>
      </c>
      <c r="EL49" s="24">
        <v>1</v>
      </c>
      <c r="EM49" s="24">
        <v>2.9000001000000002</v>
      </c>
      <c r="EN49" s="24">
        <v>0.80462400000000001</v>
      </c>
      <c r="EO49" s="24">
        <v>6.3999999999999997E-5</v>
      </c>
      <c r="EP49" s="24">
        <v>13.183299999999999</v>
      </c>
      <c r="EQ49" s="24">
        <v>1.0407000000000001E-3</v>
      </c>
      <c r="ER49" s="24">
        <v>0.47723399999999999</v>
      </c>
      <c r="ES49" s="24">
        <v>1.0959E-2</v>
      </c>
      <c r="ET49" s="24">
        <v>0.47723399999999999</v>
      </c>
      <c r="EU49" s="24">
        <v>1.0959E-2</v>
      </c>
      <c r="EV49" s="24">
        <v>8.9979000000000003E-4</v>
      </c>
      <c r="EW49" s="24">
        <v>1.9445000000000001E-5</v>
      </c>
      <c r="EX49" s="24">
        <v>1077.3399999999999</v>
      </c>
      <c r="EY49" s="24">
        <v>74.33</v>
      </c>
      <c r="EZ49" s="24">
        <v>17.917999999999999</v>
      </c>
      <c r="FA49" s="24">
        <v>0</v>
      </c>
      <c r="FB49" s="24">
        <v>5.3185684999999998E-3</v>
      </c>
      <c r="FC49" s="24">
        <v>1.6292064000000001E-4</v>
      </c>
      <c r="FD49" s="24">
        <v>4.3500469999999999E-5</v>
      </c>
      <c r="FE49" s="24">
        <v>1.1426557E-4</v>
      </c>
      <c r="FF49" s="24">
        <v>1</v>
      </c>
      <c r="FG49" s="24">
        <v>1.39</v>
      </c>
      <c r="FH49" s="24">
        <v>0.73462300000000003</v>
      </c>
      <c r="FI49" s="24">
        <v>4.6999999999999997E-5</v>
      </c>
      <c r="FJ49" s="24">
        <v>12.0364</v>
      </c>
      <c r="FK49" s="24">
        <v>7.6606000000000005E-4</v>
      </c>
      <c r="FL49" s="24">
        <v>0.41542800000000002</v>
      </c>
      <c r="FM49" s="24">
        <v>8.3353999999999998E-3</v>
      </c>
      <c r="FN49" s="24">
        <v>0.41542800000000002</v>
      </c>
      <c r="FO49" s="24">
        <v>8.3353999999999998E-3</v>
      </c>
      <c r="FP49" s="24">
        <v>1.0104000000000001E-3</v>
      </c>
      <c r="FQ49" s="24">
        <v>2.4471999999999999E-5</v>
      </c>
      <c r="FR49" s="24">
        <v>892.399</v>
      </c>
      <c r="FS49" s="24">
        <v>49.4</v>
      </c>
      <c r="FT49" s="24">
        <v>12.945600000000001</v>
      </c>
      <c r="FU49" s="24">
        <v>0</v>
      </c>
      <c r="FV49" s="24">
        <v>4.7254590000000004E-3</v>
      </c>
      <c r="FW49" s="24">
        <v>1.1896954E-4</v>
      </c>
      <c r="FX49" s="24">
        <v>1.6746086000000001E-4</v>
      </c>
      <c r="FY49" s="24">
        <v>9.8506999999999997E-5</v>
      </c>
      <c r="FZ49" s="24">
        <v>1</v>
      </c>
      <c r="GA49" s="24">
        <v>0.87800001999999999</v>
      </c>
      <c r="GB49" s="24">
        <v>0.69254800000000005</v>
      </c>
      <c r="GC49" s="24">
        <v>5.3999999999999998E-5</v>
      </c>
      <c r="GD49" s="24">
        <v>11.347</v>
      </c>
      <c r="GE49" s="24">
        <v>8.7903999999999999E-4</v>
      </c>
      <c r="GF49" s="24">
        <v>0.26633099999999998</v>
      </c>
      <c r="GG49" s="24">
        <v>6.2598999999999997E-3</v>
      </c>
      <c r="GH49" s="24">
        <v>0.26633099999999998</v>
      </c>
      <c r="GI49" s="24">
        <v>6.2598999999999997E-3</v>
      </c>
      <c r="GJ49" s="24">
        <v>1.0499000000000001E-3</v>
      </c>
      <c r="GK49" s="24">
        <v>2.1223999999999999E-5</v>
      </c>
      <c r="GL49" s="24">
        <v>881.46600000000001</v>
      </c>
      <c r="GM49" s="24">
        <v>56.97</v>
      </c>
      <c r="GN49" s="24">
        <v>12.615500000000001</v>
      </c>
      <c r="GO49" s="24">
        <v>0</v>
      </c>
      <c r="GP49" s="24">
        <v>4.6879440000000003E-3</v>
      </c>
      <c r="GQ49" s="24">
        <v>1.3804854E-4</v>
      </c>
      <c r="GR49" s="24">
        <v>-1.5447806E-4</v>
      </c>
      <c r="GS49" s="24">
        <v>1.1652967E-4</v>
      </c>
    </row>
    <row r="50" spans="1:201">
      <c r="A50" s="24">
        <v>78949</v>
      </c>
      <c r="B50" s="24">
        <v>1</v>
      </c>
      <c r="C50" s="24">
        <v>6.9200001000000002</v>
      </c>
      <c r="D50" s="24">
        <v>2.07775</v>
      </c>
      <c r="E50" s="24">
        <v>1.55E-4</v>
      </c>
      <c r="F50" s="24">
        <v>34.0411</v>
      </c>
      <c r="G50" s="24">
        <v>2.5358999999999998E-3</v>
      </c>
      <c r="H50" s="24">
        <v>2.4164500000000002</v>
      </c>
      <c r="I50" s="24">
        <v>6.7876000000000006E-2</v>
      </c>
      <c r="J50" s="24">
        <v>2.4164500000000002</v>
      </c>
      <c r="K50" s="24">
        <v>6.7876000000000006E-2</v>
      </c>
      <c r="L50" s="24">
        <v>2.1395999999999999E-4</v>
      </c>
      <c r="M50" s="24">
        <v>2.6264000000000001E-5</v>
      </c>
      <c r="N50" s="24">
        <v>4658.29</v>
      </c>
      <c r="O50" s="24">
        <v>353.3</v>
      </c>
      <c r="P50" s="24">
        <v>41.683</v>
      </c>
      <c r="Q50" s="24">
        <v>0</v>
      </c>
      <c r="R50" s="24">
        <v>1.1213651E-2</v>
      </c>
      <c r="S50" s="24">
        <v>3.7240777999999997E-4</v>
      </c>
      <c r="T50" s="24">
        <v>-1.4388496000000001E-4</v>
      </c>
      <c r="U50" s="24">
        <v>9.9542432999999994E-5</v>
      </c>
      <c r="V50" s="24">
        <v>1</v>
      </c>
      <c r="W50" s="24">
        <v>5.29</v>
      </c>
      <c r="X50" s="24">
        <v>1.799496</v>
      </c>
      <c r="Y50" s="24">
        <v>1.3999999999999999E-4</v>
      </c>
      <c r="Z50" s="24">
        <v>29.482600000000001</v>
      </c>
      <c r="AA50" s="24">
        <v>2.2945000000000001E-3</v>
      </c>
      <c r="AB50" s="24">
        <v>1.40313</v>
      </c>
      <c r="AC50" s="24">
        <v>3.6355999999999999E-2</v>
      </c>
      <c r="AD50" s="24">
        <v>1.40313</v>
      </c>
      <c r="AE50" s="24">
        <v>3.6355999999999999E-2</v>
      </c>
      <c r="AF50" s="24">
        <v>2.6897999999999999E-4</v>
      </c>
      <c r="AG50" s="24">
        <v>1.9898000000000002E-5</v>
      </c>
      <c r="AH50" s="24">
        <v>4336</v>
      </c>
      <c r="AI50" s="24">
        <v>319.39999999999998</v>
      </c>
      <c r="AJ50" s="24">
        <v>42.155900000000003</v>
      </c>
      <c r="AK50" s="24">
        <v>0</v>
      </c>
      <c r="AL50" s="24">
        <v>1.088711E-2</v>
      </c>
      <c r="AM50" s="24">
        <v>3.4896241000000001E-4</v>
      </c>
      <c r="AN50" s="24">
        <v>7.7800167000000001E-6</v>
      </c>
      <c r="AO50" s="24">
        <v>1.0807957000000001E-4</v>
      </c>
      <c r="AP50" s="24">
        <v>1</v>
      </c>
      <c r="AQ50" s="24">
        <v>3.98</v>
      </c>
      <c r="AR50" s="24">
        <v>1.272302</v>
      </c>
      <c r="AS50" s="24">
        <v>8.3999999999999995E-5</v>
      </c>
      <c r="AT50" s="24">
        <v>20.845500000000001</v>
      </c>
      <c r="AU50" s="24">
        <v>1.3833999999999999E-3</v>
      </c>
      <c r="AV50" s="24">
        <v>0.73074899999999998</v>
      </c>
      <c r="AW50" s="24">
        <v>1.5486E-2</v>
      </c>
      <c r="AX50" s="24">
        <v>0.73074899999999998</v>
      </c>
      <c r="AY50" s="24">
        <v>1.5486E-2</v>
      </c>
      <c r="AZ50" s="24">
        <v>4.0159000000000001E-4</v>
      </c>
      <c r="BA50" s="24">
        <v>1.6385999999999999E-5</v>
      </c>
      <c r="BB50" s="24">
        <v>2413.4499999999998</v>
      </c>
      <c r="BC50" s="24">
        <v>142.6</v>
      </c>
      <c r="BD50" s="24">
        <v>25.132400000000001</v>
      </c>
      <c r="BE50" s="24">
        <v>0</v>
      </c>
      <c r="BF50" s="24">
        <v>7.9022665999999991E-3</v>
      </c>
      <c r="BG50" s="24">
        <v>2.0882799999999999E-4</v>
      </c>
      <c r="BH50" s="24">
        <v>1.9024259999999999E-4</v>
      </c>
      <c r="BI50" s="24">
        <v>9.3953619000000007E-5</v>
      </c>
      <c r="BJ50" s="24">
        <v>1</v>
      </c>
      <c r="BK50" s="24">
        <v>4.6300001000000002</v>
      </c>
      <c r="BL50" s="24">
        <v>1.085002</v>
      </c>
      <c r="BM50" s="24">
        <v>6.7000000000000002E-5</v>
      </c>
      <c r="BN50" s="24">
        <v>17.776900000000001</v>
      </c>
      <c r="BO50" s="24">
        <v>1.0977000000000001E-3</v>
      </c>
      <c r="BP50" s="24">
        <v>0.93674400000000002</v>
      </c>
      <c r="BQ50" s="24">
        <v>1.7575E-2</v>
      </c>
      <c r="BR50" s="24">
        <v>0.93674400000000002</v>
      </c>
      <c r="BS50" s="24">
        <v>1.7575E-2</v>
      </c>
      <c r="BT50" s="24">
        <v>6.0311000000000002E-4</v>
      </c>
      <c r="BU50" s="24">
        <v>2.4683999999999999E-5</v>
      </c>
      <c r="BV50" s="24">
        <v>2015.76</v>
      </c>
      <c r="BW50" s="24">
        <v>105.5</v>
      </c>
      <c r="BX50" s="24">
        <v>22.334299999999999</v>
      </c>
      <c r="BY50" s="24">
        <v>0</v>
      </c>
      <c r="BZ50" s="24">
        <v>7.2001258999999998E-3</v>
      </c>
      <c r="CA50" s="24">
        <v>1.6905243000000001E-4</v>
      </c>
      <c r="CB50" s="24">
        <v>4.2398033E-5</v>
      </c>
      <c r="CC50" s="24">
        <v>8.6685380999999996E-5</v>
      </c>
      <c r="CD50" s="24">
        <v>1</v>
      </c>
      <c r="CE50" s="24">
        <v>3.0999998999999998</v>
      </c>
      <c r="CF50" s="24">
        <v>1.0385709999999999</v>
      </c>
      <c r="CG50" s="24">
        <v>7.7999999999999999E-5</v>
      </c>
      <c r="CH50" s="24">
        <v>17.016200000000001</v>
      </c>
      <c r="CI50" s="24">
        <v>1.2717E-3</v>
      </c>
      <c r="CJ50" s="24">
        <v>0.34471600000000002</v>
      </c>
      <c r="CK50" s="24">
        <v>9.3281000000000006E-3</v>
      </c>
      <c r="CL50" s="24">
        <v>0.34471600000000002</v>
      </c>
      <c r="CM50" s="24">
        <v>9.3281000000000006E-3</v>
      </c>
      <c r="CN50" s="24">
        <v>5.6492999999999995E-4</v>
      </c>
      <c r="CO50" s="24">
        <v>1.8913E-5</v>
      </c>
      <c r="CP50" s="24">
        <v>1249.79</v>
      </c>
      <c r="CQ50" s="24">
        <v>97.46</v>
      </c>
      <c r="CR50" s="24">
        <v>14.4694</v>
      </c>
      <c r="CS50" s="24">
        <v>0</v>
      </c>
      <c r="CT50" s="24">
        <v>5.5634561999999997E-3</v>
      </c>
      <c r="CU50" s="24">
        <v>1.9833358000000001E-4</v>
      </c>
      <c r="CV50" s="24">
        <v>-1.3381982999999999E-4</v>
      </c>
      <c r="CW50" s="24">
        <v>1.0350399E-4</v>
      </c>
      <c r="CX50" s="24">
        <v>1</v>
      </c>
      <c r="CY50" s="24">
        <v>1.1599999999999999</v>
      </c>
      <c r="CZ50" s="24">
        <v>0.89965899999999999</v>
      </c>
      <c r="DA50" s="24">
        <v>8.7999999999999998E-5</v>
      </c>
      <c r="DB50" s="24">
        <v>14.7403</v>
      </c>
      <c r="DC50" s="24">
        <v>1.4423000000000001E-3</v>
      </c>
      <c r="DD50" s="24">
        <v>0.16869500000000001</v>
      </c>
      <c r="DE50" s="24">
        <v>4.8025999999999998E-3</v>
      </c>
      <c r="DF50" s="24">
        <v>0.16869500000000001</v>
      </c>
      <c r="DG50" s="24">
        <v>4.8025999999999998E-3</v>
      </c>
      <c r="DH50" s="24">
        <v>7.4339999999999996E-4</v>
      </c>
      <c r="DI50" s="24">
        <v>1.1216000000000001E-5</v>
      </c>
      <c r="DJ50" s="24">
        <v>1452.86</v>
      </c>
      <c r="DK50" s="24">
        <v>121</v>
      </c>
      <c r="DL50" s="24">
        <v>16.9879</v>
      </c>
      <c r="DM50" s="24">
        <v>0</v>
      </c>
      <c r="DN50" s="24">
        <v>6.0453683999999999E-3</v>
      </c>
      <c r="DO50" s="24">
        <v>2.2838199E-4</v>
      </c>
      <c r="DP50" s="24">
        <v>-5.5573523999999998E-5</v>
      </c>
      <c r="DQ50" s="24">
        <v>1.3675684999999999E-4</v>
      </c>
      <c r="DR50" s="24">
        <v>1</v>
      </c>
      <c r="DS50" s="24">
        <v>2.74</v>
      </c>
      <c r="DT50" s="24">
        <v>0.82530800000000004</v>
      </c>
      <c r="DU50" s="24">
        <v>6.0000000000000002E-5</v>
      </c>
      <c r="DV50" s="24">
        <v>13.5222</v>
      </c>
      <c r="DW50" s="24">
        <v>9.7795E-4</v>
      </c>
      <c r="DX50" s="24">
        <v>0.48533999999999999</v>
      </c>
      <c r="DY50" s="24">
        <v>1.0515E-2</v>
      </c>
      <c r="DZ50" s="24">
        <v>0.48533999999999999</v>
      </c>
      <c r="EA50" s="24">
        <v>1.0515E-2</v>
      </c>
      <c r="EB50" s="24">
        <v>9.1671000000000005E-4</v>
      </c>
      <c r="EC50" s="24">
        <v>1.8994000000000001E-5</v>
      </c>
      <c r="ED50" s="24">
        <v>1024.76</v>
      </c>
      <c r="EE50" s="24">
        <v>69.180000000000007</v>
      </c>
      <c r="EF50" s="24">
        <v>19.3261</v>
      </c>
      <c r="EG50" s="24">
        <v>0</v>
      </c>
      <c r="EH50" s="24">
        <v>5.2516361999999997E-3</v>
      </c>
      <c r="EI50" s="24">
        <v>1.5547402000000001E-4</v>
      </c>
      <c r="EJ50" s="24">
        <v>-5.8156723000000001E-5</v>
      </c>
      <c r="EK50" s="24">
        <v>9.3855644000000003E-5</v>
      </c>
      <c r="EL50" s="24">
        <v>1</v>
      </c>
      <c r="EM50" s="24">
        <v>2.74</v>
      </c>
      <c r="EN50" s="24">
        <v>0.804647</v>
      </c>
      <c r="EO50" s="24">
        <v>6.3999999999999997E-5</v>
      </c>
      <c r="EP50" s="24">
        <v>13.1836</v>
      </c>
      <c r="EQ50" s="24">
        <v>1.0476000000000001E-3</v>
      </c>
      <c r="ER50" s="24">
        <v>0.45030500000000001</v>
      </c>
      <c r="ES50" s="24">
        <v>1.0462000000000001E-2</v>
      </c>
      <c r="ET50" s="24">
        <v>0.45030500000000001</v>
      </c>
      <c r="EU50" s="24">
        <v>1.0462000000000001E-2</v>
      </c>
      <c r="EV50" s="24">
        <v>9.1671000000000005E-4</v>
      </c>
      <c r="EW50" s="24">
        <v>1.8994000000000001E-5</v>
      </c>
      <c r="EX50" s="24">
        <v>1049.1199999999999</v>
      </c>
      <c r="EY50" s="24">
        <v>75.3</v>
      </c>
      <c r="EZ50" s="24">
        <v>18.683900000000001</v>
      </c>
      <c r="FA50" s="24">
        <v>0</v>
      </c>
      <c r="FB50" s="24">
        <v>5.2832634999999996E-3</v>
      </c>
      <c r="FC50" s="24">
        <v>1.6725177999999999E-4</v>
      </c>
      <c r="FD50" s="24">
        <v>7.2086494000000005E-5</v>
      </c>
      <c r="FE50" s="24">
        <v>1.1426725E-4</v>
      </c>
      <c r="FF50" s="24">
        <v>1</v>
      </c>
      <c r="FG50" s="24">
        <v>1.86</v>
      </c>
      <c r="FH50" s="24">
        <v>0.73443400000000003</v>
      </c>
      <c r="FI50" s="24">
        <v>7.3999999999999996E-5</v>
      </c>
      <c r="FJ50" s="24">
        <v>12.033300000000001</v>
      </c>
      <c r="FK50" s="24">
        <v>1.2049999999999999E-3</v>
      </c>
      <c r="FL50" s="24">
        <v>0.25610300000000003</v>
      </c>
      <c r="FM50" s="24">
        <v>8.2682999999999993E-3</v>
      </c>
      <c r="FN50" s="24">
        <v>0.25610300000000003</v>
      </c>
      <c r="FO50" s="24">
        <v>8.2682999999999993E-3</v>
      </c>
      <c r="FP50" s="24">
        <v>9.817999999999999E-4</v>
      </c>
      <c r="FQ50" s="24">
        <v>2.7543E-5</v>
      </c>
      <c r="FR50" s="24">
        <v>840.06200000000001</v>
      </c>
      <c r="FS50" s="24">
        <v>77.709999999999994</v>
      </c>
      <c r="FT50" s="24">
        <v>13.3375</v>
      </c>
      <c r="FU50" s="24">
        <v>0</v>
      </c>
      <c r="FV50" s="24">
        <v>4.6111885999999998E-3</v>
      </c>
      <c r="FW50" s="24">
        <v>1.9288994999999999E-4</v>
      </c>
      <c r="FX50" s="24">
        <v>-8.9857045999999996E-5</v>
      </c>
      <c r="FY50" s="24">
        <v>1.2552474000000001E-4</v>
      </c>
      <c r="FZ50" s="24">
        <v>1</v>
      </c>
      <c r="GA50" s="24">
        <v>1.72</v>
      </c>
      <c r="GB50" s="24">
        <v>0.69245800000000002</v>
      </c>
      <c r="GC50" s="24">
        <v>6.7999999999999999E-5</v>
      </c>
      <c r="GD50" s="24">
        <v>11.345499999999999</v>
      </c>
      <c r="GE50" s="24">
        <v>1.1164E-3</v>
      </c>
      <c r="GF50" s="24">
        <v>0.272642</v>
      </c>
      <c r="GG50" s="24">
        <v>8.626E-3</v>
      </c>
      <c r="GH50" s="24">
        <v>0.272642</v>
      </c>
      <c r="GI50" s="24">
        <v>8.626E-3</v>
      </c>
      <c r="GJ50" s="24">
        <v>1.0503999999999999E-3</v>
      </c>
      <c r="GK50" s="24">
        <v>2.9641E-5</v>
      </c>
      <c r="GL50" s="24">
        <v>747.49199999999996</v>
      </c>
      <c r="GM50" s="24">
        <v>66.83</v>
      </c>
      <c r="GN50" s="24">
        <v>12.4739</v>
      </c>
      <c r="GO50" s="24">
        <v>0</v>
      </c>
      <c r="GP50" s="24">
        <v>4.3460605999999999E-3</v>
      </c>
      <c r="GQ50" s="24">
        <v>1.7585573999999999E-4</v>
      </c>
      <c r="GR50" s="24">
        <v>-2.8441288000000001E-4</v>
      </c>
      <c r="GS50" s="24">
        <v>1.3090930000000001E-4</v>
      </c>
    </row>
    <row r="51" spans="1:201">
      <c r="A51" s="24">
        <v>78950</v>
      </c>
      <c r="B51" s="24">
        <v>1</v>
      </c>
      <c r="C51" s="24">
        <v>5.98</v>
      </c>
      <c r="D51" s="24">
        <v>2.0778180000000002</v>
      </c>
      <c r="E51" s="24">
        <v>1.4999999999999999E-4</v>
      </c>
      <c r="F51" s="24">
        <v>34.042200000000001</v>
      </c>
      <c r="G51" s="24">
        <v>2.4521E-3</v>
      </c>
      <c r="H51" s="24">
        <v>2.33148</v>
      </c>
      <c r="I51" s="24">
        <v>6.2073000000000003E-2</v>
      </c>
      <c r="J51" s="24">
        <v>2.33148</v>
      </c>
      <c r="K51" s="24">
        <v>6.2073000000000003E-2</v>
      </c>
      <c r="L51" s="24">
        <v>2.0872999999999999E-4</v>
      </c>
      <c r="M51" s="24">
        <v>2.4587999999999999E-5</v>
      </c>
      <c r="N51" s="24">
        <v>5133.01</v>
      </c>
      <c r="O51" s="24">
        <v>347.2</v>
      </c>
      <c r="P51" s="24">
        <v>37.715000000000003</v>
      </c>
      <c r="Q51" s="24">
        <v>0</v>
      </c>
      <c r="R51" s="24">
        <v>1.1561007999999999E-2</v>
      </c>
      <c r="S51" s="24">
        <v>3.4864386999999998E-4</v>
      </c>
      <c r="T51" s="24">
        <v>-1.1116196E-4</v>
      </c>
      <c r="U51" s="24">
        <v>9.7753931000000004E-5</v>
      </c>
      <c r="V51" s="24">
        <v>1</v>
      </c>
      <c r="W51" s="24">
        <v>3.9300001</v>
      </c>
      <c r="X51" s="24">
        <v>1.799464</v>
      </c>
      <c r="Y51" s="24">
        <v>1.3100000000000001E-4</v>
      </c>
      <c r="Z51" s="24">
        <v>29.481999999999999</v>
      </c>
      <c r="AA51" s="24">
        <v>2.1480000000000002E-3</v>
      </c>
      <c r="AB51" s="24">
        <v>1.15093</v>
      </c>
      <c r="AC51" s="24">
        <v>2.8542999999999999E-2</v>
      </c>
      <c r="AD51" s="24">
        <v>1.15093</v>
      </c>
      <c r="AE51" s="24">
        <v>2.8542999999999999E-2</v>
      </c>
      <c r="AF51" s="24">
        <v>2.6889999999999998E-4</v>
      </c>
      <c r="AG51" s="24">
        <v>1.6813999999999999E-5</v>
      </c>
      <c r="AH51" s="24">
        <v>4182.75</v>
      </c>
      <c r="AI51" s="24">
        <v>289.10000000000002</v>
      </c>
      <c r="AJ51" s="24">
        <v>39.484200000000001</v>
      </c>
      <c r="AK51" s="24">
        <v>0</v>
      </c>
      <c r="AL51" s="24">
        <v>1.0625387E-2</v>
      </c>
      <c r="AM51" s="24">
        <v>3.2159220000000001E-4</v>
      </c>
      <c r="AN51" s="24">
        <v>-1.0002879E-5</v>
      </c>
      <c r="AO51" s="24">
        <v>1.0453603000000001E-4</v>
      </c>
      <c r="AP51" s="24">
        <v>1</v>
      </c>
      <c r="AQ51" s="24">
        <v>5.98</v>
      </c>
      <c r="AR51" s="24">
        <v>1.272116</v>
      </c>
      <c r="AS51" s="24">
        <v>8.8999999999999995E-5</v>
      </c>
      <c r="AT51" s="24">
        <v>20.842500000000001</v>
      </c>
      <c r="AU51" s="24">
        <v>1.4652000000000001E-3</v>
      </c>
      <c r="AV51" s="24">
        <v>0.885911</v>
      </c>
      <c r="AW51" s="24">
        <v>2.0500999999999998E-2</v>
      </c>
      <c r="AX51" s="24">
        <v>0.885911</v>
      </c>
      <c r="AY51" s="24">
        <v>2.0500999999999998E-2</v>
      </c>
      <c r="AZ51" s="24">
        <v>4.3178999999999998E-4</v>
      </c>
      <c r="BA51" s="24">
        <v>2.0401999999999999E-5</v>
      </c>
      <c r="BB51" s="24">
        <v>2156.08</v>
      </c>
      <c r="BC51" s="24">
        <v>144.5</v>
      </c>
      <c r="BD51" s="24">
        <v>26.821400000000001</v>
      </c>
      <c r="BE51" s="24">
        <v>0</v>
      </c>
      <c r="BF51" s="24">
        <v>7.5752225000000001E-3</v>
      </c>
      <c r="BG51" s="24">
        <v>2.2388437E-4</v>
      </c>
      <c r="BH51" s="24">
        <v>4.4023080999999997E-5</v>
      </c>
      <c r="BI51" s="24">
        <v>9.6749893999999997E-5</v>
      </c>
      <c r="BJ51" s="24">
        <v>1</v>
      </c>
      <c r="BK51" s="24">
        <v>5.3699998999999998</v>
      </c>
      <c r="BL51" s="24">
        <v>1.0850550000000001</v>
      </c>
      <c r="BM51" s="24">
        <v>6.3E-5</v>
      </c>
      <c r="BN51" s="24">
        <v>17.777799999999999</v>
      </c>
      <c r="BO51" s="24">
        <v>1.0330999999999999E-3</v>
      </c>
      <c r="BP51" s="24">
        <v>1.05905</v>
      </c>
      <c r="BQ51" s="24">
        <v>1.9751999999999999E-2</v>
      </c>
      <c r="BR51" s="24">
        <v>1.05905</v>
      </c>
      <c r="BS51" s="24">
        <v>1.9751999999999999E-2</v>
      </c>
      <c r="BT51" s="24">
        <v>5.9268999999999999E-4</v>
      </c>
      <c r="BU51" s="24">
        <v>2.6466999999999999E-5</v>
      </c>
      <c r="BV51" s="24">
        <v>1755.13</v>
      </c>
      <c r="BW51" s="24">
        <v>92.66</v>
      </c>
      <c r="BX51" s="24">
        <v>21.448</v>
      </c>
      <c r="BY51" s="24">
        <v>0</v>
      </c>
      <c r="BZ51" s="24">
        <v>6.7394102000000004E-3</v>
      </c>
      <c r="CA51" s="24">
        <v>1.5912046000000001E-4</v>
      </c>
      <c r="CB51" s="24">
        <v>9.124794E-5</v>
      </c>
      <c r="CC51" s="24">
        <v>8.4100917000000006E-5</v>
      </c>
      <c r="CD51" s="24">
        <v>1</v>
      </c>
      <c r="CE51" s="24">
        <v>2.21</v>
      </c>
      <c r="CF51" s="24">
        <v>1.038503</v>
      </c>
      <c r="CG51" s="24">
        <v>6.7000000000000002E-5</v>
      </c>
      <c r="CH51" s="24">
        <v>17.0151</v>
      </c>
      <c r="CI51" s="24">
        <v>1.0950999999999999E-3</v>
      </c>
      <c r="CJ51" s="24">
        <v>0.33709</v>
      </c>
      <c r="CK51" s="24">
        <v>7.8056999999999996E-3</v>
      </c>
      <c r="CL51" s="24">
        <v>0.33709</v>
      </c>
      <c r="CM51" s="24">
        <v>7.8056999999999996E-3</v>
      </c>
      <c r="CN51" s="24">
        <v>5.6605999999999996E-4</v>
      </c>
      <c r="CO51" s="24">
        <v>1.6010000000000001E-5</v>
      </c>
      <c r="CP51" s="24">
        <v>1288.7</v>
      </c>
      <c r="CQ51" s="24">
        <v>84.15</v>
      </c>
      <c r="CR51" s="24">
        <v>13.694100000000001</v>
      </c>
      <c r="CS51" s="24">
        <v>0</v>
      </c>
      <c r="CT51" s="24">
        <v>5.6158012999999998E-3</v>
      </c>
      <c r="CU51" s="24">
        <v>1.6864232000000001E-4</v>
      </c>
      <c r="CV51" s="24">
        <v>-1.9928565000000001E-4</v>
      </c>
      <c r="CW51" s="24">
        <v>9.6094112000000005E-5</v>
      </c>
      <c r="CX51" s="24">
        <v>1</v>
      </c>
      <c r="CY51" s="24">
        <v>1.2</v>
      </c>
      <c r="CZ51" s="24">
        <v>0.89961800000000003</v>
      </c>
      <c r="DA51" s="24">
        <v>9.2E-5</v>
      </c>
      <c r="DB51" s="24">
        <v>14.739599999999999</v>
      </c>
      <c r="DC51" s="24">
        <v>1.5091E-3</v>
      </c>
      <c r="DD51" s="24">
        <v>0.13561200000000001</v>
      </c>
      <c r="DE51" s="24">
        <v>4.4470999999999998E-3</v>
      </c>
      <c r="DF51" s="24">
        <v>0.13561200000000001</v>
      </c>
      <c r="DG51" s="24">
        <v>4.4470999999999998E-3</v>
      </c>
      <c r="DH51" s="24">
        <v>7.3001000000000001E-4</v>
      </c>
      <c r="DI51" s="24">
        <v>1.1326E-5</v>
      </c>
      <c r="DJ51" s="24">
        <v>1196.18</v>
      </c>
      <c r="DK51" s="24">
        <v>115.2</v>
      </c>
      <c r="DL51" s="24">
        <v>13.5261</v>
      </c>
      <c r="DM51" s="24">
        <v>0</v>
      </c>
      <c r="DN51" s="24">
        <v>5.421632E-3</v>
      </c>
      <c r="DO51" s="24">
        <v>2.3963076999999999E-4</v>
      </c>
      <c r="DP51" s="24">
        <v>-1.0114381000000001E-4</v>
      </c>
      <c r="DQ51" s="24">
        <v>1.3996808999999999E-4</v>
      </c>
      <c r="DR51" s="24">
        <v>1</v>
      </c>
      <c r="DS51" s="24">
        <v>3.46</v>
      </c>
      <c r="DT51" s="24">
        <v>0.82535000000000003</v>
      </c>
      <c r="DU51" s="24">
        <v>5.5000000000000002E-5</v>
      </c>
      <c r="DV51" s="24">
        <v>13.5228</v>
      </c>
      <c r="DW51" s="24">
        <v>8.9849999999999999E-4</v>
      </c>
      <c r="DX51" s="24">
        <v>0.599491</v>
      </c>
      <c r="DY51" s="24">
        <v>1.2628E-2</v>
      </c>
      <c r="DZ51" s="24">
        <v>0.599491</v>
      </c>
      <c r="EA51" s="24">
        <v>1.2628E-2</v>
      </c>
      <c r="EB51" s="24">
        <v>8.9884999999999997E-4</v>
      </c>
      <c r="EC51" s="24">
        <v>2.1172999999999999E-5</v>
      </c>
      <c r="ED51" s="24">
        <v>897.63699999999994</v>
      </c>
      <c r="EE51" s="24">
        <v>59.08</v>
      </c>
      <c r="EF51" s="24">
        <v>18.221800000000002</v>
      </c>
      <c r="EG51" s="24">
        <v>0</v>
      </c>
      <c r="EH51" s="24">
        <v>4.9198195000000004E-3</v>
      </c>
      <c r="EI51" s="24">
        <v>1.4186605E-4</v>
      </c>
      <c r="EJ51" s="24">
        <v>-7.2695902999999998E-6</v>
      </c>
      <c r="EK51" s="24">
        <v>8.9247731000000001E-5</v>
      </c>
      <c r="EL51" s="24">
        <v>1</v>
      </c>
      <c r="EM51" s="24">
        <v>3.46</v>
      </c>
      <c r="EN51" s="24">
        <v>0.80467599999999995</v>
      </c>
      <c r="EO51" s="24">
        <v>6.9999999999999994E-5</v>
      </c>
      <c r="EP51" s="24">
        <v>13.184100000000001</v>
      </c>
      <c r="EQ51" s="24">
        <v>1.1467000000000001E-3</v>
      </c>
      <c r="ER51" s="24">
        <v>0.46876800000000002</v>
      </c>
      <c r="ES51" s="24">
        <v>1.1913999999999999E-2</v>
      </c>
      <c r="ET51" s="24">
        <v>0.46876800000000002</v>
      </c>
      <c r="EU51" s="24">
        <v>1.1913999999999999E-2</v>
      </c>
      <c r="EV51" s="24">
        <v>8.9884999999999997E-4</v>
      </c>
      <c r="EW51" s="24">
        <v>2.1172999999999999E-5</v>
      </c>
      <c r="EX51" s="24">
        <v>1050.3399999999999</v>
      </c>
      <c r="EY51" s="24">
        <v>81.349999999999994</v>
      </c>
      <c r="EZ51" s="24">
        <v>18.506900000000002</v>
      </c>
      <c r="FA51" s="24">
        <v>0</v>
      </c>
      <c r="FB51" s="24">
        <v>5.2797911000000003E-3</v>
      </c>
      <c r="FC51" s="24">
        <v>1.8058471E-4</v>
      </c>
      <c r="FD51" s="24">
        <v>1.0812974000000001E-4</v>
      </c>
      <c r="FE51" s="24">
        <v>1.1958031E-4</v>
      </c>
      <c r="FF51" s="24">
        <v>1</v>
      </c>
      <c r="FG51" s="24">
        <v>1.6900001</v>
      </c>
      <c r="FH51" s="24">
        <v>0.73451299999999997</v>
      </c>
      <c r="FI51" s="24">
        <v>5.3999999999999998E-5</v>
      </c>
      <c r="FJ51" s="24">
        <v>12.034599999999999</v>
      </c>
      <c r="FK51" s="24">
        <v>8.7967999999999998E-4</v>
      </c>
      <c r="FL51" s="24">
        <v>0.37236399999999997</v>
      </c>
      <c r="FM51" s="24">
        <v>8.7536999999999997E-3</v>
      </c>
      <c r="FN51" s="24">
        <v>0.37236399999999997</v>
      </c>
      <c r="FO51" s="24">
        <v>8.7536999999999997E-3</v>
      </c>
      <c r="FP51" s="24">
        <v>9.3353000000000002E-4</v>
      </c>
      <c r="FQ51" s="24">
        <v>2.5984000000000001E-5</v>
      </c>
      <c r="FR51" s="24">
        <v>833.19600000000003</v>
      </c>
      <c r="FS51" s="24">
        <v>55.72</v>
      </c>
      <c r="FT51" s="24">
        <v>13.529199999999999</v>
      </c>
      <c r="FU51" s="24">
        <v>0</v>
      </c>
      <c r="FV51" s="24">
        <v>4.6006978999999998E-3</v>
      </c>
      <c r="FW51" s="24">
        <v>1.3887557999999999E-4</v>
      </c>
      <c r="FX51" s="24">
        <v>1.7699114999999999E-5</v>
      </c>
      <c r="FY51" s="24">
        <v>1.049402E-4</v>
      </c>
      <c r="FZ51" s="24">
        <v>1</v>
      </c>
      <c r="GA51" s="24">
        <v>1.27</v>
      </c>
      <c r="GB51" s="24">
        <v>0.69262599999999996</v>
      </c>
      <c r="GC51" s="24">
        <v>6.0999999999999999E-5</v>
      </c>
      <c r="GD51" s="24">
        <v>11.3483</v>
      </c>
      <c r="GE51" s="24">
        <v>1.0016000000000001E-3</v>
      </c>
      <c r="GF51" s="24">
        <v>0.28287899999999999</v>
      </c>
      <c r="GG51" s="24">
        <v>7.6328999999999998E-3</v>
      </c>
      <c r="GH51" s="24">
        <v>0.28287899999999999</v>
      </c>
      <c r="GI51" s="24">
        <v>7.6328999999999998E-3</v>
      </c>
      <c r="GJ51" s="24">
        <v>1.0254000000000001E-3</v>
      </c>
      <c r="GK51" s="24">
        <v>2.5448000000000001E-5</v>
      </c>
      <c r="GL51" s="24">
        <v>860.41899999999998</v>
      </c>
      <c r="GM51" s="24">
        <v>64.22</v>
      </c>
      <c r="GN51" s="24">
        <v>12.739000000000001</v>
      </c>
      <c r="GO51" s="24">
        <v>0</v>
      </c>
      <c r="GP51" s="24">
        <v>4.6409464000000001E-3</v>
      </c>
      <c r="GQ51" s="24">
        <v>1.5750838E-4</v>
      </c>
      <c r="GR51" s="24">
        <v>-4.1867884999999998E-5</v>
      </c>
      <c r="GS51" s="24">
        <v>1.2352625999999999E-4</v>
      </c>
    </row>
    <row r="52" spans="1:201">
      <c r="A52" s="24">
        <v>78951</v>
      </c>
      <c r="B52" s="24">
        <v>1</v>
      </c>
      <c r="C52" s="24">
        <v>5.8299998999999998</v>
      </c>
      <c r="D52" s="24">
        <v>2.077814</v>
      </c>
      <c r="E52" s="24">
        <v>1.4300000000000001E-4</v>
      </c>
      <c r="F52" s="24">
        <v>34.042099999999998</v>
      </c>
      <c r="G52" s="24">
        <v>2.3470000000000001E-3</v>
      </c>
      <c r="H52" s="24">
        <v>2.4578500000000001</v>
      </c>
      <c r="I52" s="24">
        <v>6.2936000000000006E-2</v>
      </c>
      <c r="J52" s="24">
        <v>2.4578500000000001</v>
      </c>
      <c r="K52" s="24">
        <v>6.2936000000000006E-2</v>
      </c>
      <c r="L52" s="24">
        <v>1.9752999999999999E-4</v>
      </c>
      <c r="M52" s="24">
        <v>2.3924E-5</v>
      </c>
      <c r="N52" s="24">
        <v>5049.1000000000004</v>
      </c>
      <c r="O52" s="24">
        <v>329.7</v>
      </c>
      <c r="P52" s="24">
        <v>38.031799999999997</v>
      </c>
      <c r="Q52" s="24">
        <v>0</v>
      </c>
      <c r="R52" s="24">
        <v>1.1487748000000001E-2</v>
      </c>
      <c r="S52" s="24">
        <v>3.3381075999999998E-4</v>
      </c>
      <c r="T52" s="24">
        <v>-1.1308684E-4</v>
      </c>
      <c r="U52" s="24">
        <v>9.5293534000000005E-5</v>
      </c>
      <c r="V52" s="24">
        <v>1</v>
      </c>
      <c r="W52" s="24">
        <v>4.4099997999999996</v>
      </c>
      <c r="X52" s="24">
        <v>1.799199</v>
      </c>
      <c r="Y52" s="24">
        <v>1.55E-4</v>
      </c>
      <c r="Z52" s="24">
        <v>29.477699999999999</v>
      </c>
      <c r="AA52" s="24">
        <v>2.5382999999999998E-3</v>
      </c>
      <c r="AB52" s="24">
        <v>1.0320199999999999</v>
      </c>
      <c r="AC52" s="24">
        <v>2.8787E-2</v>
      </c>
      <c r="AD52" s="24">
        <v>1.0320199999999999</v>
      </c>
      <c r="AE52" s="24">
        <v>2.8787E-2</v>
      </c>
      <c r="AF52" s="24">
        <v>2.3178000000000001E-4</v>
      </c>
      <c r="AG52" s="24">
        <v>1.6657999999999999E-5</v>
      </c>
      <c r="AH52" s="24">
        <v>4505.8100000000004</v>
      </c>
      <c r="AI52" s="24">
        <v>365.3</v>
      </c>
      <c r="AJ52" s="24">
        <v>45.055100000000003</v>
      </c>
      <c r="AK52" s="24">
        <v>0</v>
      </c>
      <c r="AL52" s="24">
        <v>1.1172002E-2</v>
      </c>
      <c r="AM52" s="24">
        <v>3.9151787999999998E-4</v>
      </c>
      <c r="AN52" s="24">
        <v>-1.5726748E-4</v>
      </c>
      <c r="AO52" s="24">
        <v>1.1421848E-4</v>
      </c>
      <c r="AP52" s="24">
        <v>1</v>
      </c>
      <c r="AQ52" s="24">
        <v>4.4099997999999996</v>
      </c>
      <c r="AR52" s="24">
        <v>1.272065</v>
      </c>
      <c r="AS52" s="24">
        <v>8.2000000000000001E-5</v>
      </c>
      <c r="AT52" s="24">
        <v>20.841699999999999</v>
      </c>
      <c r="AU52" s="24">
        <v>1.3487E-3</v>
      </c>
      <c r="AV52" s="24">
        <v>0.75512000000000001</v>
      </c>
      <c r="AW52" s="24">
        <v>1.6317999999999999E-2</v>
      </c>
      <c r="AX52" s="24">
        <v>0.75512000000000001</v>
      </c>
      <c r="AY52" s="24">
        <v>1.6317999999999999E-2</v>
      </c>
      <c r="AZ52" s="24">
        <v>3.8512000000000003E-4</v>
      </c>
      <c r="BA52" s="24">
        <v>1.6725999999999999E-5</v>
      </c>
      <c r="BB52" s="24">
        <v>2152.81</v>
      </c>
      <c r="BC52" s="24">
        <v>131.69999999999999</v>
      </c>
      <c r="BD52" s="24">
        <v>24.5608</v>
      </c>
      <c r="BE52" s="24">
        <v>0</v>
      </c>
      <c r="BF52" s="24">
        <v>7.4917732999999999E-3</v>
      </c>
      <c r="BG52" s="24">
        <v>2.0420731000000001E-4</v>
      </c>
      <c r="BH52" s="24">
        <v>3.9306322E-6</v>
      </c>
      <c r="BI52" s="24">
        <v>9.2846348000000004E-5</v>
      </c>
      <c r="BJ52" s="24">
        <v>1</v>
      </c>
      <c r="BK52" s="24">
        <v>6.5999999000000003</v>
      </c>
      <c r="BL52" s="24">
        <v>1.084951</v>
      </c>
      <c r="BM52" s="24">
        <v>6.6000000000000005E-5</v>
      </c>
      <c r="BN52" s="24">
        <v>17.7761</v>
      </c>
      <c r="BO52" s="24">
        <v>1.0859000000000001E-3</v>
      </c>
      <c r="BP52" s="24">
        <v>1.1491499999999999</v>
      </c>
      <c r="BQ52" s="24">
        <v>2.2534999999999999E-2</v>
      </c>
      <c r="BR52" s="24">
        <v>1.1491499999999999</v>
      </c>
      <c r="BS52" s="24">
        <v>2.2534999999999999E-2</v>
      </c>
      <c r="BT52" s="24">
        <v>5.7149000000000002E-4</v>
      </c>
      <c r="BU52" s="24">
        <v>2.8836E-5</v>
      </c>
      <c r="BV52" s="24">
        <v>1730.97</v>
      </c>
      <c r="BW52" s="24">
        <v>97.72</v>
      </c>
      <c r="BX52" s="24">
        <v>22.3948</v>
      </c>
      <c r="BY52" s="24">
        <v>0</v>
      </c>
      <c r="BZ52" s="24">
        <v>6.7306216999999998E-3</v>
      </c>
      <c r="CA52" s="24">
        <v>1.6897679E-4</v>
      </c>
      <c r="CB52" s="24">
        <v>-4.6084818000000001E-6</v>
      </c>
      <c r="CC52" s="24">
        <v>8.6029185000000005E-5</v>
      </c>
      <c r="CD52" s="24">
        <v>1</v>
      </c>
      <c r="CE52" s="24">
        <v>2.6700001000000002</v>
      </c>
      <c r="CF52" s="24">
        <v>1.0385279999999999</v>
      </c>
      <c r="CG52" s="24">
        <v>7.1000000000000005E-5</v>
      </c>
      <c r="CH52" s="24">
        <v>17.015499999999999</v>
      </c>
      <c r="CI52" s="24">
        <v>1.1635E-3</v>
      </c>
      <c r="CJ52" s="24">
        <v>0.35155399999999998</v>
      </c>
      <c r="CK52" s="24">
        <v>8.6493999999999998E-3</v>
      </c>
      <c r="CL52" s="24">
        <v>0.35155399999999998</v>
      </c>
      <c r="CM52" s="24">
        <v>8.6493999999999998E-3</v>
      </c>
      <c r="CN52" s="24">
        <v>5.3030999999999998E-4</v>
      </c>
      <c r="CO52" s="24">
        <v>1.6816999999999998E-5</v>
      </c>
      <c r="CP52" s="24">
        <v>1249.6099999999999</v>
      </c>
      <c r="CQ52" s="24">
        <v>89.11</v>
      </c>
      <c r="CR52" s="24">
        <v>15.283300000000001</v>
      </c>
      <c r="CS52" s="24">
        <v>0</v>
      </c>
      <c r="CT52" s="24">
        <v>5.5905926000000003E-3</v>
      </c>
      <c r="CU52" s="24">
        <v>1.8135418000000001E-4</v>
      </c>
      <c r="CV52" s="24">
        <v>-1.7521734E-4</v>
      </c>
      <c r="CW52" s="24">
        <v>9.8721557999999999E-5</v>
      </c>
      <c r="CX52" s="24">
        <v>1</v>
      </c>
      <c r="CY52" s="24">
        <v>0.97799999000000004</v>
      </c>
      <c r="CZ52" s="24">
        <v>0.89969500000000002</v>
      </c>
      <c r="DA52" s="24">
        <v>9.2E-5</v>
      </c>
      <c r="DB52" s="24">
        <v>14.7409</v>
      </c>
      <c r="DC52" s="24">
        <v>1.5116000000000001E-3</v>
      </c>
      <c r="DD52" s="24">
        <v>0.12723400000000001</v>
      </c>
      <c r="DE52" s="24">
        <v>3.9950999999999997E-3</v>
      </c>
      <c r="DF52" s="24">
        <v>0.12723400000000001</v>
      </c>
      <c r="DG52" s="24">
        <v>3.9950999999999997E-3</v>
      </c>
      <c r="DH52" s="24">
        <v>6.9320000000000004E-4</v>
      </c>
      <c r="DI52" s="24">
        <v>9.9763999999999999E-6</v>
      </c>
      <c r="DJ52" s="24">
        <v>1319.05</v>
      </c>
      <c r="DK52" s="24">
        <v>121.3</v>
      </c>
      <c r="DL52" s="24">
        <v>14.8066</v>
      </c>
      <c r="DM52" s="24">
        <v>0</v>
      </c>
      <c r="DN52" s="24">
        <v>5.7135672999999998E-3</v>
      </c>
      <c r="DO52" s="24">
        <v>2.4028050999999999E-4</v>
      </c>
      <c r="DP52" s="24">
        <v>-1.5560586999999999E-5</v>
      </c>
      <c r="DQ52" s="24">
        <v>1.3997367999999999E-4</v>
      </c>
      <c r="DR52" s="24">
        <v>1</v>
      </c>
      <c r="DS52" s="24">
        <v>1.96</v>
      </c>
      <c r="DT52" s="24">
        <v>0.82550599999999996</v>
      </c>
      <c r="DU52" s="24">
        <v>5.7000000000000003E-5</v>
      </c>
      <c r="DV52" s="24">
        <v>13.525399999999999</v>
      </c>
      <c r="DW52" s="24">
        <v>9.2880000000000002E-4</v>
      </c>
      <c r="DX52" s="24">
        <v>0.40341399999999999</v>
      </c>
      <c r="DY52" s="24">
        <v>8.2494999999999999E-3</v>
      </c>
      <c r="DZ52" s="24">
        <v>0.40341399999999999</v>
      </c>
      <c r="EA52" s="24">
        <v>8.2494999999999999E-3</v>
      </c>
      <c r="EB52" s="24">
        <v>8.2746000000000002E-4</v>
      </c>
      <c r="EC52" s="24">
        <v>1.5373999999999999E-5</v>
      </c>
      <c r="ED52" s="24">
        <v>1046.01</v>
      </c>
      <c r="EE52" s="24">
        <v>66.489999999999995</v>
      </c>
      <c r="EF52" s="24">
        <v>19.297899999999998</v>
      </c>
      <c r="EG52" s="24">
        <v>0</v>
      </c>
      <c r="EH52" s="24">
        <v>5.297838E-3</v>
      </c>
      <c r="EI52" s="24">
        <v>1.4790292999999999E-4</v>
      </c>
      <c r="EJ52" s="24">
        <v>1.8173975999999999E-4</v>
      </c>
      <c r="EK52" s="24">
        <v>9.1078622000000006E-5</v>
      </c>
      <c r="EL52" s="24">
        <v>1</v>
      </c>
      <c r="EM52" s="24">
        <v>1.96</v>
      </c>
      <c r="EN52" s="24">
        <v>0.80447999999999997</v>
      </c>
      <c r="EO52" s="24">
        <v>6.6000000000000005E-5</v>
      </c>
      <c r="EP52" s="24">
        <v>13.180899999999999</v>
      </c>
      <c r="EQ52" s="24">
        <v>1.0854E-3</v>
      </c>
      <c r="ER52" s="24">
        <v>0.35919499999999999</v>
      </c>
      <c r="ES52" s="24">
        <v>8.1779999999999995E-3</v>
      </c>
      <c r="ET52" s="24">
        <v>0.35919499999999999</v>
      </c>
      <c r="EU52" s="24">
        <v>8.1779999999999995E-3</v>
      </c>
      <c r="EV52" s="24">
        <v>8.2746000000000002E-4</v>
      </c>
      <c r="EW52" s="24">
        <v>1.5373999999999999E-5</v>
      </c>
      <c r="EX52" s="24">
        <v>1249.02</v>
      </c>
      <c r="EY52" s="24">
        <v>82.1</v>
      </c>
      <c r="EZ52" s="24">
        <v>17.193300000000001</v>
      </c>
      <c r="FA52" s="24">
        <v>0</v>
      </c>
      <c r="FB52" s="24">
        <v>5.6544083000000002E-3</v>
      </c>
      <c r="FC52" s="24">
        <v>1.6712707999999999E-4</v>
      </c>
      <c r="FD52" s="24">
        <v>-1.3547289E-4</v>
      </c>
      <c r="FE52" s="24">
        <v>1.1599931999999999E-4</v>
      </c>
      <c r="FF52" s="24">
        <v>1</v>
      </c>
      <c r="FG52" s="24">
        <v>1.36</v>
      </c>
      <c r="FH52" s="24">
        <v>0.73453599999999997</v>
      </c>
      <c r="FI52" s="24">
        <v>5.3999999999999998E-5</v>
      </c>
      <c r="FJ52" s="24">
        <v>12.0349</v>
      </c>
      <c r="FK52" s="24">
        <v>8.7774999999999995E-4</v>
      </c>
      <c r="FL52" s="24">
        <v>0.29841499999999999</v>
      </c>
      <c r="FM52" s="24">
        <v>7.1955999999999999E-3</v>
      </c>
      <c r="FN52" s="24">
        <v>0.29841499999999999</v>
      </c>
      <c r="FO52" s="24">
        <v>7.1955999999999999E-3</v>
      </c>
      <c r="FP52" s="24">
        <v>9.1503000000000005E-4</v>
      </c>
      <c r="FQ52" s="24">
        <v>2.2846000000000001E-5</v>
      </c>
      <c r="FR52" s="24">
        <v>799.57799999999997</v>
      </c>
      <c r="FS52" s="24">
        <v>54.26</v>
      </c>
      <c r="FT52" s="24">
        <v>12.136900000000001</v>
      </c>
      <c r="FU52" s="24">
        <v>0</v>
      </c>
      <c r="FV52" s="24">
        <v>4.4689986999999999E-3</v>
      </c>
      <c r="FW52" s="24">
        <v>1.3805042E-4</v>
      </c>
      <c r="FX52" s="24">
        <v>4.9012933999999999E-5</v>
      </c>
      <c r="FY52" s="24">
        <v>1.0494187E-4</v>
      </c>
      <c r="FZ52" s="24">
        <v>1</v>
      </c>
      <c r="GA52" s="24">
        <v>1.45</v>
      </c>
      <c r="GB52" s="24">
        <v>0.69252100000000005</v>
      </c>
      <c r="GC52" s="24">
        <v>5.8E-5</v>
      </c>
      <c r="GD52" s="24">
        <v>11.3466</v>
      </c>
      <c r="GE52" s="24">
        <v>9.4989E-4</v>
      </c>
      <c r="GF52" s="24">
        <v>0.33009899999999998</v>
      </c>
      <c r="GG52" s="24">
        <v>8.4305999999999999E-3</v>
      </c>
      <c r="GH52" s="24">
        <v>0.33009899999999998</v>
      </c>
      <c r="GI52" s="24">
        <v>8.4305999999999999E-3</v>
      </c>
      <c r="GJ52" s="24">
        <v>9.7692000000000005E-4</v>
      </c>
      <c r="GK52" s="24">
        <v>2.6631E-5</v>
      </c>
      <c r="GL52" s="24">
        <v>852.09500000000003</v>
      </c>
      <c r="GM52" s="24">
        <v>59.98</v>
      </c>
      <c r="GN52" s="24">
        <v>12.885300000000001</v>
      </c>
      <c r="GO52" s="24">
        <v>0</v>
      </c>
      <c r="GP52" s="24">
        <v>4.6254957999999997E-3</v>
      </c>
      <c r="GQ52" s="24">
        <v>1.4782599999999999E-4</v>
      </c>
      <c r="GR52" s="24">
        <v>-1.9345850000000001E-4</v>
      </c>
      <c r="GS52" s="24">
        <v>1.2046724E-4</v>
      </c>
    </row>
    <row r="53" spans="1:201">
      <c r="A53" s="24">
        <v>78952</v>
      </c>
      <c r="B53" s="24">
        <v>1</v>
      </c>
      <c r="C53" s="24">
        <v>5.9200001000000002</v>
      </c>
      <c r="D53" s="24">
        <v>2.0779429999999999</v>
      </c>
      <c r="E53" s="24">
        <v>1.55E-4</v>
      </c>
      <c r="F53" s="24">
        <v>34.0443</v>
      </c>
      <c r="G53" s="24">
        <v>2.5317999999999998E-3</v>
      </c>
      <c r="H53" s="24">
        <v>2.1991000000000001</v>
      </c>
      <c r="I53" s="24">
        <v>5.9833999999999998E-2</v>
      </c>
      <c r="J53" s="24">
        <v>2.1991000000000001</v>
      </c>
      <c r="K53" s="24">
        <v>5.9833999999999998E-2</v>
      </c>
      <c r="L53" s="24">
        <v>1.5358E-4</v>
      </c>
      <c r="M53" s="24">
        <v>2.1912999999999998E-5</v>
      </c>
      <c r="N53" s="24">
        <v>5219.1400000000003</v>
      </c>
      <c r="O53" s="24">
        <v>364.3</v>
      </c>
      <c r="P53" s="24">
        <v>39.089399999999998</v>
      </c>
      <c r="Q53" s="24">
        <v>0</v>
      </c>
      <c r="R53" s="24">
        <v>1.1694192000000001E-2</v>
      </c>
      <c r="S53" s="24">
        <v>3.6278394999999998E-4</v>
      </c>
      <c r="T53" s="24">
        <v>-5.1009384000000003E-5</v>
      </c>
      <c r="U53" s="24">
        <v>9.9546488E-5</v>
      </c>
      <c r="V53" s="24">
        <v>1</v>
      </c>
      <c r="W53" s="24">
        <v>3.25</v>
      </c>
      <c r="X53" s="24">
        <v>1.799385</v>
      </c>
      <c r="Y53" s="24">
        <v>1.4200000000000001E-4</v>
      </c>
      <c r="Z53" s="24">
        <v>29.480799999999999</v>
      </c>
      <c r="AA53" s="24">
        <v>2.3232000000000001E-3</v>
      </c>
      <c r="AB53" s="24">
        <v>0.83944200000000002</v>
      </c>
      <c r="AC53" s="24">
        <v>2.2228000000000001E-2</v>
      </c>
      <c r="AD53" s="24">
        <v>0.83944200000000002</v>
      </c>
      <c r="AE53" s="24">
        <v>2.2228000000000001E-2</v>
      </c>
      <c r="AF53" s="24">
        <v>2.0159E-4</v>
      </c>
      <c r="AG53" s="24">
        <v>1.3264E-5</v>
      </c>
      <c r="AH53" s="24">
        <v>4280.05</v>
      </c>
      <c r="AI53" s="24">
        <v>318.39999999999998</v>
      </c>
      <c r="AJ53" s="24">
        <v>40.488999999999997</v>
      </c>
      <c r="AK53" s="24">
        <v>0</v>
      </c>
      <c r="AL53" s="24">
        <v>1.0767518E-2</v>
      </c>
      <c r="AM53" s="24">
        <v>3.5013619000000002E-4</v>
      </c>
      <c r="AN53" s="24">
        <v>-5.3904401000000001E-5</v>
      </c>
      <c r="AO53" s="24">
        <v>1.0887916E-4</v>
      </c>
      <c r="AP53" s="24">
        <v>1</v>
      </c>
      <c r="AQ53" s="24">
        <v>3.5999998999999998</v>
      </c>
      <c r="AR53" s="24">
        <v>1.272367</v>
      </c>
      <c r="AS53" s="24">
        <v>9.2999999999999997E-5</v>
      </c>
      <c r="AT53" s="24">
        <v>20.846599999999999</v>
      </c>
      <c r="AU53" s="24">
        <v>1.5280999999999999E-3</v>
      </c>
      <c r="AV53" s="24">
        <v>0.54097600000000001</v>
      </c>
      <c r="AW53" s="24">
        <v>1.2774000000000001E-2</v>
      </c>
      <c r="AX53" s="24">
        <v>0.54097600000000001</v>
      </c>
      <c r="AY53" s="24">
        <v>1.2774000000000001E-2</v>
      </c>
      <c r="AZ53" s="24">
        <v>3.4569000000000001E-4</v>
      </c>
      <c r="BA53" s="24">
        <v>1.414E-5</v>
      </c>
      <c r="BB53" s="24">
        <v>2313.44</v>
      </c>
      <c r="BC53" s="24">
        <v>156.69999999999999</v>
      </c>
      <c r="BD53" s="24">
        <v>26.320499999999999</v>
      </c>
      <c r="BE53" s="24">
        <v>0</v>
      </c>
      <c r="BF53" s="24">
        <v>7.7959735E-3</v>
      </c>
      <c r="BG53" s="24">
        <v>2.3438414999999999E-4</v>
      </c>
      <c r="BH53" s="24">
        <v>2.4134081999999999E-4</v>
      </c>
      <c r="BI53" s="24">
        <v>9.9056572999999996E-5</v>
      </c>
      <c r="BJ53" s="24">
        <v>1</v>
      </c>
      <c r="BK53" s="24">
        <v>4.0900002000000004</v>
      </c>
      <c r="BL53" s="24">
        <v>1.085075</v>
      </c>
      <c r="BM53" s="24">
        <v>6.2000000000000003E-5</v>
      </c>
      <c r="BN53" s="24">
        <v>17.778099999999998</v>
      </c>
      <c r="BO53" s="24">
        <v>1.0134E-3</v>
      </c>
      <c r="BP53" s="24">
        <v>0.84321299999999999</v>
      </c>
      <c r="BQ53" s="24">
        <v>1.5351E-2</v>
      </c>
      <c r="BR53" s="24">
        <v>0.84321299999999999</v>
      </c>
      <c r="BS53" s="24">
        <v>1.5351E-2</v>
      </c>
      <c r="BT53" s="24">
        <v>4.8021000000000001E-4</v>
      </c>
      <c r="BU53" s="24">
        <v>2.0771000000000002E-5</v>
      </c>
      <c r="BV53" s="24">
        <v>1818.4</v>
      </c>
      <c r="BW53" s="24">
        <v>91.1</v>
      </c>
      <c r="BX53" s="24">
        <v>20.116199999999999</v>
      </c>
      <c r="BY53" s="24">
        <v>0</v>
      </c>
      <c r="BZ53" s="24">
        <v>6.8010628000000004E-3</v>
      </c>
      <c r="CA53" s="24">
        <v>1.5369580999999999E-4</v>
      </c>
      <c r="CB53" s="24">
        <v>1.0968187E-4</v>
      </c>
      <c r="CC53" s="24">
        <v>8.3468019E-5</v>
      </c>
      <c r="CD53" s="24">
        <v>1</v>
      </c>
      <c r="CE53" s="24">
        <v>3.1900000999999998</v>
      </c>
      <c r="CF53" s="24">
        <v>1.0387090000000001</v>
      </c>
      <c r="CG53" s="24">
        <v>8.0000000000000007E-5</v>
      </c>
      <c r="CH53" s="24">
        <v>17.0185</v>
      </c>
      <c r="CI53" s="24">
        <v>1.3163000000000001E-3</v>
      </c>
      <c r="CJ53" s="24">
        <v>0.33373799999999998</v>
      </c>
      <c r="CK53" s="24">
        <v>9.1141999999999994E-3</v>
      </c>
      <c r="CL53" s="24">
        <v>0.33373799999999998</v>
      </c>
      <c r="CM53" s="24">
        <v>9.1141999999999994E-3</v>
      </c>
      <c r="CN53" s="24">
        <v>4.7097000000000003E-4</v>
      </c>
      <c r="CO53" s="24">
        <v>1.7394E-5</v>
      </c>
      <c r="CP53" s="24">
        <v>1312.38</v>
      </c>
      <c r="CQ53" s="24">
        <v>102.2</v>
      </c>
      <c r="CR53" s="24">
        <v>15.5504</v>
      </c>
      <c r="CS53" s="24">
        <v>0</v>
      </c>
      <c r="CT53" s="24">
        <v>5.7254914999999998E-3</v>
      </c>
      <c r="CU53" s="24">
        <v>2.0295953999999999E-4</v>
      </c>
      <c r="CV53" s="24">
        <v>-9.6273262000000007E-7</v>
      </c>
      <c r="CW53" s="24">
        <v>1.0491573E-4</v>
      </c>
      <c r="CX53" s="24">
        <v>1</v>
      </c>
      <c r="CY53" s="24">
        <v>1.36</v>
      </c>
      <c r="CZ53" s="24">
        <v>0.89962600000000004</v>
      </c>
      <c r="DA53" s="24">
        <v>1.2999999999999999E-4</v>
      </c>
      <c r="DB53" s="24">
        <v>14.739800000000001</v>
      </c>
      <c r="DC53" s="24">
        <v>2.1297999999999998E-3</v>
      </c>
      <c r="DD53" s="24">
        <v>9.9633349999999996E-2</v>
      </c>
      <c r="DE53" s="24">
        <v>4.3220999999999997E-3</v>
      </c>
      <c r="DF53" s="24">
        <v>9.9633349999999996E-2</v>
      </c>
      <c r="DG53" s="24">
        <v>4.3220999999999997E-3</v>
      </c>
      <c r="DH53" s="24">
        <v>6.0765000000000005E-4</v>
      </c>
      <c r="DI53" s="24">
        <v>1.0971E-5</v>
      </c>
      <c r="DJ53" s="24">
        <v>1356.84</v>
      </c>
      <c r="DK53" s="24">
        <v>174</v>
      </c>
      <c r="DL53" s="24">
        <v>16.127700000000001</v>
      </c>
      <c r="DM53" s="24">
        <v>0</v>
      </c>
      <c r="DN53" s="24">
        <v>5.8323721000000002E-3</v>
      </c>
      <c r="DO53" s="24">
        <v>3.3983906000000001E-4</v>
      </c>
      <c r="DP53" s="24">
        <v>-9.225205E-5</v>
      </c>
      <c r="DQ53" s="24">
        <v>1.7324197999999999E-4</v>
      </c>
      <c r="DR53" s="24">
        <v>1</v>
      </c>
      <c r="DS53" s="24">
        <v>2.54</v>
      </c>
      <c r="DT53" s="24">
        <v>0.82524699999999995</v>
      </c>
      <c r="DU53" s="24">
        <v>6.3E-5</v>
      </c>
      <c r="DV53" s="24">
        <v>13.5212</v>
      </c>
      <c r="DW53" s="24">
        <v>1.0392000000000001E-3</v>
      </c>
      <c r="DX53" s="24">
        <v>0.37475799999999998</v>
      </c>
      <c r="DY53" s="24">
        <v>8.8138999999999995E-3</v>
      </c>
      <c r="DZ53" s="24">
        <v>0.37475799999999998</v>
      </c>
      <c r="EA53" s="24">
        <v>8.8138999999999995E-3</v>
      </c>
      <c r="EB53" s="24">
        <v>7.4664999999999996E-4</v>
      </c>
      <c r="EC53" s="24">
        <v>1.6274E-5</v>
      </c>
      <c r="ED53" s="24">
        <v>1121.96</v>
      </c>
      <c r="EE53" s="24">
        <v>73.89</v>
      </c>
      <c r="EF53" s="24">
        <v>13.0283</v>
      </c>
      <c r="EG53" s="24">
        <v>0</v>
      </c>
      <c r="EH53" s="24">
        <v>5.2483382999999996E-3</v>
      </c>
      <c r="EI53" s="24">
        <v>1.5870308000000001E-4</v>
      </c>
      <c r="EJ53" s="24">
        <v>-1.3206422E-4</v>
      </c>
      <c r="EK53" s="24">
        <v>9.6695616E-5</v>
      </c>
      <c r="EL53" s="24">
        <v>1</v>
      </c>
      <c r="EM53" s="24">
        <v>2.54</v>
      </c>
      <c r="EN53" s="24">
        <v>0.80459800000000004</v>
      </c>
      <c r="EO53" s="24">
        <v>7.2999999999999999E-5</v>
      </c>
      <c r="EP53" s="24">
        <v>13.1828</v>
      </c>
      <c r="EQ53" s="24">
        <v>1.1988000000000001E-3</v>
      </c>
      <c r="ER53" s="24">
        <v>0.30969600000000003</v>
      </c>
      <c r="ES53" s="24">
        <v>8.4203000000000004E-3</v>
      </c>
      <c r="ET53" s="24">
        <v>0.30969600000000003</v>
      </c>
      <c r="EU53" s="24">
        <v>8.4203000000000004E-3</v>
      </c>
      <c r="EV53" s="24">
        <v>7.4664999999999996E-4</v>
      </c>
      <c r="EW53" s="24">
        <v>1.6274E-5</v>
      </c>
      <c r="EX53" s="24">
        <v>1175.3399999999999</v>
      </c>
      <c r="EY53" s="24">
        <v>86.41</v>
      </c>
      <c r="EZ53" s="24">
        <v>10.6938</v>
      </c>
      <c r="FA53" s="24">
        <v>0</v>
      </c>
      <c r="FB53" s="24">
        <v>5.2835820000000002E-3</v>
      </c>
      <c r="FC53" s="24">
        <v>1.813304E-4</v>
      </c>
      <c r="FD53" s="24">
        <v>1.1185835E-5</v>
      </c>
      <c r="FE53" s="24">
        <v>1.2231448999999999E-4</v>
      </c>
      <c r="FF53" s="24">
        <v>1</v>
      </c>
      <c r="FG53" s="24">
        <v>1.25</v>
      </c>
      <c r="FH53" s="24">
        <v>0.73444299999999996</v>
      </c>
      <c r="FI53" s="24">
        <v>5.8999999999999998E-5</v>
      </c>
      <c r="FJ53" s="24">
        <v>12.0334</v>
      </c>
      <c r="FK53" s="24">
        <v>9.6219999999999997E-4</v>
      </c>
      <c r="FL53" s="24">
        <v>0.25007499999999999</v>
      </c>
      <c r="FM53" s="24">
        <v>6.4952999999999999E-3</v>
      </c>
      <c r="FN53" s="24">
        <v>0.25007499999999999</v>
      </c>
      <c r="FO53" s="24">
        <v>6.4952999999999999E-3</v>
      </c>
      <c r="FP53" s="24">
        <v>8.1997000000000005E-4</v>
      </c>
      <c r="FQ53" s="24">
        <v>2.0886E-5</v>
      </c>
      <c r="FR53" s="24">
        <v>826.60299999999995</v>
      </c>
      <c r="FS53" s="24">
        <v>61.44</v>
      </c>
      <c r="FT53" s="24">
        <v>13.1287</v>
      </c>
      <c r="FU53" s="24">
        <v>0</v>
      </c>
      <c r="FV53" s="24">
        <v>4.5706456000000001E-3</v>
      </c>
      <c r="FW53" s="24">
        <v>1.5374149000000001E-4</v>
      </c>
      <c r="FX53" s="24">
        <v>-7.7603812000000003E-5</v>
      </c>
      <c r="FY53" s="24">
        <v>1.0981193999999999E-4</v>
      </c>
      <c r="FZ53" s="24">
        <v>1</v>
      </c>
      <c r="GA53" s="24">
        <v>1.24</v>
      </c>
      <c r="GB53" s="24">
        <v>0.692527</v>
      </c>
      <c r="GC53" s="24">
        <v>6.0999999999999999E-5</v>
      </c>
      <c r="GD53" s="24">
        <v>11.3467</v>
      </c>
      <c r="GE53" s="24">
        <v>1.0059999999999999E-3</v>
      </c>
      <c r="GF53" s="24">
        <v>0.25706099999999998</v>
      </c>
      <c r="GG53" s="24">
        <v>7.0768000000000003E-3</v>
      </c>
      <c r="GH53" s="24">
        <v>0.25706099999999998</v>
      </c>
      <c r="GI53" s="24">
        <v>7.0768000000000003E-3</v>
      </c>
      <c r="GJ53" s="24">
        <v>8.5893000000000005E-4</v>
      </c>
      <c r="GK53" s="24">
        <v>2.3054999999999999E-5</v>
      </c>
      <c r="GL53" s="24">
        <v>814.02300000000002</v>
      </c>
      <c r="GM53" s="24">
        <v>63.1</v>
      </c>
      <c r="GN53" s="24">
        <v>13.120200000000001</v>
      </c>
      <c r="GO53" s="24">
        <v>0</v>
      </c>
      <c r="GP53" s="24">
        <v>4.5388555000000002E-3</v>
      </c>
      <c r="GQ53" s="24">
        <v>1.5911070000000001E-4</v>
      </c>
      <c r="GR53" s="24">
        <v>-1.8479618E-4</v>
      </c>
      <c r="GS53" s="24">
        <v>1.2351758E-4</v>
      </c>
    </row>
    <row r="54" spans="1:201">
      <c r="A54" s="24">
        <v>78953</v>
      </c>
      <c r="B54" s="24">
        <v>1</v>
      </c>
      <c r="C54" s="24">
        <v>4.7300000000000004</v>
      </c>
      <c r="D54" s="24">
        <v>2.0777570000000001</v>
      </c>
      <c r="E54" s="24">
        <v>1.64E-4</v>
      </c>
      <c r="F54" s="24">
        <v>34.041200000000003</v>
      </c>
      <c r="G54" s="24">
        <v>2.6814E-3</v>
      </c>
      <c r="H54" s="24">
        <v>1.6582699999999999</v>
      </c>
      <c r="I54" s="24">
        <v>4.6679999999999999E-2</v>
      </c>
      <c r="J54" s="24">
        <v>1.6582699999999999</v>
      </c>
      <c r="K54" s="24">
        <v>4.6679999999999999E-2</v>
      </c>
      <c r="L54" s="24">
        <v>1.3328E-4</v>
      </c>
      <c r="M54" s="24">
        <v>1.7646E-5</v>
      </c>
      <c r="N54" s="24">
        <v>5433.08</v>
      </c>
      <c r="O54" s="24">
        <v>391.5</v>
      </c>
      <c r="P54" s="24">
        <v>40.571199999999997</v>
      </c>
      <c r="Q54" s="24">
        <v>0</v>
      </c>
      <c r="R54" s="24">
        <v>1.1955314E-2</v>
      </c>
      <c r="S54" s="24">
        <v>3.8211764E-4</v>
      </c>
      <c r="T54" s="24">
        <v>-1.4051642000000001E-4</v>
      </c>
      <c r="U54" s="24">
        <v>1.0282788E-4</v>
      </c>
      <c r="V54" s="24">
        <v>1</v>
      </c>
      <c r="W54" s="24">
        <v>3.8800001000000002</v>
      </c>
      <c r="X54" s="24">
        <v>1.799075</v>
      </c>
      <c r="Y54" s="24">
        <v>1.56E-4</v>
      </c>
      <c r="Z54" s="24">
        <v>29.4757</v>
      </c>
      <c r="AA54" s="24">
        <v>2.5561999999999998E-3</v>
      </c>
      <c r="AB54" s="24">
        <v>0.79902499999999999</v>
      </c>
      <c r="AC54" s="24">
        <v>2.3675000000000002E-2</v>
      </c>
      <c r="AD54" s="24">
        <v>0.79902499999999999</v>
      </c>
      <c r="AE54" s="24">
        <v>2.3675000000000002E-2</v>
      </c>
      <c r="AF54" s="24">
        <v>2.0285999999999999E-4</v>
      </c>
      <c r="AG54" s="24">
        <v>1.4292E-5</v>
      </c>
      <c r="AH54" s="24">
        <v>4063.27</v>
      </c>
      <c r="AI54" s="24">
        <v>346</v>
      </c>
      <c r="AJ54" s="24">
        <v>40.92</v>
      </c>
      <c r="AK54" s="24">
        <v>0</v>
      </c>
      <c r="AL54" s="24">
        <v>1.0543090999999999E-2</v>
      </c>
      <c r="AM54" s="24">
        <v>3.9050502E-4</v>
      </c>
      <c r="AN54" s="24">
        <v>-2.2617620000000001E-4</v>
      </c>
      <c r="AO54" s="24">
        <v>1.1463476E-4</v>
      </c>
      <c r="AP54" s="24">
        <v>1</v>
      </c>
      <c r="AQ54" s="24">
        <v>3.1800001</v>
      </c>
      <c r="AR54" s="24">
        <v>1.2719720000000001</v>
      </c>
      <c r="AS54" s="24">
        <v>8.2999999999999998E-5</v>
      </c>
      <c r="AT54" s="24">
        <v>20.8401</v>
      </c>
      <c r="AU54" s="24">
        <v>1.3600999999999999E-3</v>
      </c>
      <c r="AV54" s="24">
        <v>0.58941299999999996</v>
      </c>
      <c r="AW54" s="24">
        <v>1.2331999999999999E-2</v>
      </c>
      <c r="AX54" s="24">
        <v>0.58941299999999996</v>
      </c>
      <c r="AY54" s="24">
        <v>1.2331999999999999E-2</v>
      </c>
      <c r="AZ54" s="24">
        <v>3.2253000000000002E-4</v>
      </c>
      <c r="BA54" s="24">
        <v>1.2866E-5</v>
      </c>
      <c r="BB54" s="24">
        <v>2383.3000000000002</v>
      </c>
      <c r="BC54" s="24">
        <v>137.5</v>
      </c>
      <c r="BD54" s="24">
        <v>24.7193</v>
      </c>
      <c r="BE54" s="24">
        <v>0</v>
      </c>
      <c r="BF54" s="24">
        <v>7.8439657999999999E-3</v>
      </c>
      <c r="BG54" s="24">
        <v>2.0262905E-4</v>
      </c>
      <c r="BH54" s="24">
        <v>-6.9179127000000004E-5</v>
      </c>
      <c r="BI54" s="24">
        <v>9.3390366999999996E-5</v>
      </c>
      <c r="BJ54" s="24">
        <v>1</v>
      </c>
      <c r="BK54" s="24">
        <v>4.6599997999999996</v>
      </c>
      <c r="BL54" s="24">
        <v>1.084802</v>
      </c>
      <c r="BM54" s="24">
        <v>6.3E-5</v>
      </c>
      <c r="BN54" s="24">
        <v>17.773599999999998</v>
      </c>
      <c r="BO54" s="24">
        <v>1.0372000000000001E-3</v>
      </c>
      <c r="BP54" s="24">
        <v>0.943685</v>
      </c>
      <c r="BQ54" s="24">
        <v>1.7208999999999999E-2</v>
      </c>
      <c r="BR54" s="24">
        <v>0.943685</v>
      </c>
      <c r="BS54" s="24">
        <v>1.7208999999999999E-2</v>
      </c>
      <c r="BT54" s="24">
        <v>4.5064999999999998E-4</v>
      </c>
      <c r="BU54" s="24">
        <v>2.1722999999999999E-5</v>
      </c>
      <c r="BV54" s="24">
        <v>1862.14</v>
      </c>
      <c r="BW54" s="24">
        <v>95.5</v>
      </c>
      <c r="BX54" s="24">
        <v>22.398599999999998</v>
      </c>
      <c r="BY54" s="24">
        <v>0</v>
      </c>
      <c r="BZ54" s="24">
        <v>6.9523674000000002E-3</v>
      </c>
      <c r="CA54" s="24">
        <v>1.5921558E-4</v>
      </c>
      <c r="CB54" s="24">
        <v>-1.4194123999999999E-4</v>
      </c>
      <c r="CC54" s="24">
        <v>8.4090655999999997E-5</v>
      </c>
      <c r="CD54" s="24">
        <v>1</v>
      </c>
      <c r="CE54" s="24">
        <v>1.86</v>
      </c>
      <c r="CF54" s="24">
        <v>1.03851</v>
      </c>
      <c r="CG54" s="24">
        <v>8.8999999999999995E-5</v>
      </c>
      <c r="CH54" s="24">
        <v>17.0152</v>
      </c>
      <c r="CI54" s="24">
        <v>1.451E-3</v>
      </c>
      <c r="CJ54" s="24">
        <v>0.20960799999999999</v>
      </c>
      <c r="CK54" s="24">
        <v>6.0066E-3</v>
      </c>
      <c r="CL54" s="24">
        <v>0.20960799999999999</v>
      </c>
      <c r="CM54" s="24">
        <v>6.0066E-3</v>
      </c>
      <c r="CN54" s="24">
        <v>4.2315000000000001E-4</v>
      </c>
      <c r="CO54" s="24">
        <v>1.2721000000000001E-5</v>
      </c>
      <c r="CP54" s="24">
        <v>1536.3</v>
      </c>
      <c r="CQ54" s="24">
        <v>121.2</v>
      </c>
      <c r="CR54" s="24">
        <v>14.605499999999999</v>
      </c>
      <c r="CS54" s="24">
        <v>0</v>
      </c>
      <c r="CT54" s="24">
        <v>6.1199872000000004E-3</v>
      </c>
      <c r="CU54" s="24">
        <v>2.2246053E-4</v>
      </c>
      <c r="CV54" s="24">
        <v>-1.9254651999999999E-4</v>
      </c>
      <c r="CW54" s="24">
        <v>1.1142311E-4</v>
      </c>
      <c r="CX54" s="24">
        <v>1</v>
      </c>
      <c r="CY54" s="24">
        <v>1.53</v>
      </c>
      <c r="CZ54" s="24">
        <v>0.89967799999999998</v>
      </c>
      <c r="DA54" s="24">
        <v>1.3899999999999999E-4</v>
      </c>
      <c r="DB54" s="24">
        <v>14.740600000000001</v>
      </c>
      <c r="DC54" s="24">
        <v>2.2756E-3</v>
      </c>
      <c r="DD54" s="24">
        <v>9.9513080000000004E-2</v>
      </c>
      <c r="DE54" s="24">
        <v>4.5360000000000001E-3</v>
      </c>
      <c r="DF54" s="24">
        <v>9.9513080000000004E-2</v>
      </c>
      <c r="DG54" s="24">
        <v>4.5360000000000001E-3</v>
      </c>
      <c r="DH54" s="24">
        <v>5.7291000000000004E-4</v>
      </c>
      <c r="DI54" s="24">
        <v>1.1325000000000001E-5</v>
      </c>
      <c r="DJ54" s="24">
        <v>1417.06</v>
      </c>
      <c r="DK54" s="24">
        <v>189.7</v>
      </c>
      <c r="DL54" s="24">
        <v>16.401900000000001</v>
      </c>
      <c r="DM54" s="24">
        <v>0</v>
      </c>
      <c r="DN54" s="24">
        <v>5.9576899999999999E-3</v>
      </c>
      <c r="DO54" s="24">
        <v>3.6254471E-4</v>
      </c>
      <c r="DP54" s="24">
        <v>-3.4455585000000002E-5</v>
      </c>
      <c r="DQ54" s="24">
        <v>1.8167184999999999E-4</v>
      </c>
      <c r="DR54" s="24">
        <v>1</v>
      </c>
      <c r="DS54" s="24">
        <v>2.4300001</v>
      </c>
      <c r="DT54" s="24">
        <v>0.82535400000000003</v>
      </c>
      <c r="DU54" s="24">
        <v>6.8999999999999997E-5</v>
      </c>
      <c r="DV54" s="24">
        <v>13.5229</v>
      </c>
      <c r="DW54" s="24">
        <v>1.1274E-3</v>
      </c>
      <c r="DX54" s="24">
        <v>0.33347199999999999</v>
      </c>
      <c r="DY54" s="24">
        <v>8.3721999999999998E-3</v>
      </c>
      <c r="DZ54" s="24">
        <v>0.33347199999999999</v>
      </c>
      <c r="EA54" s="24">
        <v>8.3721999999999998E-3</v>
      </c>
      <c r="EB54" s="24">
        <v>7.1838000000000002E-4</v>
      </c>
      <c r="EC54" s="24">
        <v>1.5845000000000002E-5</v>
      </c>
      <c r="ED54" s="24">
        <v>1005.68</v>
      </c>
      <c r="EE54" s="24">
        <v>79.62</v>
      </c>
      <c r="EF54" s="24">
        <v>19.581299999999999</v>
      </c>
      <c r="EG54" s="24">
        <v>0</v>
      </c>
      <c r="EH54" s="24">
        <v>5.2178177000000003E-3</v>
      </c>
      <c r="EI54" s="24">
        <v>1.8062615E-4</v>
      </c>
      <c r="EJ54" s="24">
        <v>-2.4231968000000002E-6</v>
      </c>
      <c r="EK54" s="24">
        <v>1.0253578999999999E-4</v>
      </c>
      <c r="EL54" s="24">
        <v>1</v>
      </c>
      <c r="EM54" s="24">
        <v>2.4300001</v>
      </c>
      <c r="EN54" s="24">
        <v>0.804647</v>
      </c>
      <c r="EO54" s="24">
        <v>6.3999999999999997E-5</v>
      </c>
      <c r="EP54" s="24">
        <v>13.1836</v>
      </c>
      <c r="EQ54" s="24">
        <v>1.0468000000000001E-3</v>
      </c>
      <c r="ER54" s="24">
        <v>0.39317999999999997</v>
      </c>
      <c r="ES54" s="24">
        <v>9.0398000000000006E-3</v>
      </c>
      <c r="ET54" s="24">
        <v>0.39317999999999997</v>
      </c>
      <c r="EU54" s="24">
        <v>9.0398000000000006E-3</v>
      </c>
      <c r="EV54" s="24">
        <v>7.1838000000000002E-4</v>
      </c>
      <c r="EW54" s="24">
        <v>1.5845000000000002E-5</v>
      </c>
      <c r="EX54" s="24">
        <v>1092.52</v>
      </c>
      <c r="EY54" s="24">
        <v>74.790000000000006</v>
      </c>
      <c r="EZ54" s="24">
        <v>17.923200000000001</v>
      </c>
      <c r="FA54" s="24">
        <v>0</v>
      </c>
      <c r="FB54" s="24">
        <v>5.3517327999999999E-3</v>
      </c>
      <c r="FC54" s="24">
        <v>1.6278606E-4</v>
      </c>
      <c r="FD54" s="24">
        <v>7.2086494000000005E-5</v>
      </c>
      <c r="FE54" s="24">
        <v>1.1426725E-4</v>
      </c>
      <c r="FF54" s="24">
        <v>1</v>
      </c>
      <c r="FG54" s="24">
        <v>1.5700000999999999</v>
      </c>
      <c r="FH54" s="24">
        <v>0.73441199999999995</v>
      </c>
      <c r="FI54" s="24">
        <v>5.5999999999999999E-5</v>
      </c>
      <c r="FJ54" s="24">
        <v>12.0329</v>
      </c>
      <c r="FK54" s="24">
        <v>9.1315000000000005E-4</v>
      </c>
      <c r="FL54" s="24">
        <v>0.30351800000000001</v>
      </c>
      <c r="FM54" s="24">
        <v>7.5656999999999999E-3</v>
      </c>
      <c r="FN54" s="24">
        <v>0.30351800000000001</v>
      </c>
      <c r="FO54" s="24">
        <v>7.5656999999999999E-3</v>
      </c>
      <c r="FP54" s="24">
        <v>7.7824000000000003E-4</v>
      </c>
      <c r="FQ54" s="24">
        <v>2.2702999999999999E-5</v>
      </c>
      <c r="FR54" s="24">
        <v>787.97299999999996</v>
      </c>
      <c r="FS54" s="24">
        <v>56.35</v>
      </c>
      <c r="FT54" s="24">
        <v>13.284599999999999</v>
      </c>
      <c r="FU54" s="24">
        <v>0</v>
      </c>
      <c r="FV54" s="24">
        <v>4.4784567999999999E-3</v>
      </c>
      <c r="FW54" s="24">
        <v>1.4441976000000001E-4</v>
      </c>
      <c r="FX54" s="24">
        <v>-1.1980939E-4</v>
      </c>
      <c r="FY54" s="24">
        <v>1.0685830000000001E-4</v>
      </c>
      <c r="FZ54" s="24">
        <v>1</v>
      </c>
      <c r="GA54" s="24">
        <v>1.67</v>
      </c>
      <c r="GB54" s="24">
        <v>0.69251099999999999</v>
      </c>
      <c r="GC54" s="24">
        <v>8.0000000000000007E-5</v>
      </c>
      <c r="GD54" s="24">
        <v>11.346399999999999</v>
      </c>
      <c r="GE54" s="24">
        <v>1.3087000000000001E-3</v>
      </c>
      <c r="GF54" s="24">
        <v>0.24656400000000001</v>
      </c>
      <c r="GG54" s="24">
        <v>8.1699000000000008E-3</v>
      </c>
      <c r="GH54" s="24">
        <v>0.24656400000000001</v>
      </c>
      <c r="GI54" s="24">
        <v>8.1699000000000008E-3</v>
      </c>
      <c r="GJ54" s="24">
        <v>7.8943000000000004E-4</v>
      </c>
      <c r="GK54" s="24">
        <v>2.5846999999999998E-5</v>
      </c>
      <c r="GL54" s="24">
        <v>987.86500000000001</v>
      </c>
      <c r="GM54" s="24">
        <v>90.27</v>
      </c>
      <c r="GN54" s="24">
        <v>14.3512</v>
      </c>
      <c r="GO54" s="24">
        <v>0</v>
      </c>
      <c r="GP54" s="24">
        <v>4.9965996000000002E-3</v>
      </c>
      <c r="GQ54" s="24">
        <v>2.0662507000000001E-4</v>
      </c>
      <c r="GR54" s="24">
        <v>-2.0789571E-4</v>
      </c>
      <c r="GS54" s="24">
        <v>1.4436121E-4</v>
      </c>
    </row>
    <row r="55" spans="1:201">
      <c r="A55" s="24">
        <v>78954</v>
      </c>
      <c r="B55" s="24">
        <v>1</v>
      </c>
      <c r="C55" s="24">
        <v>3.4100001</v>
      </c>
      <c r="D55" s="24">
        <v>2.0777329999999998</v>
      </c>
      <c r="E55" s="24">
        <v>1.6000000000000001E-4</v>
      </c>
      <c r="F55" s="24">
        <v>34.040799999999997</v>
      </c>
      <c r="G55" s="24">
        <v>2.6162999999999998E-3</v>
      </c>
      <c r="H55" s="24">
        <v>1.1971000000000001</v>
      </c>
      <c r="I55" s="24">
        <v>3.3973000000000003E-2</v>
      </c>
      <c r="J55" s="24">
        <v>1.1971000000000001</v>
      </c>
      <c r="K55" s="24">
        <v>3.3973000000000003E-2</v>
      </c>
      <c r="L55" s="24">
        <v>1.3594E-4</v>
      </c>
      <c r="M55" s="24">
        <v>1.4938E-5</v>
      </c>
      <c r="N55" s="24">
        <v>5251.46</v>
      </c>
      <c r="O55" s="24">
        <v>373.2</v>
      </c>
      <c r="P55" s="24">
        <v>35.421199999999999</v>
      </c>
      <c r="Q55" s="24">
        <v>0</v>
      </c>
      <c r="R55" s="24">
        <v>1.1599951000000001E-2</v>
      </c>
      <c r="S55" s="24">
        <v>3.7050149999999998E-4</v>
      </c>
      <c r="T55" s="24">
        <v>-1.5206571000000001E-4</v>
      </c>
      <c r="U55" s="24">
        <v>1.0135755E-4</v>
      </c>
      <c r="V55" s="24">
        <v>1</v>
      </c>
      <c r="W55" s="24">
        <v>4.0700002</v>
      </c>
      <c r="X55" s="24">
        <v>1.7990790000000001</v>
      </c>
      <c r="Y55" s="24">
        <v>1.3899999999999999E-4</v>
      </c>
      <c r="Z55" s="24">
        <v>29.4758</v>
      </c>
      <c r="AA55" s="24">
        <v>2.2759E-3</v>
      </c>
      <c r="AB55" s="24">
        <v>0.97098300000000004</v>
      </c>
      <c r="AC55" s="24">
        <v>2.6259000000000001E-2</v>
      </c>
      <c r="AD55" s="24">
        <v>0.97098300000000004</v>
      </c>
      <c r="AE55" s="24">
        <v>2.6259000000000001E-2</v>
      </c>
      <c r="AF55" s="24">
        <v>1.8037000000000001E-4</v>
      </c>
      <c r="AG55" s="24">
        <v>1.3888E-5</v>
      </c>
      <c r="AH55" s="24">
        <v>3827.47</v>
      </c>
      <c r="AI55" s="24">
        <v>296.3</v>
      </c>
      <c r="AJ55" s="24">
        <v>40.4696</v>
      </c>
      <c r="AK55" s="24">
        <v>0</v>
      </c>
      <c r="AL55" s="24">
        <v>1.0259295999999999E-2</v>
      </c>
      <c r="AM55" s="24">
        <v>3.4455941000000002E-4</v>
      </c>
      <c r="AN55" s="24">
        <v>-2.2395334000000001E-4</v>
      </c>
      <c r="AO55" s="24">
        <v>1.0766811999999999E-4</v>
      </c>
      <c r="AP55" s="24">
        <v>1</v>
      </c>
      <c r="AQ55" s="24">
        <v>3.4400000999999998</v>
      </c>
      <c r="AR55" s="24">
        <v>1.2718130000000001</v>
      </c>
      <c r="AS55" s="24">
        <v>8.3999999999999995E-5</v>
      </c>
      <c r="AT55" s="24">
        <v>20.837499999999999</v>
      </c>
      <c r="AU55" s="24">
        <v>1.3760000000000001E-3</v>
      </c>
      <c r="AV55" s="24">
        <v>0.58620000000000005</v>
      </c>
      <c r="AW55" s="24">
        <v>1.2744E-2</v>
      </c>
      <c r="AX55" s="24">
        <v>0.58620000000000005</v>
      </c>
      <c r="AY55" s="24">
        <v>1.2744E-2</v>
      </c>
      <c r="AZ55" s="24">
        <v>3.1347999999999999E-4</v>
      </c>
      <c r="BA55" s="24">
        <v>1.3292000000000001E-5</v>
      </c>
      <c r="BB55" s="24">
        <v>2211.2399999999998</v>
      </c>
      <c r="BC55" s="24">
        <v>137</v>
      </c>
      <c r="BD55" s="24">
        <v>25.3811</v>
      </c>
      <c r="BE55" s="24">
        <v>0</v>
      </c>
      <c r="BF55" s="24">
        <v>7.6096634999999998E-3</v>
      </c>
      <c r="BG55" s="24">
        <v>2.0959985999999999E-4</v>
      </c>
      <c r="BH55" s="24">
        <v>-1.9417322999999999E-4</v>
      </c>
      <c r="BI55" s="24">
        <v>9.3935348000000006E-5</v>
      </c>
      <c r="BJ55" s="24">
        <v>1</v>
      </c>
      <c r="BK55" s="24">
        <v>3.3900001</v>
      </c>
      <c r="BL55" s="24">
        <v>1.0848610000000001</v>
      </c>
      <c r="BM55" s="24">
        <v>6.0999999999999999E-5</v>
      </c>
      <c r="BN55" s="24">
        <v>17.7746</v>
      </c>
      <c r="BO55" s="24">
        <v>1.0003E-3</v>
      </c>
      <c r="BP55" s="24">
        <v>0.75141800000000003</v>
      </c>
      <c r="BQ55" s="24">
        <v>1.3254E-2</v>
      </c>
      <c r="BR55" s="24">
        <v>0.75141800000000003</v>
      </c>
      <c r="BS55" s="24">
        <v>1.3254E-2</v>
      </c>
      <c r="BT55" s="24">
        <v>4.2726E-4</v>
      </c>
      <c r="BU55" s="24">
        <v>1.7648000000000001E-5</v>
      </c>
      <c r="BV55" s="24">
        <v>1870.71</v>
      </c>
      <c r="BW55" s="24">
        <v>91.65</v>
      </c>
      <c r="BX55" s="24">
        <v>21.376200000000001</v>
      </c>
      <c r="BY55" s="24">
        <v>0</v>
      </c>
      <c r="BZ55" s="24">
        <v>6.9314533999999999E-3</v>
      </c>
      <c r="CA55" s="24">
        <v>1.5244655000000001E-4</v>
      </c>
      <c r="CB55" s="24">
        <v>-8.7561155000000001E-5</v>
      </c>
      <c r="CC55" s="24">
        <v>8.2830904999999994E-5</v>
      </c>
      <c r="CD55" s="24">
        <v>1</v>
      </c>
      <c r="CE55" s="24">
        <v>1.51</v>
      </c>
      <c r="CF55" s="24">
        <v>1.03826</v>
      </c>
      <c r="CG55" s="24">
        <v>8.2999999999999998E-5</v>
      </c>
      <c r="CH55" s="24">
        <v>17.011099999999999</v>
      </c>
      <c r="CI55" s="24">
        <v>1.3518E-3</v>
      </c>
      <c r="CJ55" s="24">
        <v>0.18721699999999999</v>
      </c>
      <c r="CK55" s="24">
        <v>5.1208E-3</v>
      </c>
      <c r="CL55" s="24">
        <v>0.18721699999999999</v>
      </c>
      <c r="CM55" s="24">
        <v>5.1208E-3</v>
      </c>
      <c r="CN55" s="24">
        <v>3.9774E-4</v>
      </c>
      <c r="CO55" s="24">
        <v>1.0961000000000001E-5</v>
      </c>
      <c r="CP55" s="24">
        <v>1425.25</v>
      </c>
      <c r="CQ55" s="24">
        <v>111.1</v>
      </c>
      <c r="CR55" s="24">
        <v>15.2212</v>
      </c>
      <c r="CS55" s="24">
        <v>0</v>
      </c>
      <c r="CT55" s="24">
        <v>5.9333963999999998E-3</v>
      </c>
      <c r="CU55" s="24">
        <v>2.1171756999999999E-4</v>
      </c>
      <c r="CV55" s="24">
        <v>-4.3322967999999998E-4</v>
      </c>
      <c r="CW55" s="24">
        <v>1.0703343000000001E-4</v>
      </c>
      <c r="CX55" s="24">
        <v>1</v>
      </c>
      <c r="CY55" s="24">
        <v>0.77899998000000004</v>
      </c>
      <c r="CZ55" s="24">
        <v>0.89953099999999997</v>
      </c>
      <c r="DA55" s="24">
        <v>9.0000000000000006E-5</v>
      </c>
      <c r="DB55" s="24">
        <v>14.738200000000001</v>
      </c>
      <c r="DC55" s="24">
        <v>1.482E-3</v>
      </c>
      <c r="DD55" s="24">
        <v>0.119936</v>
      </c>
      <c r="DE55" s="24">
        <v>3.4010999999999998E-3</v>
      </c>
      <c r="DF55" s="24">
        <v>0.119936</v>
      </c>
      <c r="DG55" s="24">
        <v>3.4010999999999998E-3</v>
      </c>
      <c r="DH55" s="24">
        <v>5.4438000000000002E-4</v>
      </c>
      <c r="DI55" s="24">
        <v>7.9456999999999992E-6</v>
      </c>
      <c r="DJ55" s="24">
        <v>1613.25</v>
      </c>
      <c r="DK55" s="24">
        <v>129.6</v>
      </c>
      <c r="DL55" s="24">
        <v>15.913600000000001</v>
      </c>
      <c r="DM55" s="24">
        <v>0</v>
      </c>
      <c r="DN55" s="24">
        <v>6.3031672999999998E-3</v>
      </c>
      <c r="DO55" s="24">
        <v>2.3213602E-4</v>
      </c>
      <c r="DP55" s="24">
        <v>-1.9784174999999999E-4</v>
      </c>
      <c r="DQ55" s="24">
        <v>1.3834604E-4</v>
      </c>
      <c r="DR55" s="24">
        <v>1</v>
      </c>
      <c r="DS55" s="24">
        <v>2.77</v>
      </c>
      <c r="DT55" s="24">
        <v>0.82522200000000001</v>
      </c>
      <c r="DU55" s="24">
        <v>6.2000000000000003E-5</v>
      </c>
      <c r="DV55" s="24">
        <v>13.5207</v>
      </c>
      <c r="DW55" s="24">
        <v>1.0196000000000001E-3</v>
      </c>
      <c r="DX55" s="24">
        <v>0.40312100000000001</v>
      </c>
      <c r="DY55" s="24">
        <v>9.4219999999999998E-3</v>
      </c>
      <c r="DZ55" s="24">
        <v>0.40312100000000001</v>
      </c>
      <c r="EA55" s="24">
        <v>9.4219999999999998E-3</v>
      </c>
      <c r="EB55" s="24">
        <v>6.7358000000000001E-4</v>
      </c>
      <c r="EC55" s="24">
        <v>1.6439E-5</v>
      </c>
      <c r="ED55" s="24">
        <v>927.77200000000005</v>
      </c>
      <c r="EE55" s="24">
        <v>69.44</v>
      </c>
      <c r="EF55" s="24">
        <v>19.5367</v>
      </c>
      <c r="EG55" s="24">
        <v>0</v>
      </c>
      <c r="EH55" s="24">
        <v>5.0373299E-3</v>
      </c>
      <c r="EI55" s="24">
        <v>1.6401269000000001E-4</v>
      </c>
      <c r="EJ55" s="24">
        <v>-1.6235418000000001E-4</v>
      </c>
      <c r="EK55" s="24">
        <v>9.5740964999999995E-5</v>
      </c>
      <c r="EL55" s="24">
        <v>1</v>
      </c>
      <c r="EM55" s="24">
        <v>2.77</v>
      </c>
      <c r="EN55" s="24">
        <v>0.80444099999999996</v>
      </c>
      <c r="EO55" s="24">
        <v>6.3E-5</v>
      </c>
      <c r="EP55" s="24">
        <v>13.180300000000001</v>
      </c>
      <c r="EQ55" s="24">
        <v>1.0245E-3</v>
      </c>
      <c r="ER55" s="24">
        <v>0.44247900000000001</v>
      </c>
      <c r="ES55" s="24">
        <v>9.9967000000000007E-3</v>
      </c>
      <c r="ET55" s="24">
        <v>0.44247900000000001</v>
      </c>
      <c r="EU55" s="24">
        <v>9.9967000000000007E-3</v>
      </c>
      <c r="EV55" s="24">
        <v>6.7358000000000001E-4</v>
      </c>
      <c r="EW55" s="24">
        <v>1.6439E-5</v>
      </c>
      <c r="EX55" s="24">
        <v>1050.78</v>
      </c>
      <c r="EY55" s="24">
        <v>72.349999999999994</v>
      </c>
      <c r="EZ55" s="24">
        <v>19.191600000000001</v>
      </c>
      <c r="FA55" s="24">
        <v>0</v>
      </c>
      <c r="FB55" s="24">
        <v>5.3046482000000004E-3</v>
      </c>
      <c r="FC55" s="24">
        <v>1.6057244E-4</v>
      </c>
      <c r="FD55" s="24">
        <v>-1.8394485E-4</v>
      </c>
      <c r="FE55" s="24">
        <v>1.1339039E-4</v>
      </c>
      <c r="FF55" s="24">
        <v>1</v>
      </c>
      <c r="FG55" s="24">
        <v>1.17</v>
      </c>
      <c r="FH55" s="24">
        <v>0.73430499999999999</v>
      </c>
      <c r="FI55" s="24">
        <v>6.6000000000000005E-5</v>
      </c>
      <c r="FJ55" s="24">
        <v>12.0312</v>
      </c>
      <c r="FK55" s="24">
        <v>1.0828000000000001E-3</v>
      </c>
      <c r="FL55" s="24">
        <v>0.217617</v>
      </c>
      <c r="FM55" s="24">
        <v>6.0169999999999998E-3</v>
      </c>
      <c r="FN55" s="24">
        <v>0.217617</v>
      </c>
      <c r="FO55" s="24">
        <v>6.0169999999999998E-3</v>
      </c>
      <c r="FP55" s="24">
        <v>7.3671000000000001E-4</v>
      </c>
      <c r="FQ55" s="24">
        <v>1.9153000000000001E-5</v>
      </c>
      <c r="FR55" s="24">
        <v>961.48900000000003</v>
      </c>
      <c r="FS55" s="24">
        <v>74.069999999999993</v>
      </c>
      <c r="FT55" s="24">
        <v>13.479200000000001</v>
      </c>
      <c r="FU55" s="24">
        <v>0</v>
      </c>
      <c r="FV55" s="24">
        <v>4.9063893000000003E-3</v>
      </c>
      <c r="FW55" s="24">
        <v>1.7185357E-4</v>
      </c>
      <c r="FX55" s="24">
        <v>-2.6548673000000001E-4</v>
      </c>
      <c r="FY55" s="24">
        <v>1.1695493E-4</v>
      </c>
      <c r="FZ55" s="24">
        <v>1</v>
      </c>
      <c r="GA55" s="24">
        <v>1.0599999</v>
      </c>
      <c r="GB55" s="24">
        <v>0.69238299999999997</v>
      </c>
      <c r="GC55" s="24">
        <v>6.4999999999999994E-5</v>
      </c>
      <c r="GD55" s="24">
        <v>11.3443</v>
      </c>
      <c r="GE55" s="24">
        <v>1.0585E-3</v>
      </c>
      <c r="GF55" s="24">
        <v>0.21631600000000001</v>
      </c>
      <c r="GG55" s="24">
        <v>6.0993000000000002E-3</v>
      </c>
      <c r="GH55" s="24">
        <v>0.21631600000000001</v>
      </c>
      <c r="GI55" s="24">
        <v>6.0993000000000002E-3</v>
      </c>
      <c r="GJ55" s="24">
        <v>7.7766E-4</v>
      </c>
      <c r="GK55" s="24">
        <v>2.0356E-5</v>
      </c>
      <c r="GL55" s="24">
        <v>906.971</v>
      </c>
      <c r="GM55" s="24">
        <v>67.849999999999994</v>
      </c>
      <c r="GN55" s="24">
        <v>11.407999999999999</v>
      </c>
      <c r="GO55" s="24">
        <v>0</v>
      </c>
      <c r="GP55" s="24">
        <v>4.7085182000000001E-3</v>
      </c>
      <c r="GQ55" s="24">
        <v>1.6208451E-4</v>
      </c>
      <c r="GR55" s="24">
        <v>-3.9269188999999999E-4</v>
      </c>
      <c r="GS55" s="24">
        <v>1.2768702E-4</v>
      </c>
    </row>
    <row r="56" spans="1:201">
      <c r="A56" s="24">
        <v>78955</v>
      </c>
      <c r="B56" s="24">
        <v>1</v>
      </c>
      <c r="C56" s="24">
        <v>4.8299998999999998</v>
      </c>
      <c r="D56" s="24">
        <v>2.0774509999999999</v>
      </c>
      <c r="E56" s="24">
        <v>1.5799999999999999E-4</v>
      </c>
      <c r="F56" s="24">
        <v>34.036200000000001</v>
      </c>
      <c r="G56" s="24">
        <v>2.5931000000000001E-3</v>
      </c>
      <c r="H56" s="24">
        <v>1.6166100000000001</v>
      </c>
      <c r="I56" s="24">
        <v>4.6247000000000003E-2</v>
      </c>
      <c r="J56" s="24">
        <v>1.6166100000000001</v>
      </c>
      <c r="K56" s="24">
        <v>4.6247000000000003E-2</v>
      </c>
      <c r="L56" s="24">
        <v>1.4881000000000001E-4</v>
      </c>
      <c r="M56" s="24">
        <v>1.7906000000000001E-5</v>
      </c>
      <c r="N56" s="24">
        <v>4845.92</v>
      </c>
      <c r="O56" s="24">
        <v>357.2</v>
      </c>
      <c r="P56" s="24">
        <v>38.877200000000002</v>
      </c>
      <c r="Q56" s="24">
        <v>0</v>
      </c>
      <c r="R56" s="24">
        <v>1.1310295999999999E-2</v>
      </c>
      <c r="S56" s="24">
        <v>3.6915750000000001E-4</v>
      </c>
      <c r="T56" s="24">
        <v>-2.8776992000000001E-4</v>
      </c>
      <c r="U56" s="24">
        <v>1.0062253E-4</v>
      </c>
      <c r="V56" s="24">
        <v>1</v>
      </c>
      <c r="W56" s="24">
        <v>8.0600003999999998</v>
      </c>
      <c r="X56" s="24">
        <v>1.7994520000000001</v>
      </c>
      <c r="Y56" s="24">
        <v>1.47E-4</v>
      </c>
      <c r="Z56" s="24">
        <v>29.4819</v>
      </c>
      <c r="AA56" s="24">
        <v>2.4055000000000001E-3</v>
      </c>
      <c r="AB56" s="24">
        <v>1.9958899999999999</v>
      </c>
      <c r="AC56" s="24">
        <v>5.2365000000000002E-2</v>
      </c>
      <c r="AD56" s="24">
        <v>1.9958899999999999</v>
      </c>
      <c r="AE56" s="24">
        <v>5.2365000000000002E-2</v>
      </c>
      <c r="AF56" s="24">
        <v>1.7047000000000001E-4</v>
      </c>
      <c r="AG56" s="24">
        <v>2.0803000000000001E-5</v>
      </c>
      <c r="AH56" s="24">
        <v>4314.0200000000004</v>
      </c>
      <c r="AI56" s="24">
        <v>339.5</v>
      </c>
      <c r="AJ56" s="24">
        <v>50.974600000000002</v>
      </c>
      <c r="AK56" s="24">
        <v>0</v>
      </c>
      <c r="AL56" s="24">
        <v>1.1179217E-2</v>
      </c>
      <c r="AM56" s="24">
        <v>3.7186651000000002E-4</v>
      </c>
      <c r="AN56" s="24">
        <v>-1.6671463999999999E-5</v>
      </c>
      <c r="AO56" s="24">
        <v>1.1091139E-4</v>
      </c>
      <c r="AP56" s="24">
        <v>1</v>
      </c>
      <c r="AQ56" s="24">
        <v>4.6199998999999998</v>
      </c>
      <c r="AR56" s="24">
        <v>1.2717560000000001</v>
      </c>
      <c r="AS56" s="24">
        <v>9.1000000000000003E-5</v>
      </c>
      <c r="AT56" s="24">
        <v>20.836600000000001</v>
      </c>
      <c r="AU56" s="24">
        <v>1.4871000000000001E-3</v>
      </c>
      <c r="AV56" s="24">
        <v>0.63334699999999999</v>
      </c>
      <c r="AW56" s="24">
        <v>1.5141E-2</v>
      </c>
      <c r="AX56" s="24">
        <v>0.63334699999999999</v>
      </c>
      <c r="AY56" s="24">
        <v>1.5141E-2</v>
      </c>
      <c r="AZ56" s="24">
        <v>2.8735000000000002E-4</v>
      </c>
      <c r="BA56" s="24">
        <v>1.4646E-5</v>
      </c>
      <c r="BB56" s="24">
        <v>2080.2800000000002</v>
      </c>
      <c r="BC56" s="24">
        <v>145</v>
      </c>
      <c r="BD56" s="24">
        <v>26.222300000000001</v>
      </c>
      <c r="BE56" s="24">
        <v>0</v>
      </c>
      <c r="BF56" s="24">
        <v>7.4365717000000001E-3</v>
      </c>
      <c r="BG56" s="24">
        <v>2.2871543000000001E-4</v>
      </c>
      <c r="BH56" s="24">
        <v>-2.3898244E-4</v>
      </c>
      <c r="BI56" s="24">
        <v>9.7879994000000002E-5</v>
      </c>
      <c r="BJ56" s="24">
        <v>1</v>
      </c>
      <c r="BK56" s="24">
        <v>3.8499998999999998</v>
      </c>
      <c r="BL56" s="24">
        <v>1.084846</v>
      </c>
      <c r="BM56" s="24">
        <v>6.7999999999999999E-5</v>
      </c>
      <c r="BN56" s="24">
        <v>17.7744</v>
      </c>
      <c r="BO56" s="24">
        <v>1.1194E-3</v>
      </c>
      <c r="BP56" s="24">
        <v>0.66540200000000005</v>
      </c>
      <c r="BQ56" s="24">
        <v>1.3335E-2</v>
      </c>
      <c r="BR56" s="24">
        <v>0.66540200000000005</v>
      </c>
      <c r="BS56" s="24">
        <v>1.3335E-2</v>
      </c>
      <c r="BT56" s="24">
        <v>4.1564E-4</v>
      </c>
      <c r="BU56" s="24">
        <v>1.8374000000000001E-5</v>
      </c>
      <c r="BV56" s="24">
        <v>1785.46</v>
      </c>
      <c r="BW56" s="24">
        <v>101.2</v>
      </c>
      <c r="BX56" s="24">
        <v>21.5318</v>
      </c>
      <c r="BY56" s="24">
        <v>0</v>
      </c>
      <c r="BZ56" s="24">
        <v>6.7939285E-3</v>
      </c>
      <c r="CA56" s="24">
        <v>1.7230338999999999E-4</v>
      </c>
      <c r="CB56" s="24">
        <v>-1.013866E-4</v>
      </c>
      <c r="CC56" s="24">
        <v>8.7338290000000003E-5</v>
      </c>
      <c r="CD56" s="24">
        <v>1</v>
      </c>
      <c r="CE56" s="24">
        <v>2.4400000999999998</v>
      </c>
      <c r="CF56" s="24">
        <v>1.038324</v>
      </c>
      <c r="CG56" s="24">
        <v>7.6000000000000004E-5</v>
      </c>
      <c r="CH56" s="24">
        <v>17.0122</v>
      </c>
      <c r="CI56" s="24">
        <v>1.2416E-3</v>
      </c>
      <c r="CJ56" s="24">
        <v>0.26083600000000001</v>
      </c>
      <c r="CK56" s="24">
        <v>7.0439999999999999E-3</v>
      </c>
      <c r="CL56" s="24">
        <v>0.26083600000000001</v>
      </c>
      <c r="CM56" s="24">
        <v>7.0439999999999999E-3</v>
      </c>
      <c r="CN56" s="24">
        <v>3.8811E-4</v>
      </c>
      <c r="CO56" s="24">
        <v>1.3655000000000001E-5</v>
      </c>
      <c r="CP56" s="24">
        <v>1149.3599999999999</v>
      </c>
      <c r="CQ56" s="24">
        <v>90.75</v>
      </c>
      <c r="CR56" s="24">
        <v>14.9998</v>
      </c>
      <c r="CS56" s="24">
        <v>0</v>
      </c>
      <c r="CT56" s="24">
        <v>5.3732566000000001E-3</v>
      </c>
      <c r="CU56" s="24">
        <v>1.9257812999999999E-4</v>
      </c>
      <c r="CV56" s="24">
        <v>-3.7161479000000002E-4</v>
      </c>
      <c r="CW56" s="24">
        <v>1.0210382E-4</v>
      </c>
      <c r="CX56" s="24">
        <v>1</v>
      </c>
      <c r="CY56" s="24">
        <v>1.59</v>
      </c>
      <c r="CZ56" s="24">
        <v>0.89977700000000005</v>
      </c>
      <c r="DA56" s="24">
        <v>7.3999999999999996E-5</v>
      </c>
      <c r="DB56" s="24">
        <v>14.7422</v>
      </c>
      <c r="DC56" s="24">
        <v>1.2205E-3</v>
      </c>
      <c r="DD56" s="24">
        <v>0.268154</v>
      </c>
      <c r="DE56" s="24">
        <v>6.0565999999999997E-3</v>
      </c>
      <c r="DF56" s="24">
        <v>0.268154</v>
      </c>
      <c r="DG56" s="24">
        <v>6.0565999999999997E-3</v>
      </c>
      <c r="DH56" s="24">
        <v>5.1776999999999997E-4</v>
      </c>
      <c r="DI56" s="24">
        <v>1.1083E-5</v>
      </c>
      <c r="DJ56" s="24">
        <v>1594.55</v>
      </c>
      <c r="DK56" s="24">
        <v>106.8</v>
      </c>
      <c r="DL56" s="24">
        <v>21.546399999999998</v>
      </c>
      <c r="DM56" s="24">
        <v>0</v>
      </c>
      <c r="DN56" s="24">
        <v>6.4617596000000003E-3</v>
      </c>
      <c r="DO56" s="24">
        <v>1.9241572E-4</v>
      </c>
      <c r="DP56" s="24">
        <v>7.5579993000000006E-5</v>
      </c>
      <c r="DQ56" s="24">
        <v>1.2610717999999999E-4</v>
      </c>
      <c r="DR56" s="24">
        <v>1</v>
      </c>
      <c r="DS56" s="24">
        <v>2.04</v>
      </c>
      <c r="DT56" s="24">
        <v>0.82528599999999996</v>
      </c>
      <c r="DU56" s="24">
        <v>5.7000000000000003E-5</v>
      </c>
      <c r="DV56" s="24">
        <v>13.521800000000001</v>
      </c>
      <c r="DW56" s="24">
        <v>9.4050000000000004E-4</v>
      </c>
      <c r="DX56" s="24">
        <v>0.35060799999999998</v>
      </c>
      <c r="DY56" s="24">
        <v>7.5913999999999999E-3</v>
      </c>
      <c r="DZ56" s="24">
        <v>0.35060799999999998</v>
      </c>
      <c r="EA56" s="24">
        <v>7.5913999999999999E-3</v>
      </c>
      <c r="EB56" s="24">
        <v>6.2967999999999997E-4</v>
      </c>
      <c r="EC56" s="24">
        <v>1.3516000000000001E-5</v>
      </c>
      <c r="ED56" s="24">
        <v>950.78499999999997</v>
      </c>
      <c r="EE56" s="24">
        <v>63.75</v>
      </c>
      <c r="EF56" s="24">
        <v>17.917899999999999</v>
      </c>
      <c r="EG56" s="24">
        <v>0</v>
      </c>
      <c r="EH56" s="24">
        <v>5.0341433999999997E-3</v>
      </c>
      <c r="EI56" s="24">
        <v>1.4873986999999999E-4</v>
      </c>
      <c r="EJ56" s="24">
        <v>-8.4811887000000005E-5</v>
      </c>
      <c r="EK56" s="24">
        <v>9.1068306E-5</v>
      </c>
      <c r="EL56" s="24">
        <v>1</v>
      </c>
      <c r="EM56" s="24">
        <v>2.04</v>
      </c>
      <c r="EN56" s="24">
        <v>0.80456399999999995</v>
      </c>
      <c r="EO56" s="24">
        <v>8.2000000000000001E-5</v>
      </c>
      <c r="EP56" s="24">
        <v>13.1823</v>
      </c>
      <c r="EQ56" s="24">
        <v>1.3514E-3</v>
      </c>
      <c r="ER56" s="24">
        <v>0.22759599999999999</v>
      </c>
      <c r="ES56" s="24">
        <v>6.7806000000000003E-3</v>
      </c>
      <c r="ET56" s="24">
        <v>0.22759599999999999</v>
      </c>
      <c r="EU56" s="24">
        <v>6.7806000000000003E-3</v>
      </c>
      <c r="EV56" s="24">
        <v>6.2967999999999997E-4</v>
      </c>
      <c r="EW56" s="24">
        <v>1.3516000000000001E-5</v>
      </c>
      <c r="EX56" s="24">
        <v>1101.42</v>
      </c>
      <c r="EY56" s="24">
        <v>98.06</v>
      </c>
      <c r="EZ56" s="24">
        <v>16.7683</v>
      </c>
      <c r="FA56" s="24">
        <v>0</v>
      </c>
      <c r="FB56" s="24">
        <v>5.3311608E-3</v>
      </c>
      <c r="FC56" s="24">
        <v>2.1257088000000001E-4</v>
      </c>
      <c r="FD56" s="24">
        <v>-3.1071765E-5</v>
      </c>
      <c r="FE56" s="24">
        <v>1.3082491999999999E-4</v>
      </c>
      <c r="FF56" s="24">
        <v>1</v>
      </c>
      <c r="FG56" s="24">
        <v>1.99</v>
      </c>
      <c r="FH56" s="24">
        <v>0.73446199999999995</v>
      </c>
      <c r="FI56" s="24">
        <v>7.2000000000000002E-5</v>
      </c>
      <c r="FJ56" s="24">
        <v>12.0337</v>
      </c>
      <c r="FK56" s="24">
        <v>1.1754999999999999E-3</v>
      </c>
      <c r="FL56" s="24">
        <v>0.226912</v>
      </c>
      <c r="FM56" s="24">
        <v>7.5255000000000001E-3</v>
      </c>
      <c r="FN56" s="24">
        <v>0.226912</v>
      </c>
      <c r="FO56" s="24">
        <v>7.5255000000000001E-3</v>
      </c>
      <c r="FP56" s="24">
        <v>7.1544000000000002E-4</v>
      </c>
      <c r="FQ56" s="24">
        <v>2.4247999999999999E-5</v>
      </c>
      <c r="FR56" s="24">
        <v>732.93700000000001</v>
      </c>
      <c r="FS56" s="24">
        <v>69.56</v>
      </c>
      <c r="FT56" s="24">
        <v>12.3263</v>
      </c>
      <c r="FU56" s="24">
        <v>0</v>
      </c>
      <c r="FV56" s="24">
        <v>4.3026705000000004E-3</v>
      </c>
      <c r="FW56" s="24">
        <v>1.8484794000000001E-4</v>
      </c>
      <c r="FX56" s="24">
        <v>-5.1735874999999999E-5</v>
      </c>
      <c r="FY56" s="24">
        <v>1.2335167000000001E-4</v>
      </c>
      <c r="FZ56" s="24">
        <v>1</v>
      </c>
      <c r="GA56" s="24">
        <v>1.38</v>
      </c>
      <c r="GB56" s="24">
        <v>0.692519</v>
      </c>
      <c r="GC56" s="24">
        <v>5.3999999999999998E-5</v>
      </c>
      <c r="GD56" s="24">
        <v>11.346500000000001</v>
      </c>
      <c r="GE56" s="24">
        <v>8.8133999999999999E-4</v>
      </c>
      <c r="GF56" s="24">
        <v>0.32843299999999997</v>
      </c>
      <c r="GG56" s="24">
        <v>7.7719E-3</v>
      </c>
      <c r="GH56" s="24">
        <v>0.32843299999999997</v>
      </c>
      <c r="GI56" s="24">
        <v>7.7719E-3</v>
      </c>
      <c r="GJ56" s="24">
        <v>7.1376000000000002E-4</v>
      </c>
      <c r="GK56" s="24">
        <v>2.2246999999999999E-5</v>
      </c>
      <c r="GL56" s="24">
        <v>836.96500000000003</v>
      </c>
      <c r="GM56" s="24">
        <v>54.94</v>
      </c>
      <c r="GN56" s="24">
        <v>13.575799999999999</v>
      </c>
      <c r="GO56" s="24">
        <v>0</v>
      </c>
      <c r="GP56" s="24">
        <v>4.6116387000000002E-3</v>
      </c>
      <c r="GQ56" s="24">
        <v>1.3662286000000001E-4</v>
      </c>
      <c r="GR56" s="24">
        <v>-1.9634593999999999E-4</v>
      </c>
      <c r="GS56" s="24">
        <v>1.1652697E-4</v>
      </c>
    </row>
    <row r="57" spans="1:201">
      <c r="A57" s="24">
        <v>78956</v>
      </c>
      <c r="B57" s="24">
        <v>1</v>
      </c>
      <c r="C57" s="24">
        <v>4.0199999999999996</v>
      </c>
      <c r="D57" s="24">
        <v>2.076886</v>
      </c>
      <c r="E57" s="24">
        <v>1.56E-4</v>
      </c>
      <c r="F57" s="24">
        <v>34.026899999999998</v>
      </c>
      <c r="G57" s="24">
        <v>2.5574999999999999E-3</v>
      </c>
      <c r="H57" s="24">
        <v>1.4187099999999999</v>
      </c>
      <c r="I57" s="24">
        <v>3.9764000000000001E-2</v>
      </c>
      <c r="J57" s="24">
        <v>1.4187099999999999</v>
      </c>
      <c r="K57" s="24">
        <v>3.9764000000000001E-2</v>
      </c>
      <c r="L57" s="24">
        <v>1.2522E-4</v>
      </c>
      <c r="M57" s="24">
        <v>1.5483000000000001E-5</v>
      </c>
      <c r="N57" s="24">
        <v>4956.7</v>
      </c>
      <c r="O57" s="24">
        <v>359.3</v>
      </c>
      <c r="P57" s="24">
        <v>38.331099999999999</v>
      </c>
      <c r="Q57" s="24">
        <v>0</v>
      </c>
      <c r="R57" s="24">
        <v>1.1404592E-2</v>
      </c>
      <c r="S57" s="24">
        <v>3.6715484999999998E-4</v>
      </c>
      <c r="T57" s="24">
        <v>-5.5965957E-4</v>
      </c>
      <c r="U57" s="24">
        <v>9.9885446000000003E-5</v>
      </c>
      <c r="V57" s="24">
        <v>1</v>
      </c>
      <c r="W57" s="24">
        <v>2.27</v>
      </c>
      <c r="X57" s="24">
        <v>1.7989520000000001</v>
      </c>
      <c r="Y57" s="24">
        <v>1.4899999999999999E-4</v>
      </c>
      <c r="Z57" s="24">
        <v>29.473700000000001</v>
      </c>
      <c r="AA57" s="24">
        <v>2.4488999999999999E-3</v>
      </c>
      <c r="AB57" s="24">
        <v>0.62086399999999997</v>
      </c>
      <c r="AC57" s="24">
        <v>1.6288E-2</v>
      </c>
      <c r="AD57" s="24">
        <v>0.62086399999999997</v>
      </c>
      <c r="AE57" s="24">
        <v>1.6288E-2</v>
      </c>
      <c r="AF57" s="24">
        <v>1.8552999999999999E-4</v>
      </c>
      <c r="AG57" s="24">
        <v>1.0488E-5</v>
      </c>
      <c r="AH57" s="24">
        <v>4941.1099999999997</v>
      </c>
      <c r="AI57" s="24">
        <v>362.3</v>
      </c>
      <c r="AJ57" s="24">
        <v>42.363900000000001</v>
      </c>
      <c r="AK57" s="24">
        <v>0</v>
      </c>
      <c r="AL57" s="24">
        <v>1.1529202000000001E-2</v>
      </c>
      <c r="AM57" s="24">
        <v>3.7080402E-4</v>
      </c>
      <c r="AN57" s="24">
        <v>-2.9452919999999999E-4</v>
      </c>
      <c r="AO57" s="24">
        <v>1.1171853E-4</v>
      </c>
      <c r="AP57" s="24">
        <v>1</v>
      </c>
      <c r="AQ57" s="24">
        <v>4.75</v>
      </c>
      <c r="AR57" s="24">
        <v>1.2718700000000001</v>
      </c>
      <c r="AS57" s="24">
        <v>8.7999999999999998E-5</v>
      </c>
      <c r="AT57" s="24">
        <v>20.8385</v>
      </c>
      <c r="AU57" s="24">
        <v>1.4391E-3</v>
      </c>
      <c r="AV57" s="24">
        <v>0.72072400000000003</v>
      </c>
      <c r="AW57" s="24">
        <v>1.6348999999999999E-2</v>
      </c>
      <c r="AX57" s="24">
        <v>0.72072400000000003</v>
      </c>
      <c r="AY57" s="24">
        <v>1.6348999999999999E-2</v>
      </c>
      <c r="AZ57" s="24">
        <v>3.0020999999999997E-4</v>
      </c>
      <c r="BA57" s="24">
        <v>1.5305E-5</v>
      </c>
      <c r="BB57" s="24">
        <v>2194.5700000000002</v>
      </c>
      <c r="BC57" s="24">
        <v>143.1</v>
      </c>
      <c r="BD57" s="24">
        <v>26.553699999999999</v>
      </c>
      <c r="BE57" s="24">
        <v>0</v>
      </c>
      <c r="BF57" s="24">
        <v>7.6249192999999996E-3</v>
      </c>
      <c r="BG57" s="24">
        <v>2.1976235000000001E-4</v>
      </c>
      <c r="BH57" s="24">
        <v>-1.4936402E-4</v>
      </c>
      <c r="BI57" s="24">
        <v>9.6173957999999996E-5</v>
      </c>
      <c r="BJ57" s="24">
        <v>1</v>
      </c>
      <c r="BK57" s="24">
        <v>6.1700001000000002</v>
      </c>
      <c r="BL57" s="24">
        <v>1.084624</v>
      </c>
      <c r="BM57" s="24">
        <v>7.2999999999999999E-5</v>
      </c>
      <c r="BN57" s="24">
        <v>17.770700000000001</v>
      </c>
      <c r="BO57" s="24">
        <v>1.1877999999999999E-3</v>
      </c>
      <c r="BP57" s="24">
        <v>0.93054199999999998</v>
      </c>
      <c r="BQ57" s="24">
        <v>1.9380000000000001E-2</v>
      </c>
      <c r="BR57" s="24">
        <v>0.93054199999999998</v>
      </c>
      <c r="BS57" s="24">
        <v>1.9380000000000001E-2</v>
      </c>
      <c r="BT57" s="24">
        <v>4.4383999999999998E-4</v>
      </c>
      <c r="BU57" s="24">
        <v>2.4224E-5</v>
      </c>
      <c r="BV57" s="24">
        <v>2155.46</v>
      </c>
      <c r="BW57" s="24">
        <v>112.8</v>
      </c>
      <c r="BX57" s="24">
        <v>14.1867</v>
      </c>
      <c r="BY57" s="24">
        <v>0</v>
      </c>
      <c r="BZ57" s="24">
        <v>7.1453311E-3</v>
      </c>
      <c r="CA57" s="24">
        <v>1.7479438999999999E-4</v>
      </c>
      <c r="CB57" s="24">
        <v>-3.0600319E-4</v>
      </c>
      <c r="CC57" s="24">
        <v>9.0693866000000003E-5</v>
      </c>
      <c r="CD57" s="24">
        <v>1</v>
      </c>
      <c r="CE57" s="24">
        <v>1.77</v>
      </c>
      <c r="CF57" s="24">
        <v>1.0382229999999999</v>
      </c>
      <c r="CG57" s="24">
        <v>7.8999999999999996E-5</v>
      </c>
      <c r="CH57" s="24">
        <v>17.0105</v>
      </c>
      <c r="CI57" s="24">
        <v>1.2957999999999999E-3</v>
      </c>
      <c r="CJ57" s="24">
        <v>0.202928</v>
      </c>
      <c r="CK57" s="24">
        <v>5.6061000000000001E-3</v>
      </c>
      <c r="CL57" s="24">
        <v>0.202928</v>
      </c>
      <c r="CM57" s="24">
        <v>5.6061000000000001E-3</v>
      </c>
      <c r="CN57" s="24">
        <v>4.1433000000000003E-4</v>
      </c>
      <c r="CO57" s="24">
        <v>1.2101E-5</v>
      </c>
      <c r="CP57" s="24">
        <v>1255.22</v>
      </c>
      <c r="CQ57" s="24">
        <v>99.07</v>
      </c>
      <c r="CR57" s="24">
        <v>13.8683</v>
      </c>
      <c r="CS57" s="24">
        <v>0</v>
      </c>
      <c r="CT57" s="24">
        <v>5.5542359000000001E-3</v>
      </c>
      <c r="CU57" s="24">
        <v>2.0117342E-4</v>
      </c>
      <c r="CV57" s="24">
        <v>-4.6885079000000003E-4</v>
      </c>
      <c r="CW57" s="24">
        <v>1.0418825E-4</v>
      </c>
      <c r="CX57" s="24">
        <v>1</v>
      </c>
      <c r="CY57" s="24">
        <v>0.99199998</v>
      </c>
      <c r="CZ57" s="24">
        <v>0.89941800000000005</v>
      </c>
      <c r="DA57" s="24">
        <v>1.55E-4</v>
      </c>
      <c r="DB57" s="24">
        <v>14.7364</v>
      </c>
      <c r="DC57" s="24">
        <v>2.5395999999999999E-3</v>
      </c>
      <c r="DD57" s="24">
        <v>7.0494879999999996E-2</v>
      </c>
      <c r="DE57" s="24">
        <v>3.4513E-3</v>
      </c>
      <c r="DF57" s="24">
        <v>7.0494879999999996E-2</v>
      </c>
      <c r="DG57" s="24">
        <v>3.4513E-3</v>
      </c>
      <c r="DH57" s="24">
        <v>5.3620000000000002E-4</v>
      </c>
      <c r="DI57" s="24">
        <v>8.9069999999999996E-6</v>
      </c>
      <c r="DJ57" s="24">
        <v>1634.49</v>
      </c>
      <c r="DK57" s="24">
        <v>225.2</v>
      </c>
      <c r="DL57" s="24">
        <v>14.8269</v>
      </c>
      <c r="DM57" s="24">
        <v>0</v>
      </c>
      <c r="DN57" s="24">
        <v>6.3045591999999996E-3</v>
      </c>
      <c r="DO57" s="24">
        <v>4.0074270000000001E-4</v>
      </c>
      <c r="DP57" s="24">
        <v>-3.2343790999999998E-4</v>
      </c>
      <c r="DQ57" s="24">
        <v>1.9700391999999999E-4</v>
      </c>
      <c r="DR57" s="24">
        <v>1</v>
      </c>
      <c r="DS57" s="24">
        <v>2.0099999999999998</v>
      </c>
      <c r="DT57" s="24">
        <v>0.82509200000000005</v>
      </c>
      <c r="DU57" s="24">
        <v>6.2000000000000003E-5</v>
      </c>
      <c r="DV57" s="24">
        <v>13.518599999999999</v>
      </c>
      <c r="DW57" s="24">
        <v>1.0156E-3</v>
      </c>
      <c r="DX57" s="24">
        <v>0.30372199999999999</v>
      </c>
      <c r="DY57" s="24">
        <v>7.2345999999999999E-3</v>
      </c>
      <c r="DZ57" s="24">
        <v>0.30372199999999999</v>
      </c>
      <c r="EA57" s="24">
        <v>7.2345999999999999E-3</v>
      </c>
      <c r="EB57" s="24">
        <v>6.8807000000000004E-4</v>
      </c>
      <c r="EC57" s="24">
        <v>1.4113E-5</v>
      </c>
      <c r="ED57" s="24">
        <v>926.76700000000005</v>
      </c>
      <c r="EE57" s="24">
        <v>67.13</v>
      </c>
      <c r="EF57" s="24">
        <v>16.311900000000001</v>
      </c>
      <c r="EG57" s="24">
        <v>0</v>
      </c>
      <c r="EH57" s="24">
        <v>4.9222996999999996E-3</v>
      </c>
      <c r="EI57" s="24">
        <v>1.5864256999999999E-4</v>
      </c>
      <c r="EJ57" s="24">
        <v>-3.1986196999999998E-4</v>
      </c>
      <c r="EK57" s="24">
        <v>9.5735167999999997E-5</v>
      </c>
      <c r="EL57" s="24">
        <v>1</v>
      </c>
      <c r="EM57" s="24">
        <v>2.0099999999999998</v>
      </c>
      <c r="EN57" s="24">
        <v>0.80464500000000005</v>
      </c>
      <c r="EO57" s="24">
        <v>5.3000000000000001E-5</v>
      </c>
      <c r="EP57" s="24">
        <v>13.1836</v>
      </c>
      <c r="EQ57" s="24">
        <v>8.7622000000000004E-4</v>
      </c>
      <c r="ER57" s="24">
        <v>0.443411</v>
      </c>
      <c r="ES57" s="24">
        <v>8.5445999999999994E-3</v>
      </c>
      <c r="ET57" s="24">
        <v>0.443411</v>
      </c>
      <c r="EU57" s="24">
        <v>8.5445999999999994E-3</v>
      </c>
      <c r="EV57" s="24">
        <v>6.8807000000000004E-4</v>
      </c>
      <c r="EW57" s="24">
        <v>1.4113E-5</v>
      </c>
      <c r="EX57" s="24">
        <v>1058.75</v>
      </c>
      <c r="EY57" s="24">
        <v>62.29</v>
      </c>
      <c r="EZ57" s="24">
        <v>19.263100000000001</v>
      </c>
      <c r="FA57" s="24">
        <v>0</v>
      </c>
      <c r="FB57" s="24">
        <v>5.3246876E-3</v>
      </c>
      <c r="FC57" s="24">
        <v>1.3772411000000001E-4</v>
      </c>
      <c r="FD57" s="24">
        <v>6.9600752999999998E-5</v>
      </c>
      <c r="FE57" s="24">
        <v>1.0520887999999999E-4</v>
      </c>
      <c r="FF57" s="24">
        <v>1</v>
      </c>
      <c r="FG57" s="24">
        <v>1.9</v>
      </c>
      <c r="FH57" s="24">
        <v>0.73431000000000002</v>
      </c>
      <c r="FI57" s="24">
        <v>7.7000000000000001E-5</v>
      </c>
      <c r="FJ57" s="24">
        <v>12.0312</v>
      </c>
      <c r="FK57" s="24">
        <v>1.2650999999999999E-3</v>
      </c>
      <c r="FL57" s="24">
        <v>0.212945</v>
      </c>
      <c r="FM57" s="24">
        <v>7.3540000000000003E-3</v>
      </c>
      <c r="FN57" s="24">
        <v>0.212945</v>
      </c>
      <c r="FO57" s="24">
        <v>7.3540000000000003E-3</v>
      </c>
      <c r="FP57" s="24">
        <v>7.1206000000000004E-4</v>
      </c>
      <c r="FQ57" s="24">
        <v>2.3992999999999999E-5</v>
      </c>
      <c r="FR57" s="24">
        <v>804.46400000000006</v>
      </c>
      <c r="FS57" s="24">
        <v>79.91</v>
      </c>
      <c r="FT57" s="24">
        <v>12.925599999999999</v>
      </c>
      <c r="FU57" s="24">
        <v>0</v>
      </c>
      <c r="FV57" s="24">
        <v>4.5081345000000002E-3</v>
      </c>
      <c r="FW57" s="24">
        <v>2.0269179999999999E-4</v>
      </c>
      <c r="FX57" s="24">
        <v>-2.5867936999999998E-4</v>
      </c>
      <c r="FY57" s="24">
        <v>1.2881865999999999E-4</v>
      </c>
      <c r="FZ57" s="24">
        <v>1</v>
      </c>
      <c r="GA57" s="24">
        <v>1.04</v>
      </c>
      <c r="GB57" s="24">
        <v>0.692496</v>
      </c>
      <c r="GC57" s="24">
        <v>5.3999999999999998E-5</v>
      </c>
      <c r="GD57" s="24">
        <v>11.3462</v>
      </c>
      <c r="GE57" s="24">
        <v>8.9037000000000003E-4</v>
      </c>
      <c r="GF57" s="24">
        <v>0.24526100000000001</v>
      </c>
      <c r="GG57" s="24">
        <v>6.1010999999999999E-3</v>
      </c>
      <c r="GH57" s="24">
        <v>0.24526100000000001</v>
      </c>
      <c r="GI57" s="24">
        <v>6.1010999999999999E-3</v>
      </c>
      <c r="GJ57" s="24">
        <v>7.4635999999999995E-4</v>
      </c>
      <c r="GK57" s="24">
        <v>1.9555000000000002E-5</v>
      </c>
      <c r="GL57" s="24">
        <v>779.79300000000001</v>
      </c>
      <c r="GM57" s="24">
        <v>53.94</v>
      </c>
      <c r="GN57" s="24">
        <v>12.1526</v>
      </c>
      <c r="GO57" s="24">
        <v>0</v>
      </c>
      <c r="GP57" s="24">
        <v>4.4190093000000003E-3</v>
      </c>
      <c r="GQ57" s="24">
        <v>1.3896635000000001E-4</v>
      </c>
      <c r="GR57" s="24">
        <v>-2.2955151000000001E-4</v>
      </c>
      <c r="GS57" s="24">
        <v>1.1652483E-4</v>
      </c>
    </row>
    <row r="58" spans="1:201">
      <c r="A58" s="24">
        <v>78957</v>
      </c>
      <c r="B58" s="24">
        <v>1</v>
      </c>
      <c r="C58" s="24">
        <v>4.8200002</v>
      </c>
      <c r="D58" s="24">
        <v>2.0765280000000002</v>
      </c>
      <c r="E58" s="24">
        <v>1.4899999999999999E-4</v>
      </c>
      <c r="F58" s="24">
        <v>34.021099999999997</v>
      </c>
      <c r="G58" s="24">
        <v>2.4401000000000002E-3</v>
      </c>
      <c r="H58" s="24">
        <v>1.78424</v>
      </c>
      <c r="I58" s="24">
        <v>4.8514000000000002E-2</v>
      </c>
      <c r="J58" s="24">
        <v>1.78424</v>
      </c>
      <c r="K58" s="24">
        <v>4.8514000000000002E-2</v>
      </c>
      <c r="L58" s="24">
        <v>1.4834000000000001E-4</v>
      </c>
      <c r="M58" s="24">
        <v>1.8253999999999998E-5</v>
      </c>
      <c r="N58" s="24">
        <v>4727.59</v>
      </c>
      <c r="O58" s="24">
        <v>333.9</v>
      </c>
      <c r="P58" s="24">
        <v>38.720799999999997</v>
      </c>
      <c r="Q58" s="24">
        <v>0</v>
      </c>
      <c r="R58" s="24">
        <v>1.1182509E-2</v>
      </c>
      <c r="S58" s="24">
        <v>3.4936941999999998E-4</v>
      </c>
      <c r="T58" s="24">
        <v>-7.3193653999999999E-4</v>
      </c>
      <c r="U58" s="24">
        <v>9.7371437000000002E-5</v>
      </c>
      <c r="V58" s="24">
        <v>1</v>
      </c>
      <c r="W58" s="24">
        <v>3.47</v>
      </c>
      <c r="X58" s="24">
        <v>1.79897</v>
      </c>
      <c r="Y58" s="24">
        <v>1.5100000000000001E-4</v>
      </c>
      <c r="Z58" s="24">
        <v>29.474</v>
      </c>
      <c r="AA58" s="24">
        <v>2.4735E-3</v>
      </c>
      <c r="AB58" s="24">
        <v>0.80390499999999998</v>
      </c>
      <c r="AC58" s="24">
        <v>2.2454000000000002E-2</v>
      </c>
      <c r="AD58" s="24">
        <v>0.80390499999999998</v>
      </c>
      <c r="AE58" s="24">
        <v>2.2454000000000002E-2</v>
      </c>
      <c r="AF58" s="24">
        <v>1.9336000000000001E-4</v>
      </c>
      <c r="AG58" s="24">
        <v>1.3169E-5</v>
      </c>
      <c r="AH58" s="24">
        <v>4247.41</v>
      </c>
      <c r="AI58" s="24">
        <v>343.9</v>
      </c>
      <c r="AJ58" s="24">
        <v>43.439700000000002</v>
      </c>
      <c r="AK58" s="24">
        <v>0</v>
      </c>
      <c r="AL58" s="24">
        <v>1.0836111000000001E-2</v>
      </c>
      <c r="AM58" s="24">
        <v>3.7962819000000002E-4</v>
      </c>
      <c r="AN58" s="24">
        <v>-2.8452631999999997E-4</v>
      </c>
      <c r="AO58" s="24">
        <v>1.1254525E-4</v>
      </c>
      <c r="AP58" s="24">
        <v>1</v>
      </c>
      <c r="AQ58" s="24">
        <v>6.4099997999999996</v>
      </c>
      <c r="AR58" s="24">
        <v>1.2720100000000001</v>
      </c>
      <c r="AS58" s="24">
        <v>9.3999999999999994E-5</v>
      </c>
      <c r="AT58" s="24">
        <v>20.840699999999998</v>
      </c>
      <c r="AU58" s="24">
        <v>1.5322000000000001E-3</v>
      </c>
      <c r="AV58" s="24">
        <v>0.88039400000000001</v>
      </c>
      <c r="AW58" s="24">
        <v>2.0903000000000001E-2</v>
      </c>
      <c r="AX58" s="24">
        <v>0.88039400000000001</v>
      </c>
      <c r="AY58" s="24">
        <v>2.0903000000000001E-2</v>
      </c>
      <c r="AZ58" s="24">
        <v>3.0144999999999998E-4</v>
      </c>
      <c r="BA58" s="24">
        <v>1.8474E-5</v>
      </c>
      <c r="BB58" s="24">
        <v>2222.91</v>
      </c>
      <c r="BC58" s="24">
        <v>155.5</v>
      </c>
      <c r="BD58" s="24">
        <v>28.928699999999999</v>
      </c>
      <c r="BE58" s="24">
        <v>0</v>
      </c>
      <c r="BF58" s="24">
        <v>7.7510256999999997E-3</v>
      </c>
      <c r="BG58" s="24">
        <v>2.3727819E-4</v>
      </c>
      <c r="BH58" s="24">
        <v>-3.9306322E-5</v>
      </c>
      <c r="BI58" s="24">
        <v>9.9625615000000005E-5</v>
      </c>
      <c r="BJ58" s="24">
        <v>1</v>
      </c>
      <c r="BK58" s="24">
        <v>4</v>
      </c>
      <c r="BL58" s="24">
        <v>1.0845819999999999</v>
      </c>
      <c r="BM58" s="24">
        <v>6.0999999999999999E-5</v>
      </c>
      <c r="BN58" s="24">
        <v>17.77</v>
      </c>
      <c r="BO58" s="24">
        <v>9.9623000000000008E-4</v>
      </c>
      <c r="BP58" s="24">
        <v>0.85538899999999995</v>
      </c>
      <c r="BQ58" s="24">
        <v>1.5172E-2</v>
      </c>
      <c r="BR58" s="24">
        <v>0.85538899999999995</v>
      </c>
      <c r="BS58" s="24">
        <v>1.5172E-2</v>
      </c>
      <c r="BT58" s="24">
        <v>4.3622000000000002E-4</v>
      </c>
      <c r="BU58" s="24">
        <v>1.9553999999999999E-5</v>
      </c>
      <c r="BV58" s="24">
        <v>1830.91</v>
      </c>
      <c r="BW58" s="24">
        <v>90.42</v>
      </c>
      <c r="BX58" s="24">
        <v>21.0688</v>
      </c>
      <c r="BY58" s="24">
        <v>0</v>
      </c>
      <c r="BZ58" s="24">
        <v>6.8546229999999998E-3</v>
      </c>
      <c r="CA58" s="24">
        <v>1.5202653000000001E-4</v>
      </c>
      <c r="CB58" s="24">
        <v>-3.4471444000000001E-4</v>
      </c>
      <c r="CC58" s="24">
        <v>8.2819418000000005E-5</v>
      </c>
      <c r="CD58" s="24">
        <v>1</v>
      </c>
      <c r="CE58" s="24">
        <v>2.96</v>
      </c>
      <c r="CF58" s="24">
        <v>1.038116</v>
      </c>
      <c r="CG58" s="24">
        <v>8.8999999999999995E-5</v>
      </c>
      <c r="CH58" s="24">
        <v>17.008700000000001</v>
      </c>
      <c r="CI58" s="24">
        <v>1.4559E-3</v>
      </c>
      <c r="CJ58" s="24">
        <v>0.27404299999999998</v>
      </c>
      <c r="CK58" s="24">
        <v>8.116E-3</v>
      </c>
      <c r="CL58" s="24">
        <v>0.27404299999999998</v>
      </c>
      <c r="CM58" s="24">
        <v>8.116E-3</v>
      </c>
      <c r="CN58" s="24">
        <v>3.9731E-4</v>
      </c>
      <c r="CO58" s="24">
        <v>1.5546E-5</v>
      </c>
      <c r="CP58" s="24">
        <v>1373.01</v>
      </c>
      <c r="CQ58" s="24">
        <v>117</v>
      </c>
      <c r="CR58" s="24">
        <v>16.197800000000001</v>
      </c>
      <c r="CS58" s="24">
        <v>0</v>
      </c>
      <c r="CT58" s="24">
        <v>5.8661507999999999E-3</v>
      </c>
      <c r="CU58" s="24">
        <v>2.2716289000000001E-4</v>
      </c>
      <c r="CV58" s="24">
        <v>-5.7186317999999997E-4</v>
      </c>
      <c r="CW58" s="24">
        <v>1.1140584E-4</v>
      </c>
      <c r="CX58" s="24">
        <v>1</v>
      </c>
      <c r="CY58" s="24">
        <v>1.4400001</v>
      </c>
      <c r="CZ58" s="24">
        <v>0.89968199999999998</v>
      </c>
      <c r="DA58" s="24">
        <v>1.2799999999999999E-4</v>
      </c>
      <c r="DB58" s="24">
        <v>14.7407</v>
      </c>
      <c r="DC58" s="24">
        <v>2.0939999999999999E-3</v>
      </c>
      <c r="DD58" s="24">
        <v>0.107531</v>
      </c>
      <c r="DE58" s="24">
        <v>4.4226999999999999E-3</v>
      </c>
      <c r="DF58" s="24">
        <v>0.107531</v>
      </c>
      <c r="DG58" s="24">
        <v>4.4226999999999999E-3</v>
      </c>
      <c r="DH58" s="24">
        <v>5.3136999999999998E-4</v>
      </c>
      <c r="DI58" s="24">
        <v>1.0604E-5</v>
      </c>
      <c r="DJ58" s="24">
        <v>1490.59</v>
      </c>
      <c r="DK58" s="24">
        <v>177.1</v>
      </c>
      <c r="DL58" s="24">
        <v>16.272600000000001</v>
      </c>
      <c r="DM58" s="24">
        <v>0</v>
      </c>
      <c r="DN58" s="24">
        <v>6.0917119000000004E-3</v>
      </c>
      <c r="DO58" s="24">
        <v>3.3001055000000002E-4</v>
      </c>
      <c r="DP58" s="24">
        <v>-3.0009703E-5</v>
      </c>
      <c r="DQ58" s="24">
        <v>1.7139565E-4</v>
      </c>
      <c r="DR58" s="24">
        <v>1</v>
      </c>
      <c r="DS58" s="24">
        <v>2.1700001000000002</v>
      </c>
      <c r="DT58" s="24">
        <v>0.82528900000000005</v>
      </c>
      <c r="DU58" s="24">
        <v>6.0999999999999999E-5</v>
      </c>
      <c r="DV58" s="24">
        <v>13.521800000000001</v>
      </c>
      <c r="DW58" s="24">
        <v>9.9682999999999998E-4</v>
      </c>
      <c r="DX58" s="24">
        <v>0.32291199999999998</v>
      </c>
      <c r="DY58" s="24">
        <v>7.6258999999999997E-3</v>
      </c>
      <c r="DZ58" s="24">
        <v>0.32291199999999998</v>
      </c>
      <c r="EA58" s="24">
        <v>7.6258999999999997E-3</v>
      </c>
      <c r="EB58" s="24">
        <v>6.5065999999999995E-4</v>
      </c>
      <c r="EC58" s="24">
        <v>1.4318000000000001E-5</v>
      </c>
      <c r="ED58" s="24">
        <v>901.80200000000002</v>
      </c>
      <c r="EE58" s="24">
        <v>65.89</v>
      </c>
      <c r="EF58" s="24">
        <v>16.7441</v>
      </c>
      <c r="EG58" s="24">
        <v>0</v>
      </c>
      <c r="EH58" s="24">
        <v>4.8781806000000004E-3</v>
      </c>
      <c r="EI58" s="24">
        <v>1.5785279999999999E-4</v>
      </c>
      <c r="EJ58" s="24">
        <v>-8.1177091999999997E-5</v>
      </c>
      <c r="EK58" s="24">
        <v>9.4796330000000001E-5</v>
      </c>
      <c r="EL58" s="24">
        <v>1</v>
      </c>
      <c r="EM58" s="24">
        <v>2.1700001000000002</v>
      </c>
      <c r="EN58" s="24">
        <v>0.80447400000000002</v>
      </c>
      <c r="EO58" s="24">
        <v>8.2999999999999998E-5</v>
      </c>
      <c r="EP58" s="24">
        <v>13.1808</v>
      </c>
      <c r="EQ58" s="24">
        <v>1.3653999999999999E-3</v>
      </c>
      <c r="ER58" s="24">
        <v>0.253471</v>
      </c>
      <c r="ES58" s="24">
        <v>7.3685E-3</v>
      </c>
      <c r="ET58" s="24">
        <v>0.253471</v>
      </c>
      <c r="EU58" s="24">
        <v>7.3685E-3</v>
      </c>
      <c r="EV58" s="24">
        <v>6.5065999999999995E-4</v>
      </c>
      <c r="EW58" s="24">
        <v>1.4318000000000001E-5</v>
      </c>
      <c r="EX58" s="24">
        <v>1178.6300000000001</v>
      </c>
      <c r="EY58" s="24">
        <v>103.1</v>
      </c>
      <c r="EZ58" s="24">
        <v>18.3354</v>
      </c>
      <c r="FA58" s="24">
        <v>0</v>
      </c>
      <c r="FB58" s="24">
        <v>5.5489323999999996E-3</v>
      </c>
      <c r="FC58" s="24">
        <v>2.16052E-4</v>
      </c>
      <c r="FD58" s="24">
        <v>-1.4293012E-4</v>
      </c>
      <c r="FE58" s="24">
        <v>1.3178973999999999E-4</v>
      </c>
      <c r="FF58" s="24">
        <v>1</v>
      </c>
      <c r="FG58" s="24">
        <v>0.75</v>
      </c>
      <c r="FH58" s="24">
        <v>0.73432600000000003</v>
      </c>
      <c r="FI58" s="24">
        <v>4.8000000000000001E-5</v>
      </c>
      <c r="FJ58" s="24">
        <v>12.031499999999999</v>
      </c>
      <c r="FK58" s="24">
        <v>7.8797000000000003E-4</v>
      </c>
      <c r="FL58" s="24">
        <v>0.215837</v>
      </c>
      <c r="FM58" s="24">
        <v>4.6198000000000003E-3</v>
      </c>
      <c r="FN58" s="24">
        <v>0.215837</v>
      </c>
      <c r="FO58" s="24">
        <v>4.6198000000000003E-3</v>
      </c>
      <c r="FP58" s="24">
        <v>7.3346999999999996E-4</v>
      </c>
      <c r="FQ58" s="24">
        <v>1.5197E-5</v>
      </c>
      <c r="FR58" s="24">
        <v>842.07600000000002</v>
      </c>
      <c r="FS58" s="24">
        <v>49.38</v>
      </c>
      <c r="FT58" s="24">
        <v>11.108499999999999</v>
      </c>
      <c r="FU58" s="24">
        <v>0</v>
      </c>
      <c r="FV58" s="24">
        <v>4.5408402E-3</v>
      </c>
      <c r="FW58" s="24">
        <v>1.2242321999999999E-4</v>
      </c>
      <c r="FX58" s="24">
        <v>-2.3689585000000001E-4</v>
      </c>
      <c r="FY58" s="24">
        <v>9.9373973999999996E-5</v>
      </c>
      <c r="FZ58" s="24">
        <v>1</v>
      </c>
      <c r="GA58" s="24">
        <v>1.96</v>
      </c>
      <c r="GB58" s="24">
        <v>0.69247499999999995</v>
      </c>
      <c r="GC58" s="24">
        <v>6.7999999999999999E-5</v>
      </c>
      <c r="GD58" s="24">
        <v>11.345800000000001</v>
      </c>
      <c r="GE58" s="24">
        <v>1.1211000000000001E-3</v>
      </c>
      <c r="GF58" s="24">
        <v>0.31085099999999999</v>
      </c>
      <c r="GG58" s="24">
        <v>9.1572000000000008E-3</v>
      </c>
      <c r="GH58" s="24">
        <v>0.31085099999999999</v>
      </c>
      <c r="GI58" s="24">
        <v>9.1572000000000008E-3</v>
      </c>
      <c r="GJ58" s="24">
        <v>7.2135999999999999E-4</v>
      </c>
      <c r="GK58" s="24">
        <v>2.6703000000000002E-5</v>
      </c>
      <c r="GL58" s="24">
        <v>878.572</v>
      </c>
      <c r="GM58" s="24">
        <v>71.42</v>
      </c>
      <c r="GN58" s="24">
        <v>14.0169</v>
      </c>
      <c r="GO58" s="24">
        <v>0</v>
      </c>
      <c r="GP58" s="24">
        <v>4.7285508E-3</v>
      </c>
      <c r="GQ58" s="24">
        <v>1.7334828E-4</v>
      </c>
      <c r="GR58" s="24">
        <v>-2.5986963000000001E-4</v>
      </c>
      <c r="GS58" s="24">
        <v>1.3091070999999999E-4</v>
      </c>
    </row>
    <row r="59" spans="1:201">
      <c r="A59" s="24">
        <v>78958</v>
      </c>
      <c r="B59" s="24">
        <v>1</v>
      </c>
      <c r="C59" s="24">
        <v>5.4400000999999998</v>
      </c>
      <c r="D59" s="24">
        <v>2.0770010000000001</v>
      </c>
      <c r="E59" s="24">
        <v>1.6100000000000001E-4</v>
      </c>
      <c r="F59" s="24">
        <v>34.028799999999997</v>
      </c>
      <c r="G59" s="24">
        <v>2.6437000000000001E-3</v>
      </c>
      <c r="H59" s="24">
        <v>1.7289600000000001</v>
      </c>
      <c r="I59" s="24">
        <v>5.0867000000000002E-2</v>
      </c>
      <c r="J59" s="24">
        <v>1.7289600000000001</v>
      </c>
      <c r="K59" s="24">
        <v>5.0867000000000002E-2</v>
      </c>
      <c r="L59" s="24">
        <v>1.6097999999999999E-4</v>
      </c>
      <c r="M59" s="24">
        <v>2.0122000000000001E-5</v>
      </c>
      <c r="N59" s="24">
        <v>4699.34</v>
      </c>
      <c r="O59" s="24">
        <v>362</v>
      </c>
      <c r="P59" s="24">
        <v>39.397500000000001</v>
      </c>
      <c r="Q59" s="24">
        <v>0</v>
      </c>
      <c r="R59" s="24">
        <v>1.1176626E-2</v>
      </c>
      <c r="S59" s="24">
        <v>3.7990806000000001E-4</v>
      </c>
      <c r="T59" s="24">
        <v>-5.0431919999999999E-4</v>
      </c>
      <c r="U59" s="24">
        <v>1.0170854000000001E-4</v>
      </c>
      <c r="V59" s="24">
        <v>1</v>
      </c>
      <c r="W59" s="24">
        <v>2.8099999000000002</v>
      </c>
      <c r="X59" s="24">
        <v>1.7990280000000001</v>
      </c>
      <c r="Y59" s="24">
        <v>1.47E-4</v>
      </c>
      <c r="Z59" s="24">
        <v>29.474900000000002</v>
      </c>
      <c r="AA59" s="24">
        <v>2.4023999999999998E-3</v>
      </c>
      <c r="AB59" s="24">
        <v>0.72323000000000004</v>
      </c>
      <c r="AC59" s="24">
        <v>1.9345999999999999E-2</v>
      </c>
      <c r="AD59" s="24">
        <v>0.72323000000000004</v>
      </c>
      <c r="AE59" s="24">
        <v>1.9345999999999999E-2</v>
      </c>
      <c r="AF59" s="24">
        <v>1.8951999999999999E-4</v>
      </c>
      <c r="AG59" s="24">
        <v>1.1911E-5</v>
      </c>
      <c r="AH59" s="24">
        <v>4589.1099999999997</v>
      </c>
      <c r="AI59" s="24">
        <v>344.1</v>
      </c>
      <c r="AJ59" s="24">
        <v>40.087200000000003</v>
      </c>
      <c r="AK59" s="24">
        <v>0</v>
      </c>
      <c r="AL59" s="24">
        <v>1.1085055999999999E-2</v>
      </c>
      <c r="AM59" s="24">
        <v>3.6543387999999998E-4</v>
      </c>
      <c r="AN59" s="24">
        <v>-2.5229483000000001E-4</v>
      </c>
      <c r="AO59" s="24">
        <v>1.1089943E-4</v>
      </c>
      <c r="AP59" s="24">
        <v>1</v>
      </c>
      <c r="AQ59" s="24">
        <v>3.6600001</v>
      </c>
      <c r="AR59" s="24">
        <v>1.271744</v>
      </c>
      <c r="AS59" s="24">
        <v>9.0000000000000006E-5</v>
      </c>
      <c r="AT59" s="24">
        <v>20.836400000000001</v>
      </c>
      <c r="AU59" s="24">
        <v>1.4774E-3</v>
      </c>
      <c r="AV59" s="24">
        <v>0.57462599999999997</v>
      </c>
      <c r="AW59" s="24">
        <v>1.3115E-2</v>
      </c>
      <c r="AX59" s="24">
        <v>0.57462599999999997</v>
      </c>
      <c r="AY59" s="24">
        <v>1.3115E-2</v>
      </c>
      <c r="AZ59" s="24">
        <v>3.2624999999999999E-4</v>
      </c>
      <c r="BA59" s="24">
        <v>1.3936E-5</v>
      </c>
      <c r="BB59" s="24">
        <v>2300.61</v>
      </c>
      <c r="BC59" s="24">
        <v>151.30000000000001</v>
      </c>
      <c r="BD59" s="24">
        <v>26.729900000000001</v>
      </c>
      <c r="BE59" s="24">
        <v>0</v>
      </c>
      <c r="BF59" s="24">
        <v>7.7910562999999999E-3</v>
      </c>
      <c r="BG59" s="24">
        <v>2.2693725E-4</v>
      </c>
      <c r="BH59" s="24">
        <v>-2.4841596E-4</v>
      </c>
      <c r="BI59" s="24">
        <v>9.7306485000000007E-5</v>
      </c>
      <c r="BJ59" s="24">
        <v>1</v>
      </c>
      <c r="BK59" s="24">
        <v>5.8400002000000004</v>
      </c>
      <c r="BL59" s="24">
        <v>1.0845359999999999</v>
      </c>
      <c r="BM59" s="24">
        <v>7.1000000000000005E-5</v>
      </c>
      <c r="BN59" s="24">
        <v>17.769300000000001</v>
      </c>
      <c r="BO59" s="24">
        <v>1.1659000000000001E-3</v>
      </c>
      <c r="BP59" s="24">
        <v>0.86224299999999998</v>
      </c>
      <c r="BQ59" s="24">
        <v>1.8421E-2</v>
      </c>
      <c r="BR59" s="24">
        <v>0.86224299999999998</v>
      </c>
      <c r="BS59" s="24">
        <v>1.8421E-2</v>
      </c>
      <c r="BT59" s="24">
        <v>4.4922000000000001E-4</v>
      </c>
      <c r="BU59" s="24">
        <v>2.3961E-5</v>
      </c>
      <c r="BV59" s="24">
        <v>1686.79</v>
      </c>
      <c r="BW59" s="24">
        <v>103</v>
      </c>
      <c r="BX59" s="24">
        <v>21.290400000000002</v>
      </c>
      <c r="BY59" s="24">
        <v>0</v>
      </c>
      <c r="BZ59" s="24">
        <v>6.6159894999999998E-3</v>
      </c>
      <c r="CA59" s="24">
        <v>1.8042431999999999E-4</v>
      </c>
      <c r="CB59" s="24">
        <v>-3.8711247000000002E-4</v>
      </c>
      <c r="CC59" s="24">
        <v>8.9331485000000002E-5</v>
      </c>
      <c r="CD59" s="24">
        <v>1</v>
      </c>
      <c r="CE59" s="24">
        <v>2.8099999000000002</v>
      </c>
      <c r="CF59" s="24">
        <v>1.0381929999999999</v>
      </c>
      <c r="CG59" s="24">
        <v>8.7000000000000001E-5</v>
      </c>
      <c r="CH59" s="24">
        <v>17.010000000000002</v>
      </c>
      <c r="CI59" s="24">
        <v>1.4227E-3</v>
      </c>
      <c r="CJ59" s="24">
        <v>0.25463799999999998</v>
      </c>
      <c r="CK59" s="24">
        <v>7.6854000000000002E-3</v>
      </c>
      <c r="CL59" s="24">
        <v>0.25463799999999998</v>
      </c>
      <c r="CM59" s="24">
        <v>7.6854000000000002E-3</v>
      </c>
      <c r="CN59" s="24">
        <v>4.4892E-4</v>
      </c>
      <c r="CO59" s="24">
        <v>1.573E-5</v>
      </c>
      <c r="CP59" s="24">
        <v>1227.1300000000001</v>
      </c>
      <c r="CQ59" s="24">
        <v>109.5</v>
      </c>
      <c r="CR59" s="24">
        <v>15.758100000000001</v>
      </c>
      <c r="CS59" s="24">
        <v>0</v>
      </c>
      <c r="CT59" s="24">
        <v>5.5608664000000004E-3</v>
      </c>
      <c r="CU59" s="24">
        <v>2.2488329999999999E-4</v>
      </c>
      <c r="CV59" s="24">
        <v>-4.9773275999999997E-4</v>
      </c>
      <c r="CW59" s="24">
        <v>1.0993526E-4</v>
      </c>
      <c r="CX59" s="24">
        <v>1</v>
      </c>
      <c r="CY59" s="24">
        <v>0.81499999999999995</v>
      </c>
      <c r="CZ59" s="24">
        <v>0.89926700000000004</v>
      </c>
      <c r="DA59" s="24">
        <v>1.2300000000000001E-4</v>
      </c>
      <c r="DB59" s="24">
        <v>14.7339</v>
      </c>
      <c r="DC59" s="24">
        <v>2.0108000000000001E-3</v>
      </c>
      <c r="DD59" s="24">
        <v>8.9024729999999996E-2</v>
      </c>
      <c r="DE59" s="24">
        <v>3.3492999999999999E-3</v>
      </c>
      <c r="DF59" s="24">
        <v>8.9024729999999996E-2</v>
      </c>
      <c r="DG59" s="24">
        <v>3.3492999999999999E-3</v>
      </c>
      <c r="DH59" s="24">
        <v>5.4376999999999995E-4</v>
      </c>
      <c r="DI59" s="24">
        <v>8.1908999999999998E-6</v>
      </c>
      <c r="DJ59" s="24">
        <v>1728.86</v>
      </c>
      <c r="DK59" s="24">
        <v>183.6</v>
      </c>
      <c r="DL59" s="24">
        <v>16.212199999999999</v>
      </c>
      <c r="DM59" s="24">
        <v>0</v>
      </c>
      <c r="DN59" s="24">
        <v>6.5163110999999999E-3</v>
      </c>
      <c r="DO59" s="24">
        <v>3.1767360000000002E-4</v>
      </c>
      <c r="DP59" s="24">
        <v>-4.9126995999999997E-4</v>
      </c>
      <c r="DQ59" s="24">
        <v>1.6678626999999999E-4</v>
      </c>
      <c r="DR59" s="24">
        <v>1</v>
      </c>
      <c r="DS59" s="24">
        <v>2.4500000000000002</v>
      </c>
      <c r="DT59" s="24">
        <v>0.82522600000000002</v>
      </c>
      <c r="DU59" s="24">
        <v>5.5999999999999999E-5</v>
      </c>
      <c r="DV59" s="24">
        <v>13.520799999999999</v>
      </c>
      <c r="DW59" s="24">
        <v>9.2259999999999998E-4</v>
      </c>
      <c r="DX59" s="24">
        <v>0.43190600000000001</v>
      </c>
      <c r="DY59" s="24">
        <v>9.1102000000000006E-3</v>
      </c>
      <c r="DZ59" s="24">
        <v>0.43190600000000001</v>
      </c>
      <c r="EA59" s="24">
        <v>9.1102000000000006E-3</v>
      </c>
      <c r="EB59" s="24">
        <v>6.6794000000000001E-4</v>
      </c>
      <c r="EC59" s="24">
        <v>1.5316999999999999E-5</v>
      </c>
      <c r="ED59" s="24">
        <v>959.33</v>
      </c>
      <c r="EE59" s="24">
        <v>62.34</v>
      </c>
      <c r="EF59" s="24">
        <v>18.307700000000001</v>
      </c>
      <c r="EG59" s="24">
        <v>0</v>
      </c>
      <c r="EH59" s="24">
        <v>5.0675206999999996E-3</v>
      </c>
      <c r="EI59" s="24">
        <v>1.4480086E-4</v>
      </c>
      <c r="EJ59" s="24">
        <v>-1.5750779E-4</v>
      </c>
      <c r="EK59" s="24">
        <v>9.0150114999999997E-5</v>
      </c>
      <c r="EL59" s="24">
        <v>1</v>
      </c>
      <c r="EM59" s="24">
        <v>2.4500000000000002</v>
      </c>
      <c r="EN59" s="24">
        <v>0.80447800000000003</v>
      </c>
      <c r="EO59" s="24">
        <v>8.5000000000000006E-5</v>
      </c>
      <c r="EP59" s="24">
        <v>13.180899999999999</v>
      </c>
      <c r="EQ59" s="24">
        <v>1.3925999999999999E-3</v>
      </c>
      <c r="ER59" s="24">
        <v>0.25086900000000001</v>
      </c>
      <c r="ES59" s="24">
        <v>7.7621000000000001E-3</v>
      </c>
      <c r="ET59" s="24">
        <v>0.25086900000000001</v>
      </c>
      <c r="EU59" s="24">
        <v>7.7621000000000001E-3</v>
      </c>
      <c r="EV59" s="24">
        <v>6.6794000000000001E-4</v>
      </c>
      <c r="EW59" s="24">
        <v>1.5316999999999999E-5</v>
      </c>
      <c r="EX59" s="24">
        <v>1093.73</v>
      </c>
      <c r="EY59" s="24">
        <v>99.34</v>
      </c>
      <c r="EZ59" s="24">
        <v>15.9765</v>
      </c>
      <c r="FA59" s="24">
        <v>0</v>
      </c>
      <c r="FB59" s="24">
        <v>5.2873918999999997E-3</v>
      </c>
      <c r="FC59" s="24">
        <v>2.1610134000000001E-4</v>
      </c>
      <c r="FD59" s="24">
        <v>-1.3795863000000001E-4</v>
      </c>
      <c r="FE59" s="24">
        <v>1.3374464999999999E-4</v>
      </c>
      <c r="FF59" s="24">
        <v>1</v>
      </c>
      <c r="FG59" s="24">
        <v>1.8</v>
      </c>
      <c r="FH59" s="24">
        <v>0.73433099999999996</v>
      </c>
      <c r="FI59" s="24">
        <v>6.4999999999999994E-5</v>
      </c>
      <c r="FJ59" s="24">
        <v>12.031599999999999</v>
      </c>
      <c r="FK59" s="24">
        <v>1.0625000000000001E-3</v>
      </c>
      <c r="FL59" s="24">
        <v>0.25959500000000002</v>
      </c>
      <c r="FM59" s="24">
        <v>7.6103999999999998E-3</v>
      </c>
      <c r="FN59" s="24">
        <v>0.25959500000000002</v>
      </c>
      <c r="FO59" s="24">
        <v>7.6103999999999998E-3</v>
      </c>
      <c r="FP59" s="24">
        <v>7.8704000000000003E-4</v>
      </c>
      <c r="FQ59" s="24">
        <v>2.4304999999999999E-5</v>
      </c>
      <c r="FR59" s="24">
        <v>772.54399999999998</v>
      </c>
      <c r="FS59" s="24">
        <v>64.81</v>
      </c>
      <c r="FT59" s="24">
        <v>12.825200000000001</v>
      </c>
      <c r="FU59" s="24">
        <v>0</v>
      </c>
      <c r="FV59" s="24">
        <v>4.4231894999999999E-3</v>
      </c>
      <c r="FW59" s="24">
        <v>1.6775241E-4</v>
      </c>
      <c r="FX59" s="24">
        <v>-2.3008849999999999E-4</v>
      </c>
      <c r="FY59" s="24">
        <v>1.1591389999999999E-4</v>
      </c>
      <c r="FZ59" s="24">
        <v>1</v>
      </c>
      <c r="GA59" s="24">
        <v>1.28</v>
      </c>
      <c r="GB59" s="24">
        <v>0.69247400000000003</v>
      </c>
      <c r="GC59" s="24">
        <v>6.7000000000000002E-5</v>
      </c>
      <c r="GD59" s="24">
        <v>11.345800000000001</v>
      </c>
      <c r="GE59" s="24">
        <v>1.0991E-3</v>
      </c>
      <c r="GF59" s="24">
        <v>0.24008399999999999</v>
      </c>
      <c r="GG59" s="24">
        <v>6.9465999999999998E-3</v>
      </c>
      <c r="GH59" s="24">
        <v>0.24008399999999999</v>
      </c>
      <c r="GI59" s="24">
        <v>6.9465999999999998E-3</v>
      </c>
      <c r="GJ59" s="24">
        <v>7.6267999999999996E-4</v>
      </c>
      <c r="GK59" s="24">
        <v>2.2056999999999999E-5</v>
      </c>
      <c r="GL59" s="24">
        <v>890.17899999999997</v>
      </c>
      <c r="GM59" s="24">
        <v>71.89</v>
      </c>
      <c r="GN59" s="24">
        <v>13.8413</v>
      </c>
      <c r="GO59" s="24">
        <v>0</v>
      </c>
      <c r="GP59" s="24">
        <v>4.7505491999999998E-3</v>
      </c>
      <c r="GQ59" s="24">
        <v>1.7334773999999999E-4</v>
      </c>
      <c r="GR59" s="24">
        <v>-2.6131335000000001E-4</v>
      </c>
      <c r="GS59" s="24">
        <v>1.2983145999999999E-4</v>
      </c>
    </row>
    <row r="60" spans="1:201">
      <c r="A60" s="24">
        <v>78959</v>
      </c>
      <c r="B60" s="24">
        <v>1</v>
      </c>
      <c r="C60" s="24">
        <v>5.52</v>
      </c>
      <c r="D60" s="24">
        <v>2.0774859999999999</v>
      </c>
      <c r="E60" s="24">
        <v>1.4300000000000001E-4</v>
      </c>
      <c r="F60" s="24">
        <v>34.036799999999999</v>
      </c>
      <c r="G60" s="24">
        <v>2.3349999999999998E-3</v>
      </c>
      <c r="H60" s="24">
        <v>2.2983500000000001</v>
      </c>
      <c r="I60" s="24">
        <v>5.9000999999999998E-2</v>
      </c>
      <c r="J60" s="24">
        <v>2.2983500000000001</v>
      </c>
      <c r="K60" s="24">
        <v>5.9000999999999998E-2</v>
      </c>
      <c r="L60" s="24">
        <v>1.6437E-4</v>
      </c>
      <c r="M60" s="24">
        <v>2.1274999999999999E-5</v>
      </c>
      <c r="N60" s="24">
        <v>4949.29</v>
      </c>
      <c r="O60" s="24">
        <v>326</v>
      </c>
      <c r="P60" s="24">
        <v>38.168500000000002</v>
      </c>
      <c r="Q60" s="24">
        <v>0</v>
      </c>
      <c r="R60" s="24">
        <v>1.1391428E-2</v>
      </c>
      <c r="S60" s="24">
        <v>3.3337614000000001E-4</v>
      </c>
      <c r="T60" s="24">
        <v>-2.7092719999999998E-4</v>
      </c>
      <c r="U60" s="24">
        <v>9.5286335999999994E-5</v>
      </c>
      <c r="V60" s="24">
        <v>1</v>
      </c>
      <c r="W60" s="24">
        <v>2.6199998999999998</v>
      </c>
      <c r="X60" s="24">
        <v>1.7987489999999999</v>
      </c>
      <c r="Y60" s="24">
        <v>1.5300000000000001E-4</v>
      </c>
      <c r="Z60" s="24">
        <v>29.470300000000002</v>
      </c>
      <c r="AA60" s="24">
        <v>2.4995999999999998E-3</v>
      </c>
      <c r="AB60" s="24">
        <v>0.63264200000000004</v>
      </c>
      <c r="AC60" s="24">
        <v>1.7756000000000001E-2</v>
      </c>
      <c r="AD60" s="24">
        <v>0.63264200000000004</v>
      </c>
      <c r="AE60" s="24">
        <v>1.7756000000000001E-2</v>
      </c>
      <c r="AF60" s="24">
        <v>2.3431E-4</v>
      </c>
      <c r="AG60" s="24">
        <v>1.2448E-5</v>
      </c>
      <c r="AH60" s="24">
        <v>4556.99</v>
      </c>
      <c r="AI60" s="24">
        <v>352.9</v>
      </c>
      <c r="AJ60" s="24">
        <v>37.877800000000001</v>
      </c>
      <c r="AK60" s="24">
        <v>0</v>
      </c>
      <c r="AL60" s="24">
        <v>1.0974095999999999E-2</v>
      </c>
      <c r="AM60" s="24">
        <v>3.7609797000000001E-4</v>
      </c>
      <c r="AN60" s="24">
        <v>-4.0733944999999999E-4</v>
      </c>
      <c r="AO60" s="24">
        <v>1.1337026E-4</v>
      </c>
      <c r="AP60" s="24">
        <v>1</v>
      </c>
      <c r="AQ60" s="24">
        <v>6.29</v>
      </c>
      <c r="AR60" s="24">
        <v>1.271827</v>
      </c>
      <c r="AS60" s="24">
        <v>8.6000000000000003E-5</v>
      </c>
      <c r="AT60" s="24">
        <v>20.837700000000002</v>
      </c>
      <c r="AU60" s="24">
        <v>1.4055000000000001E-3</v>
      </c>
      <c r="AV60" s="24">
        <v>0.991672</v>
      </c>
      <c r="AW60" s="24">
        <v>2.1829000000000001E-2</v>
      </c>
      <c r="AX60" s="24">
        <v>0.991672</v>
      </c>
      <c r="AY60" s="24">
        <v>2.1829000000000001E-2</v>
      </c>
      <c r="AZ60" s="24">
        <v>3.3899000000000001E-4</v>
      </c>
      <c r="BA60" s="24">
        <v>1.8998E-5</v>
      </c>
      <c r="BB60" s="24">
        <v>2194.2600000000002</v>
      </c>
      <c r="BC60" s="24">
        <v>140</v>
      </c>
      <c r="BD60" s="24">
        <v>27.863399999999999</v>
      </c>
      <c r="BE60" s="24">
        <v>0</v>
      </c>
      <c r="BF60" s="24">
        <v>7.6701297999999998E-3</v>
      </c>
      <c r="BG60" s="24">
        <v>2.1501678E-4</v>
      </c>
      <c r="BH60" s="24">
        <v>-1.8316746000000001E-4</v>
      </c>
      <c r="BI60" s="24">
        <v>9.5047705000000002E-5</v>
      </c>
      <c r="BJ60" s="24">
        <v>1</v>
      </c>
      <c r="BK60" s="24">
        <v>9.7899999999999991</v>
      </c>
      <c r="BL60" s="24">
        <v>1.0848979999999999</v>
      </c>
      <c r="BM60" s="24">
        <v>6.9999999999999994E-5</v>
      </c>
      <c r="BN60" s="24">
        <v>17.775200000000002</v>
      </c>
      <c r="BO60" s="24">
        <v>1.1466E-3</v>
      </c>
      <c r="BP60" s="24">
        <v>1.47878</v>
      </c>
      <c r="BQ60" s="24">
        <v>3.0644000000000001E-2</v>
      </c>
      <c r="BR60" s="24">
        <v>1.47878</v>
      </c>
      <c r="BS60" s="24">
        <v>3.0644000000000001E-2</v>
      </c>
      <c r="BT60" s="24">
        <v>5.2484999999999999E-4</v>
      </c>
      <c r="BU60" s="24">
        <v>3.4368E-5</v>
      </c>
      <c r="BV60" s="24">
        <v>1697.51</v>
      </c>
      <c r="BW60" s="24">
        <v>102.3</v>
      </c>
      <c r="BX60" s="24">
        <v>23.738399999999999</v>
      </c>
      <c r="BY60" s="24">
        <v>0</v>
      </c>
      <c r="BZ60" s="24">
        <v>6.7194398999999997E-3</v>
      </c>
      <c r="CA60" s="24">
        <v>1.7863140999999999E-4</v>
      </c>
      <c r="CB60" s="24">
        <v>-5.3458389E-5</v>
      </c>
      <c r="CC60" s="24">
        <v>8.8672432000000003E-5</v>
      </c>
      <c r="CD60" s="24">
        <v>1</v>
      </c>
      <c r="CE60" s="24">
        <v>2.0499999999999998</v>
      </c>
      <c r="CF60" s="24">
        <v>1.0384720000000001</v>
      </c>
      <c r="CG60" s="24">
        <v>6.9999999999999994E-5</v>
      </c>
      <c r="CH60" s="24">
        <v>17.014600000000002</v>
      </c>
      <c r="CI60" s="24">
        <v>1.1536999999999999E-3</v>
      </c>
      <c r="CJ60" s="24">
        <v>0.29848000000000002</v>
      </c>
      <c r="CK60" s="24">
        <v>7.1212000000000003E-3</v>
      </c>
      <c r="CL60" s="24">
        <v>0.29848000000000002</v>
      </c>
      <c r="CM60" s="24">
        <v>7.1212000000000003E-3</v>
      </c>
      <c r="CN60" s="24">
        <v>4.6924999999999999E-4</v>
      </c>
      <c r="CO60" s="24">
        <v>1.4015999999999999E-5</v>
      </c>
      <c r="CP60" s="24">
        <v>1358.83</v>
      </c>
      <c r="CQ60" s="24">
        <v>91.63</v>
      </c>
      <c r="CR60" s="24">
        <v>14.368499999999999</v>
      </c>
      <c r="CS60" s="24">
        <v>0</v>
      </c>
      <c r="CT60" s="24">
        <v>5.7768797999999998E-3</v>
      </c>
      <c r="CU60" s="24">
        <v>1.7883128E-4</v>
      </c>
      <c r="CV60" s="24">
        <v>-2.2913035999999999E-4</v>
      </c>
      <c r="CW60" s="24">
        <v>9.8054639999999997E-5</v>
      </c>
      <c r="CX60" s="24">
        <v>1</v>
      </c>
      <c r="CY60" s="24">
        <v>0.89099996999999997</v>
      </c>
      <c r="CZ60" s="24">
        <v>0.89918600000000004</v>
      </c>
      <c r="DA60" s="24">
        <v>1.2300000000000001E-4</v>
      </c>
      <c r="DB60" s="24">
        <v>14.7326</v>
      </c>
      <c r="DC60" s="24">
        <v>2.0206E-3</v>
      </c>
      <c r="DD60" s="24">
        <v>8.6658689999999997E-2</v>
      </c>
      <c r="DE60" s="24">
        <v>3.4710000000000001E-3</v>
      </c>
      <c r="DF60" s="24">
        <v>8.6658689999999997E-2</v>
      </c>
      <c r="DG60" s="24">
        <v>3.4710000000000001E-3</v>
      </c>
      <c r="DH60" s="24">
        <v>6.2237000000000002E-4</v>
      </c>
      <c r="DI60" s="24">
        <v>9.0210000000000005E-6</v>
      </c>
      <c r="DJ60" s="24">
        <v>1519.59</v>
      </c>
      <c r="DK60" s="24">
        <v>171.5</v>
      </c>
      <c r="DL60" s="24">
        <v>14.332800000000001</v>
      </c>
      <c r="DM60" s="24">
        <v>0</v>
      </c>
      <c r="DN60" s="24">
        <v>6.0801483000000002E-3</v>
      </c>
      <c r="DO60" s="24">
        <v>3.1651134E-4</v>
      </c>
      <c r="DP60" s="24">
        <v>-5.8129906000000005E-4</v>
      </c>
      <c r="DQ60" s="24">
        <v>1.6678134000000001E-4</v>
      </c>
      <c r="DR60" s="24">
        <v>1</v>
      </c>
      <c r="DS60" s="24">
        <v>2.4000001000000002</v>
      </c>
      <c r="DT60" s="24">
        <v>0.82525199999999999</v>
      </c>
      <c r="DU60" s="24">
        <v>5.8E-5</v>
      </c>
      <c r="DV60" s="24">
        <v>13.5212</v>
      </c>
      <c r="DW60" s="24">
        <v>9.4390000000000001E-4</v>
      </c>
      <c r="DX60" s="24">
        <v>0.38802599999999998</v>
      </c>
      <c r="DY60" s="24">
        <v>8.7259E-3</v>
      </c>
      <c r="DZ60" s="24">
        <v>0.38802599999999998</v>
      </c>
      <c r="EA60" s="24">
        <v>8.7259E-3</v>
      </c>
      <c r="EB60" s="24">
        <v>7.6093999999999999E-4</v>
      </c>
      <c r="EC60" s="24">
        <v>1.6104999999999999E-5</v>
      </c>
      <c r="ED60" s="24">
        <v>876.822</v>
      </c>
      <c r="EE60" s="24">
        <v>61.52</v>
      </c>
      <c r="EF60" s="24">
        <v>17.101800000000001</v>
      </c>
      <c r="EG60" s="24">
        <v>0</v>
      </c>
      <c r="EH60" s="24">
        <v>4.8307094E-3</v>
      </c>
      <c r="EI60" s="24">
        <v>1.4946826E-4</v>
      </c>
      <c r="EJ60" s="24">
        <v>-1.2600622999999999E-4</v>
      </c>
      <c r="EK60" s="24">
        <v>9.1988926999999997E-5</v>
      </c>
      <c r="EL60" s="24">
        <v>1</v>
      </c>
      <c r="EM60" s="24">
        <v>2.4000001000000002</v>
      </c>
      <c r="EN60" s="24">
        <v>0.80456300000000003</v>
      </c>
      <c r="EO60" s="24">
        <v>7.1000000000000005E-5</v>
      </c>
      <c r="EP60" s="24">
        <v>13.1823</v>
      </c>
      <c r="EQ60" s="24">
        <v>1.1569E-3</v>
      </c>
      <c r="ER60" s="24">
        <v>0.33663700000000002</v>
      </c>
      <c r="ES60" s="24">
        <v>8.6098000000000008E-3</v>
      </c>
      <c r="ET60" s="24">
        <v>0.33663700000000002</v>
      </c>
      <c r="EU60" s="24">
        <v>8.6098000000000008E-3</v>
      </c>
      <c r="EV60" s="24">
        <v>7.6093999999999999E-4</v>
      </c>
      <c r="EW60" s="24">
        <v>1.6104999999999999E-5</v>
      </c>
      <c r="EX60" s="24">
        <v>1081.05</v>
      </c>
      <c r="EY60" s="24">
        <v>82.33</v>
      </c>
      <c r="EZ60" s="24">
        <v>17.190999999999999</v>
      </c>
      <c r="FA60" s="24">
        <v>0</v>
      </c>
      <c r="FB60" s="24">
        <v>5.3015362999999996E-3</v>
      </c>
      <c r="FC60" s="24">
        <v>1.8014556999999999E-4</v>
      </c>
      <c r="FD60" s="24">
        <v>-3.2314635E-5</v>
      </c>
      <c r="FE60" s="24">
        <v>1.2047973999999999E-4</v>
      </c>
      <c r="FF60" s="24">
        <v>1</v>
      </c>
      <c r="FG60" s="24">
        <v>1.29</v>
      </c>
      <c r="FH60" s="24">
        <v>0.73444900000000002</v>
      </c>
      <c r="FI60" s="24">
        <v>5.1999999999999997E-5</v>
      </c>
      <c r="FJ60" s="24">
        <v>12.0335</v>
      </c>
      <c r="FK60" s="24">
        <v>8.4495999999999996E-4</v>
      </c>
      <c r="FL60" s="24">
        <v>0.31097599999999997</v>
      </c>
      <c r="FM60" s="24">
        <v>7.0365000000000002E-3</v>
      </c>
      <c r="FN60" s="24">
        <v>0.31097599999999997</v>
      </c>
      <c r="FO60" s="24">
        <v>7.0365000000000002E-3</v>
      </c>
      <c r="FP60" s="24">
        <v>8.4409000000000003E-4</v>
      </c>
      <c r="FQ60" s="24">
        <v>2.1444999999999999E-5</v>
      </c>
      <c r="FR60" s="24">
        <v>841.26199999999994</v>
      </c>
      <c r="FS60" s="24">
        <v>53.68</v>
      </c>
      <c r="FT60" s="24">
        <v>12.851000000000001</v>
      </c>
      <c r="FU60" s="24">
        <v>0</v>
      </c>
      <c r="FV60" s="24">
        <v>4.5976230000000003E-3</v>
      </c>
      <c r="FW60" s="24">
        <v>1.3314817999999999E-4</v>
      </c>
      <c r="FX60" s="24">
        <v>-6.9434990000000001E-5</v>
      </c>
      <c r="FY60" s="24">
        <v>1.0304613E-4</v>
      </c>
      <c r="FZ60" s="24">
        <v>1</v>
      </c>
      <c r="GA60" s="24">
        <v>1.01</v>
      </c>
      <c r="GB60" s="24">
        <v>0.69264599999999998</v>
      </c>
      <c r="GC60" s="24">
        <v>4.6E-5</v>
      </c>
      <c r="GD60" s="24">
        <v>11.348599999999999</v>
      </c>
      <c r="GE60" s="24">
        <v>7.4717000000000002E-4</v>
      </c>
      <c r="GF60" s="24">
        <v>0.32110100000000003</v>
      </c>
      <c r="GG60" s="24">
        <v>6.7267000000000004E-3</v>
      </c>
      <c r="GH60" s="24">
        <v>0.32110100000000003</v>
      </c>
      <c r="GI60" s="24">
        <v>6.7267000000000004E-3</v>
      </c>
      <c r="GJ60" s="24">
        <v>8.7675000000000003E-4</v>
      </c>
      <c r="GK60" s="24">
        <v>2.0948999999999999E-5</v>
      </c>
      <c r="GL60" s="24">
        <v>780.89099999999996</v>
      </c>
      <c r="GM60" s="24">
        <v>44.33</v>
      </c>
      <c r="GN60" s="24">
        <v>11.3996</v>
      </c>
      <c r="GO60" s="24">
        <v>0</v>
      </c>
      <c r="GP60" s="24">
        <v>4.3963826999999997E-3</v>
      </c>
      <c r="GQ60" s="24">
        <v>1.1412765E-4</v>
      </c>
      <c r="GR60" s="24">
        <v>-1.2993481999999999E-5</v>
      </c>
      <c r="GS60" s="24">
        <v>1.0915046E-4</v>
      </c>
    </row>
    <row r="61" spans="1:201">
      <c r="A61" s="24">
        <v>78960</v>
      </c>
      <c r="B61" s="24">
        <v>1</v>
      </c>
      <c r="C61" s="24">
        <v>6.7399997999999997</v>
      </c>
      <c r="D61" s="24">
        <v>2.0776300000000001</v>
      </c>
      <c r="E61" s="24">
        <v>1.4899999999999999E-4</v>
      </c>
      <c r="F61" s="24">
        <v>34.039099999999998</v>
      </c>
      <c r="G61" s="24">
        <v>2.4434999999999999E-3</v>
      </c>
      <c r="H61" s="24">
        <v>2.5981299999999998</v>
      </c>
      <c r="I61" s="24">
        <v>6.9290000000000004E-2</v>
      </c>
      <c r="J61" s="24">
        <v>2.5981299999999998</v>
      </c>
      <c r="K61" s="24">
        <v>6.9290000000000004E-2</v>
      </c>
      <c r="L61" s="24">
        <v>1.9453E-4</v>
      </c>
      <c r="M61" s="24">
        <v>2.5133000000000001E-5</v>
      </c>
      <c r="N61" s="24">
        <v>4958.0200000000004</v>
      </c>
      <c r="O61" s="24">
        <v>344.3</v>
      </c>
      <c r="P61" s="24">
        <v>39.697899999999997</v>
      </c>
      <c r="Q61" s="24">
        <v>0</v>
      </c>
      <c r="R61" s="24">
        <v>1.1453346E-2</v>
      </c>
      <c r="S61" s="24">
        <v>3.5178009000000002E-4</v>
      </c>
      <c r="T61" s="24">
        <v>-2.0163143000000001E-4</v>
      </c>
      <c r="U61" s="24">
        <v>9.7395094000000002E-5</v>
      </c>
      <c r="V61" s="24">
        <v>1</v>
      </c>
      <c r="W61" s="24">
        <v>4.8200002</v>
      </c>
      <c r="X61" s="24">
        <v>1.799493</v>
      </c>
      <c r="Y61" s="24">
        <v>1.45E-4</v>
      </c>
      <c r="Z61" s="24">
        <v>29.482500000000002</v>
      </c>
      <c r="AA61" s="24">
        <v>2.3809E-3</v>
      </c>
      <c r="AB61" s="24">
        <v>1.1898899999999999</v>
      </c>
      <c r="AC61" s="24">
        <v>3.2008000000000002E-2</v>
      </c>
      <c r="AD61" s="24">
        <v>1.1898899999999999</v>
      </c>
      <c r="AE61" s="24">
        <v>3.2008000000000002E-2</v>
      </c>
      <c r="AF61" s="24">
        <v>2.3631999999999999E-4</v>
      </c>
      <c r="AG61" s="24">
        <v>1.7629999999999999E-5</v>
      </c>
      <c r="AH61" s="24">
        <v>4309.47</v>
      </c>
      <c r="AI61" s="24">
        <v>329.2</v>
      </c>
      <c r="AJ61" s="24">
        <v>42.338099999999997</v>
      </c>
      <c r="AK61" s="24">
        <v>0</v>
      </c>
      <c r="AL61" s="24">
        <v>1.0864754000000001E-2</v>
      </c>
      <c r="AM61" s="24">
        <v>3.6077485999999999E-4</v>
      </c>
      <c r="AN61" s="24">
        <v>6.1128702999999998E-6</v>
      </c>
      <c r="AO61" s="24">
        <v>1.1009651000000001E-4</v>
      </c>
      <c r="AP61" s="24">
        <v>1</v>
      </c>
      <c r="AQ61" s="24">
        <v>6.3400002000000004</v>
      </c>
      <c r="AR61" s="24">
        <v>1.2721450000000001</v>
      </c>
      <c r="AS61" s="24">
        <v>8.6000000000000003E-5</v>
      </c>
      <c r="AT61" s="24">
        <v>20.843</v>
      </c>
      <c r="AU61" s="24">
        <v>1.4059999999999999E-3</v>
      </c>
      <c r="AV61" s="24">
        <v>0.96742099999999998</v>
      </c>
      <c r="AW61" s="24">
        <v>2.1812999999999999E-2</v>
      </c>
      <c r="AX61" s="24">
        <v>0.96742099999999998</v>
      </c>
      <c r="AY61" s="24">
        <v>2.1812999999999999E-2</v>
      </c>
      <c r="AZ61" s="24">
        <v>3.9203000000000003E-4</v>
      </c>
      <c r="BA61" s="24">
        <v>2.022E-5</v>
      </c>
      <c r="BB61" s="24">
        <v>2075.11</v>
      </c>
      <c r="BC61" s="24">
        <v>136.9</v>
      </c>
      <c r="BD61" s="24">
        <v>26.9481</v>
      </c>
      <c r="BE61" s="24">
        <v>0</v>
      </c>
      <c r="BF61" s="24">
        <v>7.4537923000000004E-3</v>
      </c>
      <c r="BG61" s="24">
        <v>2.1620775000000001E-4</v>
      </c>
      <c r="BH61" s="24">
        <v>6.6820746999999997E-5</v>
      </c>
      <c r="BI61" s="24">
        <v>9.5059447000000002E-5</v>
      </c>
      <c r="BJ61" s="24">
        <v>1</v>
      </c>
      <c r="BK61" s="24">
        <v>6.8600000999999997</v>
      </c>
      <c r="BL61" s="24">
        <v>1.0848660000000001</v>
      </c>
      <c r="BM61" s="24">
        <v>6.6000000000000005E-5</v>
      </c>
      <c r="BN61" s="24">
        <v>17.774699999999999</v>
      </c>
      <c r="BO61" s="24">
        <v>1.0776E-3</v>
      </c>
      <c r="BP61" s="24">
        <v>1.1341699999999999</v>
      </c>
      <c r="BQ61" s="24">
        <v>2.2723E-2</v>
      </c>
      <c r="BR61" s="24">
        <v>1.1341699999999999</v>
      </c>
      <c r="BS61" s="24">
        <v>2.2723E-2</v>
      </c>
      <c r="BT61" s="24">
        <v>5.9654E-4</v>
      </c>
      <c r="BU61" s="24">
        <v>2.9374999999999999E-5</v>
      </c>
      <c r="BV61" s="24">
        <v>1633.71</v>
      </c>
      <c r="BW61" s="24">
        <v>93.09</v>
      </c>
      <c r="BX61" s="24">
        <v>20.7683</v>
      </c>
      <c r="BY61" s="24">
        <v>0</v>
      </c>
      <c r="BZ61" s="24">
        <v>6.5047127E-3</v>
      </c>
      <c r="CA61" s="24">
        <v>1.6569290999999999E-4</v>
      </c>
      <c r="CB61" s="24">
        <v>-8.2952672999999996E-5</v>
      </c>
      <c r="CC61" s="24">
        <v>8.6025815E-5</v>
      </c>
      <c r="CD61" s="24">
        <v>1</v>
      </c>
      <c r="CE61" s="24">
        <v>2.6800001</v>
      </c>
      <c r="CF61" s="24">
        <v>1.0384059999999999</v>
      </c>
      <c r="CG61" s="24">
        <v>7.2999999999999999E-5</v>
      </c>
      <c r="CH61" s="24">
        <v>17.013500000000001</v>
      </c>
      <c r="CI61" s="24">
        <v>1.1975E-3</v>
      </c>
      <c r="CJ61" s="24">
        <v>0.35942299999999999</v>
      </c>
      <c r="CK61" s="24">
        <v>8.8310999999999997E-3</v>
      </c>
      <c r="CL61" s="24">
        <v>0.35942299999999999</v>
      </c>
      <c r="CM61" s="24">
        <v>8.8310999999999997E-3</v>
      </c>
      <c r="CN61" s="24">
        <v>5.4847000000000001E-4</v>
      </c>
      <c r="CO61" s="24">
        <v>1.7169000000000001E-5</v>
      </c>
      <c r="CP61" s="24">
        <v>1337.63</v>
      </c>
      <c r="CQ61" s="24">
        <v>95.37</v>
      </c>
      <c r="CR61" s="24">
        <v>16.257400000000001</v>
      </c>
      <c r="CS61" s="24">
        <v>0</v>
      </c>
      <c r="CT61" s="24">
        <v>5.7992232999999997E-3</v>
      </c>
      <c r="CU61" s="24">
        <v>1.8759970000000001E-4</v>
      </c>
      <c r="CV61" s="24">
        <v>-2.9267072000000002E-4</v>
      </c>
      <c r="CW61" s="24">
        <v>1.0005842E-4</v>
      </c>
      <c r="CX61" s="24">
        <v>1</v>
      </c>
      <c r="CY61" s="24">
        <v>1.0700000999999999</v>
      </c>
      <c r="CZ61" s="24">
        <v>0.89980800000000005</v>
      </c>
      <c r="DA61" s="24">
        <v>9.6000000000000002E-5</v>
      </c>
      <c r="DB61" s="24">
        <v>14.742800000000001</v>
      </c>
      <c r="DC61" s="24">
        <v>1.573E-3</v>
      </c>
      <c r="DD61" s="24">
        <v>0.13409199999999999</v>
      </c>
      <c r="DE61" s="24">
        <v>4.2855000000000002E-3</v>
      </c>
      <c r="DF61" s="24">
        <v>0.13409199999999999</v>
      </c>
      <c r="DG61" s="24">
        <v>4.2855000000000002E-3</v>
      </c>
      <c r="DH61" s="24">
        <v>6.8230000000000005E-4</v>
      </c>
      <c r="DI61" s="24">
        <v>1.0429E-5</v>
      </c>
      <c r="DJ61" s="24">
        <v>1404.58</v>
      </c>
      <c r="DK61" s="24">
        <v>129.5</v>
      </c>
      <c r="DL61" s="24">
        <v>14.8636</v>
      </c>
      <c r="DM61" s="24">
        <v>0</v>
      </c>
      <c r="DN61" s="24">
        <v>5.8819056E-3</v>
      </c>
      <c r="DO61" s="24">
        <v>2.4859071000000001E-4</v>
      </c>
      <c r="DP61" s="24">
        <v>1.1003558E-4</v>
      </c>
      <c r="DQ61" s="24">
        <v>1.4326171999999999E-4</v>
      </c>
      <c r="DR61" s="24">
        <v>1</v>
      </c>
      <c r="DS61" s="24">
        <v>2.1400001</v>
      </c>
      <c r="DT61" s="24">
        <v>0.82533400000000001</v>
      </c>
      <c r="DU61" s="24">
        <v>5.1E-5</v>
      </c>
      <c r="DV61" s="24">
        <v>13.522600000000001</v>
      </c>
      <c r="DW61" s="24">
        <v>8.4223999999999996E-4</v>
      </c>
      <c r="DX61" s="24">
        <v>0.454096</v>
      </c>
      <c r="DY61" s="24">
        <v>8.8527999999999992E-3</v>
      </c>
      <c r="DZ61" s="24">
        <v>0.454096</v>
      </c>
      <c r="EA61" s="24">
        <v>8.8527999999999992E-3</v>
      </c>
      <c r="EB61" s="24">
        <v>8.2248E-4</v>
      </c>
      <c r="EC61" s="24">
        <v>1.5922000000000001E-5</v>
      </c>
      <c r="ED61" s="24">
        <v>946.83500000000004</v>
      </c>
      <c r="EE61" s="24">
        <v>56.92</v>
      </c>
      <c r="EF61" s="24">
        <v>17.520499999999998</v>
      </c>
      <c r="EG61" s="24">
        <v>0</v>
      </c>
      <c r="EH61" s="24">
        <v>5.0111278999999996E-3</v>
      </c>
      <c r="EI61" s="24">
        <v>1.3308102000000001E-4</v>
      </c>
      <c r="EJ61" s="24">
        <v>-2.6655164999999999E-5</v>
      </c>
      <c r="EK61" s="24">
        <v>8.5688979999999998E-5</v>
      </c>
      <c r="EL61" s="24">
        <v>1</v>
      </c>
      <c r="EM61" s="24">
        <v>2.1400001</v>
      </c>
      <c r="EN61" s="24">
        <v>0.80450900000000003</v>
      </c>
      <c r="EO61" s="24">
        <v>6.7000000000000002E-5</v>
      </c>
      <c r="EP61" s="24">
        <v>13.1814</v>
      </c>
      <c r="EQ61" s="24">
        <v>1.1008999999999999E-3</v>
      </c>
      <c r="ER61" s="24">
        <v>0.33850200000000003</v>
      </c>
      <c r="ES61" s="24">
        <v>8.2687999999999998E-3</v>
      </c>
      <c r="ET61" s="24">
        <v>0.33850200000000003</v>
      </c>
      <c r="EU61" s="24">
        <v>8.2687999999999998E-3</v>
      </c>
      <c r="EV61" s="24">
        <v>8.2248E-4</v>
      </c>
      <c r="EW61" s="24">
        <v>1.5922000000000001E-5</v>
      </c>
      <c r="EX61" s="24">
        <v>1055.76</v>
      </c>
      <c r="EY61" s="24">
        <v>79.650000000000006</v>
      </c>
      <c r="EZ61" s="24">
        <v>18.313300000000002</v>
      </c>
      <c r="FA61" s="24">
        <v>0</v>
      </c>
      <c r="FB61" s="24">
        <v>5.2850032E-3</v>
      </c>
      <c r="FC61" s="24">
        <v>1.7635653000000001E-4</v>
      </c>
      <c r="FD61" s="24">
        <v>-9.9429647000000003E-5</v>
      </c>
      <c r="FE61" s="24">
        <v>1.168836E-4</v>
      </c>
      <c r="FF61" s="24">
        <v>1</v>
      </c>
      <c r="FG61" s="24">
        <v>1.49</v>
      </c>
      <c r="FH61" s="24">
        <v>0.73446100000000003</v>
      </c>
      <c r="FI61" s="24">
        <v>4.8000000000000001E-5</v>
      </c>
      <c r="FJ61" s="24">
        <v>12.0337</v>
      </c>
      <c r="FK61" s="24">
        <v>7.8169999999999997E-4</v>
      </c>
      <c r="FL61" s="24">
        <v>0.38129600000000002</v>
      </c>
      <c r="FM61" s="24">
        <v>8.1099999999999992E-3</v>
      </c>
      <c r="FN61" s="24">
        <v>0.38129600000000002</v>
      </c>
      <c r="FO61" s="24">
        <v>8.1099999999999992E-3</v>
      </c>
      <c r="FP61" s="24">
        <v>9.2772000000000004E-4</v>
      </c>
      <c r="FQ61" s="24">
        <v>2.4150000000000001E-5</v>
      </c>
      <c r="FR61" s="24">
        <v>807.34100000000001</v>
      </c>
      <c r="FS61" s="24">
        <v>48.03</v>
      </c>
      <c r="FT61" s="24">
        <v>12.4619</v>
      </c>
      <c r="FU61" s="24">
        <v>0</v>
      </c>
      <c r="FV61" s="24">
        <v>4.4996584000000003E-3</v>
      </c>
      <c r="FW61" s="24">
        <v>1.2161089E-4</v>
      </c>
      <c r="FX61" s="24">
        <v>-5.3097345E-5</v>
      </c>
      <c r="FY61" s="24">
        <v>9.9384342999999994E-5</v>
      </c>
      <c r="FZ61" s="24">
        <v>1</v>
      </c>
      <c r="GA61" s="24">
        <v>1.17</v>
      </c>
      <c r="GB61" s="24">
        <v>0.69254099999999996</v>
      </c>
      <c r="GC61" s="24">
        <v>5.8E-5</v>
      </c>
      <c r="GD61" s="24">
        <v>11.3469</v>
      </c>
      <c r="GE61" s="24">
        <v>9.4910999999999997E-4</v>
      </c>
      <c r="GF61" s="24">
        <v>0.28293299999999999</v>
      </c>
      <c r="GG61" s="24">
        <v>7.2681000000000004E-3</v>
      </c>
      <c r="GH61" s="24">
        <v>0.28293299999999999</v>
      </c>
      <c r="GI61" s="24">
        <v>7.2681000000000004E-3</v>
      </c>
      <c r="GJ61" s="24">
        <v>1.0129E-3</v>
      </c>
      <c r="GK61" s="24">
        <v>2.4405000000000001E-5</v>
      </c>
      <c r="GL61" s="24">
        <v>849.28700000000003</v>
      </c>
      <c r="GM61" s="24">
        <v>59.59</v>
      </c>
      <c r="GN61" s="24">
        <v>12.389699999999999</v>
      </c>
      <c r="GO61" s="24">
        <v>0</v>
      </c>
      <c r="GP61" s="24">
        <v>4.6018025000000001E-3</v>
      </c>
      <c r="GQ61" s="24">
        <v>1.471074E-4</v>
      </c>
      <c r="GR61" s="24">
        <v>-1.6458409999999999E-4</v>
      </c>
      <c r="GS61" s="24">
        <v>1.2046904E-4</v>
      </c>
    </row>
    <row r="62" spans="1:201">
      <c r="A62" s="24">
        <v>78961</v>
      </c>
      <c r="B62" s="24">
        <v>1</v>
      </c>
      <c r="C62" s="24">
        <v>11.3</v>
      </c>
      <c r="D62" s="24">
        <v>2.0774650000000001</v>
      </c>
      <c r="E62" s="24">
        <v>1.5200000000000001E-4</v>
      </c>
      <c r="F62" s="24">
        <v>34.0364</v>
      </c>
      <c r="G62" s="24">
        <v>2.4842000000000002E-3</v>
      </c>
      <c r="H62" s="24">
        <v>4.0975400000000004</v>
      </c>
      <c r="I62" s="24">
        <v>0.1118</v>
      </c>
      <c r="J62" s="24">
        <v>4.0975400000000004</v>
      </c>
      <c r="K62" s="24">
        <v>0.1118</v>
      </c>
      <c r="L62" s="24">
        <v>1.8613000000000001E-4</v>
      </c>
      <c r="M62" s="24">
        <v>3.4143999999999997E-5</v>
      </c>
      <c r="N62" s="24">
        <v>4721.32</v>
      </c>
      <c r="O62" s="24">
        <v>347.6</v>
      </c>
      <c r="P62" s="24">
        <v>42.8735</v>
      </c>
      <c r="Q62" s="24">
        <v>0</v>
      </c>
      <c r="R62" s="24">
        <v>1.1321225000000001E-2</v>
      </c>
      <c r="S62" s="24">
        <v>3.6394554999999998E-4</v>
      </c>
      <c r="T62" s="24">
        <v>-2.8103283000000001E-4</v>
      </c>
      <c r="U62" s="24">
        <v>9.8459255999999994E-5</v>
      </c>
      <c r="V62" s="24">
        <v>1</v>
      </c>
      <c r="W62" s="24">
        <v>3.95</v>
      </c>
      <c r="X62" s="24">
        <v>1.7994140000000001</v>
      </c>
      <c r="Y62" s="24">
        <v>1.44E-4</v>
      </c>
      <c r="Z62" s="24">
        <v>29.481200000000001</v>
      </c>
      <c r="AA62" s="24">
        <v>2.3544999999999998E-3</v>
      </c>
      <c r="AB62" s="24">
        <v>0.96135099999999996</v>
      </c>
      <c r="AC62" s="24">
        <v>2.6291999999999999E-2</v>
      </c>
      <c r="AD62" s="24">
        <v>0.96135099999999996</v>
      </c>
      <c r="AE62" s="24">
        <v>2.6291999999999999E-2</v>
      </c>
      <c r="AF62" s="24">
        <v>2.5484999999999999E-4</v>
      </c>
      <c r="AG62" s="24">
        <v>1.628E-5</v>
      </c>
      <c r="AH62" s="24">
        <v>4094.14</v>
      </c>
      <c r="AI62" s="24">
        <v>316.2</v>
      </c>
      <c r="AJ62" s="24">
        <v>39.659300000000002</v>
      </c>
      <c r="AK62" s="24">
        <v>0</v>
      </c>
      <c r="AL62" s="24">
        <v>1.053316E-2</v>
      </c>
      <c r="AM62" s="24">
        <v>3.5552396999999998E-4</v>
      </c>
      <c r="AN62" s="24">
        <v>-3.7788652999999998E-5</v>
      </c>
      <c r="AO62" s="24">
        <v>1.0968819E-4</v>
      </c>
      <c r="AP62" s="24">
        <v>1</v>
      </c>
      <c r="AQ62" s="24">
        <v>6.0999999000000003</v>
      </c>
      <c r="AR62" s="24">
        <v>1.271992</v>
      </c>
      <c r="AS62" s="24">
        <v>8.7000000000000001E-5</v>
      </c>
      <c r="AT62" s="24">
        <v>20.840499999999999</v>
      </c>
      <c r="AU62" s="24">
        <v>1.4182000000000001E-3</v>
      </c>
      <c r="AV62" s="24">
        <v>0.94004600000000005</v>
      </c>
      <c r="AW62" s="24">
        <v>2.1132999999999999E-2</v>
      </c>
      <c r="AX62" s="24">
        <v>0.94004600000000005</v>
      </c>
      <c r="AY62" s="24">
        <v>2.1132999999999999E-2</v>
      </c>
      <c r="AZ62" s="24">
        <v>3.7898000000000001E-4</v>
      </c>
      <c r="BA62" s="24">
        <v>1.9918000000000001E-5</v>
      </c>
      <c r="BB62" s="24">
        <v>2185.63</v>
      </c>
      <c r="BC62" s="24">
        <v>139.80000000000001</v>
      </c>
      <c r="BD62" s="24">
        <v>25.824000000000002</v>
      </c>
      <c r="BE62" s="24">
        <v>0</v>
      </c>
      <c r="BF62" s="24">
        <v>7.5859118000000001E-3</v>
      </c>
      <c r="BG62" s="24">
        <v>2.1513308999999999E-4</v>
      </c>
      <c r="BH62" s="24">
        <v>-5.3456598E-5</v>
      </c>
      <c r="BI62" s="24">
        <v>9.5614524999999999E-5</v>
      </c>
      <c r="BJ62" s="24">
        <v>1</v>
      </c>
      <c r="BK62" s="24">
        <v>6.8699998999999998</v>
      </c>
      <c r="BL62" s="24">
        <v>1.084997</v>
      </c>
      <c r="BM62" s="24">
        <v>7.1000000000000005E-5</v>
      </c>
      <c r="BN62" s="24">
        <v>17.776800000000001</v>
      </c>
      <c r="BO62" s="24">
        <v>1.1712000000000001E-3</v>
      </c>
      <c r="BP62" s="24">
        <v>1.10351</v>
      </c>
      <c r="BQ62" s="24">
        <v>2.2768E-2</v>
      </c>
      <c r="BR62" s="24">
        <v>1.10351</v>
      </c>
      <c r="BS62" s="24">
        <v>2.2768E-2</v>
      </c>
      <c r="BT62" s="24">
        <v>6.1945999999999995E-4</v>
      </c>
      <c r="BU62" s="24">
        <v>3.0111E-5</v>
      </c>
      <c r="BV62" s="24">
        <v>1849.01</v>
      </c>
      <c r="BW62" s="24">
        <v>108.1</v>
      </c>
      <c r="BX62" s="24">
        <v>22.456700000000001</v>
      </c>
      <c r="BY62" s="24">
        <v>0</v>
      </c>
      <c r="BZ62" s="24">
        <v>6.9325404999999998E-3</v>
      </c>
      <c r="CA62" s="24">
        <v>1.8086078999999999E-4</v>
      </c>
      <c r="CB62" s="24">
        <v>3.7789551000000001E-5</v>
      </c>
      <c r="CC62" s="24">
        <v>8.9349081999999999E-5</v>
      </c>
      <c r="CD62" s="24">
        <v>1</v>
      </c>
      <c r="CE62" s="24">
        <v>5.98</v>
      </c>
      <c r="CF62" s="24">
        <v>1.038435</v>
      </c>
      <c r="CG62" s="24">
        <v>7.2999999999999999E-5</v>
      </c>
      <c r="CH62" s="24">
        <v>17.013999999999999</v>
      </c>
      <c r="CI62" s="24">
        <v>1.1908000000000001E-3</v>
      </c>
      <c r="CJ62" s="24">
        <v>0.66476599999999997</v>
      </c>
      <c r="CK62" s="24">
        <v>1.6489E-2</v>
      </c>
      <c r="CL62" s="24">
        <v>0.66476599999999997</v>
      </c>
      <c r="CM62" s="24">
        <v>1.6489E-2</v>
      </c>
      <c r="CN62" s="24">
        <v>5.1438000000000005E-4</v>
      </c>
      <c r="CO62" s="24">
        <v>2.5256999999999999E-5</v>
      </c>
      <c r="CP62" s="24">
        <v>1235.1099999999999</v>
      </c>
      <c r="CQ62" s="24">
        <v>90.86</v>
      </c>
      <c r="CR62" s="24">
        <v>18.1676</v>
      </c>
      <c r="CS62" s="24">
        <v>0</v>
      </c>
      <c r="CT62" s="24">
        <v>5.6595691000000002E-3</v>
      </c>
      <c r="CU62" s="24">
        <v>1.8599799999999999E-4</v>
      </c>
      <c r="CV62" s="24">
        <v>-2.6475146999999999E-4</v>
      </c>
      <c r="CW62" s="24">
        <v>1.0005984E-4</v>
      </c>
      <c r="CX62" s="24">
        <v>1</v>
      </c>
      <c r="CY62" s="24">
        <v>1.1200000000000001</v>
      </c>
      <c r="CZ62" s="24">
        <v>0.89966000000000002</v>
      </c>
      <c r="DA62" s="24">
        <v>1.11E-4</v>
      </c>
      <c r="DB62" s="24">
        <v>14.7403</v>
      </c>
      <c r="DC62" s="24">
        <v>1.8177E-3</v>
      </c>
      <c r="DD62" s="24">
        <v>0.12234</v>
      </c>
      <c r="DE62" s="24">
        <v>4.3271999999999998E-3</v>
      </c>
      <c r="DF62" s="24">
        <v>0.12234</v>
      </c>
      <c r="DG62" s="24">
        <v>4.3271999999999998E-3</v>
      </c>
      <c r="DH62" s="24">
        <v>6.8059000000000001E-4</v>
      </c>
      <c r="DI62" s="24">
        <v>1.0603E-5</v>
      </c>
      <c r="DJ62" s="24">
        <v>1560.65</v>
      </c>
      <c r="DK62" s="24">
        <v>157</v>
      </c>
      <c r="DL62" s="24">
        <v>15.456300000000001</v>
      </c>
      <c r="DM62" s="24">
        <v>0</v>
      </c>
      <c r="DN62" s="24">
        <v>6.1929773999999998E-3</v>
      </c>
      <c r="DO62" s="24">
        <v>2.8591389000000002E-4</v>
      </c>
      <c r="DP62" s="24">
        <v>-5.4462054000000002E-5</v>
      </c>
      <c r="DQ62" s="24">
        <v>1.5606642000000001E-4</v>
      </c>
      <c r="DR62" s="24">
        <v>1</v>
      </c>
      <c r="DS62" s="24">
        <v>2.4100001</v>
      </c>
      <c r="DT62" s="24">
        <v>0.82541299999999995</v>
      </c>
      <c r="DU62" s="24">
        <v>5.5999999999999999E-5</v>
      </c>
      <c r="DV62" s="24">
        <v>13.523899999999999</v>
      </c>
      <c r="DW62" s="24">
        <v>9.1925000000000004E-4</v>
      </c>
      <c r="DX62" s="24">
        <v>0.44561499999999998</v>
      </c>
      <c r="DY62" s="24">
        <v>9.3594999999999998E-3</v>
      </c>
      <c r="DZ62" s="24">
        <v>0.44561499999999998</v>
      </c>
      <c r="EA62" s="24">
        <v>9.3594999999999998E-3</v>
      </c>
      <c r="EB62" s="24">
        <v>8.3480999999999996E-4</v>
      </c>
      <c r="EC62" s="24">
        <v>1.6858999999999999E-5</v>
      </c>
      <c r="ED62" s="24">
        <v>966.76800000000003</v>
      </c>
      <c r="EE62" s="24">
        <v>62.43</v>
      </c>
      <c r="EF62" s="24">
        <v>18.033799999999999</v>
      </c>
      <c r="EG62" s="24">
        <v>0</v>
      </c>
      <c r="EH62" s="24">
        <v>5.0750913999999996E-3</v>
      </c>
      <c r="EI62" s="24">
        <v>1.4445100999999999E-4</v>
      </c>
      <c r="EJ62" s="24">
        <v>6.9061107999999997E-5</v>
      </c>
      <c r="EK62" s="24">
        <v>9.0158973000000001E-5</v>
      </c>
      <c r="EL62" s="24">
        <v>1</v>
      </c>
      <c r="EM62" s="24">
        <v>2.4100001</v>
      </c>
      <c r="EN62" s="24">
        <v>0.80451099999999998</v>
      </c>
      <c r="EO62" s="24">
        <v>6.4999999999999994E-5</v>
      </c>
      <c r="EP62" s="24">
        <v>13.1814</v>
      </c>
      <c r="EQ62" s="24">
        <v>1.0609E-3</v>
      </c>
      <c r="ER62" s="24">
        <v>0.38181199999999998</v>
      </c>
      <c r="ES62" s="24">
        <v>9.0994000000000005E-3</v>
      </c>
      <c r="ET62" s="24">
        <v>0.38181199999999998</v>
      </c>
      <c r="EU62" s="24">
        <v>9.0994000000000005E-3</v>
      </c>
      <c r="EV62" s="24">
        <v>8.3480999999999996E-4</v>
      </c>
      <c r="EW62" s="24">
        <v>1.6858999999999999E-5</v>
      </c>
      <c r="EX62" s="24">
        <v>1033.07</v>
      </c>
      <c r="EY62" s="24">
        <v>74.94</v>
      </c>
      <c r="EZ62" s="24">
        <v>17.528099999999998</v>
      </c>
      <c r="FA62" s="24">
        <v>0</v>
      </c>
      <c r="FB62" s="24">
        <v>5.2075274000000001E-3</v>
      </c>
      <c r="FC62" s="24">
        <v>1.6774020999999999E-4</v>
      </c>
      <c r="FD62" s="24">
        <v>-9.6943905999999995E-5</v>
      </c>
      <c r="FE62" s="24">
        <v>1.1512602E-4</v>
      </c>
      <c r="FF62" s="24">
        <v>1</v>
      </c>
      <c r="FG62" s="24">
        <v>2.8599999</v>
      </c>
      <c r="FH62" s="24">
        <v>0.73465999999999998</v>
      </c>
      <c r="FI62" s="24">
        <v>5.8999999999999998E-5</v>
      </c>
      <c r="FJ62" s="24">
        <v>12.037000000000001</v>
      </c>
      <c r="FK62" s="24">
        <v>9.5991999999999996E-4</v>
      </c>
      <c r="FL62" s="24">
        <v>0.45284000000000002</v>
      </c>
      <c r="FM62" s="24">
        <v>1.1915E-2</v>
      </c>
      <c r="FN62" s="24">
        <v>0.45284000000000002</v>
      </c>
      <c r="FO62" s="24">
        <v>1.1915E-2</v>
      </c>
      <c r="FP62" s="24">
        <v>9.2429999999999997E-4</v>
      </c>
      <c r="FQ62" s="24">
        <v>3.3461999999999999E-5</v>
      </c>
      <c r="FR62" s="24">
        <v>769.35699999999997</v>
      </c>
      <c r="FS62" s="24">
        <v>58.71</v>
      </c>
      <c r="FT62" s="24">
        <v>13.803699999999999</v>
      </c>
      <c r="FU62" s="24">
        <v>0</v>
      </c>
      <c r="FV62" s="24">
        <v>4.4483980000000001E-3</v>
      </c>
      <c r="FW62" s="24">
        <v>1.5227776E-4</v>
      </c>
      <c r="FX62" s="24">
        <v>2.1783526000000001E-4</v>
      </c>
      <c r="FY62" s="24">
        <v>1.0982702000000001E-4</v>
      </c>
      <c r="FZ62" s="24">
        <v>1</v>
      </c>
      <c r="GA62" s="24">
        <v>2.1300001000000002</v>
      </c>
      <c r="GB62" s="24">
        <v>0.69239099999999998</v>
      </c>
      <c r="GC62" s="24">
        <v>5.3999999999999998E-5</v>
      </c>
      <c r="GD62" s="24">
        <v>11.3444</v>
      </c>
      <c r="GE62" s="24">
        <v>8.9216999999999996E-4</v>
      </c>
      <c r="GF62" s="24">
        <v>0.45976499999999998</v>
      </c>
      <c r="GG62" s="24">
        <v>1.1247E-2</v>
      </c>
      <c r="GH62" s="24">
        <v>0.45976499999999998</v>
      </c>
      <c r="GI62" s="24">
        <v>1.1247E-2</v>
      </c>
      <c r="GJ62" s="24">
        <v>9.6750999999999998E-4</v>
      </c>
      <c r="GK62" s="24">
        <v>3.2381E-5</v>
      </c>
      <c r="GL62" s="24">
        <v>787.07899999999995</v>
      </c>
      <c r="GM62" s="24">
        <v>54.13</v>
      </c>
      <c r="GN62" s="24">
        <v>13.5166</v>
      </c>
      <c r="GO62" s="24">
        <v>0</v>
      </c>
      <c r="GP62" s="24">
        <v>4.4840975999999996E-3</v>
      </c>
      <c r="GQ62" s="24">
        <v>1.3880887E-4</v>
      </c>
      <c r="GR62" s="24">
        <v>-3.8114213000000003E-4</v>
      </c>
      <c r="GS62" s="24">
        <v>1.1651507E-4</v>
      </c>
    </row>
    <row r="63" spans="1:201">
      <c r="A63" s="24">
        <v>78962</v>
      </c>
      <c r="B63" s="24">
        <v>1</v>
      </c>
      <c r="C63" s="24">
        <v>4.0700002</v>
      </c>
      <c r="D63" s="24">
        <v>2.077604</v>
      </c>
      <c r="E63" s="24">
        <v>1.4300000000000001E-4</v>
      </c>
      <c r="F63" s="24">
        <v>34.038699999999999</v>
      </c>
      <c r="G63" s="24">
        <v>2.3419000000000001E-3</v>
      </c>
      <c r="H63" s="24">
        <v>1.83721</v>
      </c>
      <c r="I63" s="24">
        <v>4.5584E-2</v>
      </c>
      <c r="J63" s="24">
        <v>1.83721</v>
      </c>
      <c r="K63" s="24">
        <v>4.5584E-2</v>
      </c>
      <c r="L63" s="24">
        <v>1.8955999999999999E-4</v>
      </c>
      <c r="M63" s="24">
        <v>1.8694000000000001E-5</v>
      </c>
      <c r="N63" s="24">
        <v>5532.06</v>
      </c>
      <c r="O63" s="24">
        <v>342.5</v>
      </c>
      <c r="P63" s="24">
        <v>36.552799999999998</v>
      </c>
      <c r="Q63" s="24">
        <v>0</v>
      </c>
      <c r="R63" s="24">
        <v>1.1912593000000001E-2</v>
      </c>
      <c r="S63" s="24">
        <v>3.3128783999999999E-4</v>
      </c>
      <c r="T63" s="24">
        <v>-2.1414317E-4</v>
      </c>
      <c r="U63" s="24">
        <v>9.5288925000000003E-5</v>
      </c>
      <c r="V63" s="24">
        <v>1</v>
      </c>
      <c r="W63" s="24">
        <v>5.0500002000000004</v>
      </c>
      <c r="X63" s="24">
        <v>1.7987379999999999</v>
      </c>
      <c r="Y63" s="24">
        <v>1.5100000000000001E-4</v>
      </c>
      <c r="Z63" s="24">
        <v>29.470199999999998</v>
      </c>
      <c r="AA63" s="24">
        <v>2.4811E-3</v>
      </c>
      <c r="AB63" s="24">
        <v>0.99908600000000003</v>
      </c>
      <c r="AC63" s="24">
        <v>2.9940999999999999E-2</v>
      </c>
      <c r="AD63" s="24">
        <v>0.99908600000000003</v>
      </c>
      <c r="AE63" s="24">
        <v>2.9940999999999999E-2</v>
      </c>
      <c r="AF63" s="24">
        <v>2.2484999999999999E-4</v>
      </c>
      <c r="AG63" s="24">
        <v>1.7359000000000001E-5</v>
      </c>
      <c r="AH63" s="24">
        <v>3622.26</v>
      </c>
      <c r="AI63" s="24">
        <v>317.2</v>
      </c>
      <c r="AJ63" s="24">
        <v>40.756799999999998</v>
      </c>
      <c r="AK63" s="24">
        <v>0</v>
      </c>
      <c r="AL63" s="24">
        <v>1.0029728E-2</v>
      </c>
      <c r="AM63" s="24">
        <v>3.7916805E-4</v>
      </c>
      <c r="AN63" s="24">
        <v>-4.1345231999999999E-4</v>
      </c>
      <c r="AO63" s="24">
        <v>1.1253881E-4</v>
      </c>
      <c r="AP63" s="24">
        <v>1</v>
      </c>
      <c r="AQ63" s="24">
        <v>4.75</v>
      </c>
      <c r="AR63" s="24">
        <v>1.272054</v>
      </c>
      <c r="AS63" s="24">
        <v>8.6000000000000003E-5</v>
      </c>
      <c r="AT63" s="24">
        <v>20.8415</v>
      </c>
      <c r="AU63" s="24">
        <v>1.4013000000000001E-3</v>
      </c>
      <c r="AV63" s="24">
        <v>0.76978199999999997</v>
      </c>
      <c r="AW63" s="24">
        <v>1.7021000000000001E-2</v>
      </c>
      <c r="AX63" s="24">
        <v>0.76978199999999997</v>
      </c>
      <c r="AY63" s="24">
        <v>1.7021000000000001E-2</v>
      </c>
      <c r="AZ63" s="24">
        <v>3.6138000000000001E-4</v>
      </c>
      <c r="BA63" s="24">
        <v>1.6863000000000001E-5</v>
      </c>
      <c r="BB63" s="24">
        <v>2201.7600000000002</v>
      </c>
      <c r="BC63" s="24">
        <v>138.80000000000001</v>
      </c>
      <c r="BD63" s="24">
        <v>25.9222</v>
      </c>
      <c r="BE63" s="24">
        <v>0</v>
      </c>
      <c r="BF63" s="24">
        <v>7.6139594000000001E-3</v>
      </c>
      <c r="BG63" s="24">
        <v>2.1281039999999999E-4</v>
      </c>
      <c r="BH63" s="24">
        <v>-4.7167586000000001E-6</v>
      </c>
      <c r="BI63" s="24">
        <v>9.5056086000000001E-5</v>
      </c>
      <c r="BJ63" s="24">
        <v>1</v>
      </c>
      <c r="BK63" s="24">
        <v>9.2299994999999999</v>
      </c>
      <c r="BL63" s="24">
        <v>1.0849789999999999</v>
      </c>
      <c r="BM63" s="24">
        <v>6.9999999999999994E-5</v>
      </c>
      <c r="BN63" s="24">
        <v>17.776499999999999</v>
      </c>
      <c r="BO63" s="24">
        <v>1.1469E-3</v>
      </c>
      <c r="BP63" s="24">
        <v>1.39818</v>
      </c>
      <c r="BQ63" s="24">
        <v>2.8625999999999999E-2</v>
      </c>
      <c r="BR63" s="24">
        <v>1.39818</v>
      </c>
      <c r="BS63" s="24">
        <v>2.8625999999999999E-2</v>
      </c>
      <c r="BT63" s="24">
        <v>5.2924000000000005E-4</v>
      </c>
      <c r="BU63" s="24">
        <v>3.3188999999999997E-5</v>
      </c>
      <c r="BV63" s="24">
        <v>2041.02</v>
      </c>
      <c r="BW63" s="24">
        <v>105.9</v>
      </c>
      <c r="BX63" s="24">
        <v>14.8771</v>
      </c>
      <c r="BY63" s="24">
        <v>0</v>
      </c>
      <c r="BZ63" s="24">
        <v>6.9886649000000002E-3</v>
      </c>
      <c r="CA63" s="24">
        <v>1.6864003999999999E-4</v>
      </c>
      <c r="CB63" s="24">
        <v>2.1199015999999999E-5</v>
      </c>
      <c r="CC63" s="24">
        <v>8.8675548000000006E-5</v>
      </c>
      <c r="CD63" s="24">
        <v>1</v>
      </c>
      <c r="CE63" s="24">
        <v>1.88</v>
      </c>
      <c r="CF63" s="24">
        <v>1.0384610000000001</v>
      </c>
      <c r="CG63" s="24">
        <v>8.2999999999999998E-5</v>
      </c>
      <c r="CH63" s="24">
        <v>17.014399999999998</v>
      </c>
      <c r="CI63" s="24">
        <v>1.3609E-3</v>
      </c>
      <c r="CJ63" s="24">
        <v>0.22214100000000001</v>
      </c>
      <c r="CK63" s="24">
        <v>6.2364999999999999E-3</v>
      </c>
      <c r="CL63" s="24">
        <v>0.22214100000000001</v>
      </c>
      <c r="CM63" s="24">
        <v>6.2364999999999999E-3</v>
      </c>
      <c r="CN63" s="24">
        <v>4.8822999999999998E-4</v>
      </c>
      <c r="CO63" s="24">
        <v>1.3517E-5</v>
      </c>
      <c r="CP63" s="24">
        <v>1342.34</v>
      </c>
      <c r="CQ63" s="24">
        <v>108.9</v>
      </c>
      <c r="CR63" s="24">
        <v>15.4933</v>
      </c>
      <c r="CS63" s="24">
        <v>0</v>
      </c>
      <c r="CT63" s="24">
        <v>5.7825747000000002E-3</v>
      </c>
      <c r="CU63" s="24">
        <v>2.1383805000000001E-4</v>
      </c>
      <c r="CV63" s="24">
        <v>-2.3972041999999999E-4</v>
      </c>
      <c r="CW63" s="24">
        <v>1.070426E-4</v>
      </c>
      <c r="CX63" s="24">
        <v>1</v>
      </c>
      <c r="CY63" s="24">
        <v>0.94</v>
      </c>
      <c r="CZ63" s="24">
        <v>0.89938399999999996</v>
      </c>
      <c r="DA63" s="24">
        <v>8.6000000000000003E-5</v>
      </c>
      <c r="DB63" s="24">
        <v>14.735799999999999</v>
      </c>
      <c r="DC63" s="24">
        <v>1.4028999999999999E-3</v>
      </c>
      <c r="DD63" s="24">
        <v>0.13825499999999999</v>
      </c>
      <c r="DE63" s="24">
        <v>3.9182000000000002E-3</v>
      </c>
      <c r="DF63" s="24">
        <v>0.13825499999999999</v>
      </c>
      <c r="DG63" s="24">
        <v>3.9182000000000002E-3</v>
      </c>
      <c r="DH63" s="24">
        <v>6.3270999999999998E-4</v>
      </c>
      <c r="DI63" s="24">
        <v>9.3680000000000008E-6</v>
      </c>
      <c r="DJ63" s="24">
        <v>1393.66</v>
      </c>
      <c r="DK63" s="24">
        <v>114.7</v>
      </c>
      <c r="DL63" s="24">
        <v>15.699400000000001</v>
      </c>
      <c r="DM63" s="24">
        <v>0</v>
      </c>
      <c r="DN63" s="24">
        <v>5.8891268999999996E-3</v>
      </c>
      <c r="DO63" s="24">
        <v>2.2104127000000001E-4</v>
      </c>
      <c r="DP63" s="24">
        <v>-3.6122790999999998E-4</v>
      </c>
      <c r="DQ63" s="24">
        <v>1.3515525999999999E-4</v>
      </c>
      <c r="DR63" s="24">
        <v>1</v>
      </c>
      <c r="DS63" s="24">
        <v>2.1400001</v>
      </c>
      <c r="DT63" s="24">
        <v>0.82529200000000003</v>
      </c>
      <c r="DU63" s="24">
        <v>5.3000000000000001E-5</v>
      </c>
      <c r="DV63" s="24">
        <v>13.5219</v>
      </c>
      <c r="DW63" s="24">
        <v>8.6196000000000005E-4</v>
      </c>
      <c r="DX63" s="24">
        <v>0.43367899999999998</v>
      </c>
      <c r="DY63" s="24">
        <v>8.6280000000000003E-3</v>
      </c>
      <c r="DZ63" s="24">
        <v>0.43367899999999998</v>
      </c>
      <c r="EA63" s="24">
        <v>8.6280000000000003E-3</v>
      </c>
      <c r="EB63" s="24">
        <v>7.4162000000000002E-4</v>
      </c>
      <c r="EC63" s="24">
        <v>1.5136E-5</v>
      </c>
      <c r="ED63" s="24">
        <v>952.245</v>
      </c>
      <c r="EE63" s="24">
        <v>58.14</v>
      </c>
      <c r="EF63" s="24">
        <v>17.616499999999998</v>
      </c>
      <c r="EG63" s="24">
        <v>0</v>
      </c>
      <c r="EH63" s="24">
        <v>5.0270252999999997E-3</v>
      </c>
      <c r="EI63" s="24">
        <v>1.3554672999999999E-4</v>
      </c>
      <c r="EJ63" s="24">
        <v>-7.7542297000000003E-5</v>
      </c>
      <c r="EK63" s="24">
        <v>8.7450446000000005E-5</v>
      </c>
      <c r="EL63" s="24">
        <v>1</v>
      </c>
      <c r="EM63" s="24">
        <v>2.1400001</v>
      </c>
      <c r="EN63" s="24">
        <v>0.80454700000000001</v>
      </c>
      <c r="EO63" s="24">
        <v>6.9999999999999994E-5</v>
      </c>
      <c r="EP63" s="24">
        <v>13.182</v>
      </c>
      <c r="EQ63" s="24">
        <v>1.1404E-3</v>
      </c>
      <c r="ER63" s="24">
        <v>0.32525900000000002</v>
      </c>
      <c r="ES63" s="24">
        <v>8.0715000000000005E-3</v>
      </c>
      <c r="ET63" s="24">
        <v>0.32525900000000002</v>
      </c>
      <c r="EU63" s="24">
        <v>8.0715000000000005E-3</v>
      </c>
      <c r="EV63" s="24">
        <v>7.4162000000000002E-4</v>
      </c>
      <c r="EW63" s="24">
        <v>1.5136E-5</v>
      </c>
      <c r="EX63" s="24">
        <v>1126.3499999999999</v>
      </c>
      <c r="EY63" s="24">
        <v>83.35</v>
      </c>
      <c r="EZ63" s="24">
        <v>17.408899999999999</v>
      </c>
      <c r="FA63" s="24">
        <v>0</v>
      </c>
      <c r="FB63" s="24">
        <v>5.4066985999999999E-3</v>
      </c>
      <c r="FC63" s="24">
        <v>1.7867233000000001E-4</v>
      </c>
      <c r="FD63" s="24">
        <v>-5.2200565000000001E-5</v>
      </c>
      <c r="FE63" s="24">
        <v>1.1957129E-4</v>
      </c>
      <c r="FF63" s="24">
        <v>1</v>
      </c>
      <c r="FG63" s="24">
        <v>1.51</v>
      </c>
      <c r="FH63" s="24">
        <v>0.73439299999999996</v>
      </c>
      <c r="FI63" s="24">
        <v>5.8E-5</v>
      </c>
      <c r="FJ63" s="24">
        <v>12.0326</v>
      </c>
      <c r="FK63" s="24">
        <v>9.4959000000000005E-4</v>
      </c>
      <c r="FL63" s="24">
        <v>0.289439</v>
      </c>
      <c r="FM63" s="24">
        <v>7.4599000000000002E-3</v>
      </c>
      <c r="FN63" s="24">
        <v>0.289439</v>
      </c>
      <c r="FO63" s="24">
        <v>7.4599000000000002E-3</v>
      </c>
      <c r="FP63" s="24">
        <v>8.6711999999999998E-4</v>
      </c>
      <c r="FQ63" s="24">
        <v>2.3617000000000001E-5</v>
      </c>
      <c r="FR63" s="24">
        <v>814.52</v>
      </c>
      <c r="FS63" s="24">
        <v>59.87</v>
      </c>
      <c r="FT63" s="24">
        <v>12.854100000000001</v>
      </c>
      <c r="FU63" s="24">
        <v>0</v>
      </c>
      <c r="FV63" s="24">
        <v>4.5310549000000004E-3</v>
      </c>
      <c r="FW63" s="24">
        <v>1.5091998E-4</v>
      </c>
      <c r="FX63" s="24">
        <v>-1.4567732999999999E-4</v>
      </c>
      <c r="FY63" s="24">
        <v>1.0881648E-4</v>
      </c>
      <c r="FZ63" s="24">
        <v>1</v>
      </c>
      <c r="GA63" s="24">
        <v>1.1900001</v>
      </c>
      <c r="GB63" s="24">
        <v>0.69259199999999999</v>
      </c>
      <c r="GC63" s="24">
        <v>6.7000000000000002E-5</v>
      </c>
      <c r="GD63" s="24">
        <v>11.3477</v>
      </c>
      <c r="GE63" s="24">
        <v>1.0964E-3</v>
      </c>
      <c r="GF63" s="24">
        <v>0.23033999999999999</v>
      </c>
      <c r="GG63" s="24">
        <v>6.7783000000000001E-3</v>
      </c>
      <c r="GH63" s="24">
        <v>0.23033999999999999</v>
      </c>
      <c r="GI63" s="24">
        <v>6.7783000000000001E-3</v>
      </c>
      <c r="GJ63" s="24">
        <v>8.2965000000000003E-4</v>
      </c>
      <c r="GK63" s="24">
        <v>2.2317E-5</v>
      </c>
      <c r="GL63" s="24">
        <v>873.15899999999999</v>
      </c>
      <c r="GM63" s="24">
        <v>70.72</v>
      </c>
      <c r="GN63" s="24">
        <v>12.630699999999999</v>
      </c>
      <c r="GO63" s="24">
        <v>0</v>
      </c>
      <c r="GP63" s="24">
        <v>4.6683315000000001E-3</v>
      </c>
      <c r="GQ63" s="24">
        <v>1.7218048999999999E-4</v>
      </c>
      <c r="GR63" s="24">
        <v>-9.0954371000000005E-5</v>
      </c>
      <c r="GS63" s="24">
        <v>1.298413E-4</v>
      </c>
    </row>
    <row r="64" spans="1:201">
      <c r="A64" s="24">
        <v>78963</v>
      </c>
      <c r="B64" s="24">
        <v>1</v>
      </c>
      <c r="C64" s="24">
        <v>6.79</v>
      </c>
      <c r="D64" s="24">
        <v>2.077162</v>
      </c>
      <c r="E64" s="24">
        <v>1.55E-4</v>
      </c>
      <c r="F64" s="24">
        <v>34.031500000000001</v>
      </c>
      <c r="G64" s="24">
        <v>2.5360999999999999E-3</v>
      </c>
      <c r="H64" s="24">
        <v>2.41736</v>
      </c>
      <c r="I64" s="24">
        <v>6.6882999999999998E-2</v>
      </c>
      <c r="J64" s="24">
        <v>2.41736</v>
      </c>
      <c r="K64" s="24">
        <v>6.6882999999999998E-2</v>
      </c>
      <c r="L64" s="24">
        <v>1.4527999999999999E-4</v>
      </c>
      <c r="M64" s="24">
        <v>2.2634999999999999E-5</v>
      </c>
      <c r="N64" s="24">
        <v>4907.2</v>
      </c>
      <c r="O64" s="24">
        <v>354.3</v>
      </c>
      <c r="P64" s="24">
        <v>40.729599999999998</v>
      </c>
      <c r="Q64" s="24">
        <v>0</v>
      </c>
      <c r="R64" s="24">
        <v>1.1437523999999999E-2</v>
      </c>
      <c r="S64" s="24">
        <v>3.6386696999999999E-4</v>
      </c>
      <c r="T64" s="24">
        <v>-4.2684268000000002E-4</v>
      </c>
      <c r="U64" s="24">
        <v>9.9530081000000006E-5</v>
      </c>
      <c r="V64" s="24">
        <v>1</v>
      </c>
      <c r="W64" s="24">
        <v>3.5699999</v>
      </c>
      <c r="X64" s="24">
        <v>1.7988869999999999</v>
      </c>
      <c r="Y64" s="24">
        <v>1.56E-4</v>
      </c>
      <c r="Z64" s="24">
        <v>29.4726</v>
      </c>
      <c r="AA64" s="24">
        <v>2.5566999999999999E-3</v>
      </c>
      <c r="AB64" s="24">
        <v>0.74280299999999999</v>
      </c>
      <c r="AC64" s="24">
        <v>2.1974E-2</v>
      </c>
      <c r="AD64" s="24">
        <v>0.74280299999999999</v>
      </c>
      <c r="AE64" s="24">
        <v>2.1974E-2</v>
      </c>
      <c r="AF64" s="24">
        <v>1.9291999999999999E-4</v>
      </c>
      <c r="AG64" s="24">
        <v>1.3417E-5</v>
      </c>
      <c r="AH64" s="24">
        <v>4090.62</v>
      </c>
      <c r="AI64" s="24">
        <v>340.4</v>
      </c>
      <c r="AJ64" s="24">
        <v>40.255699999999997</v>
      </c>
      <c r="AK64" s="24">
        <v>0</v>
      </c>
      <c r="AL64" s="24">
        <v>1.0550225E-2</v>
      </c>
      <c r="AM64" s="24">
        <v>3.8289821999999999E-4</v>
      </c>
      <c r="AN64" s="24">
        <v>-3.3065071000000002E-4</v>
      </c>
      <c r="AO64" s="24">
        <v>1.1462963999999999E-4</v>
      </c>
      <c r="AP64" s="24">
        <v>1</v>
      </c>
      <c r="AQ64" s="24">
        <v>4.5799998999999998</v>
      </c>
      <c r="AR64" s="24">
        <v>1.271617</v>
      </c>
      <c r="AS64" s="24">
        <v>8.8999999999999995E-5</v>
      </c>
      <c r="AT64" s="24">
        <v>20.834299999999999</v>
      </c>
      <c r="AU64" s="24">
        <v>1.4591000000000001E-3</v>
      </c>
      <c r="AV64" s="24">
        <v>0.691886</v>
      </c>
      <c r="AW64" s="24">
        <v>1.5859000000000002E-2</v>
      </c>
      <c r="AX64" s="24">
        <v>0.691886</v>
      </c>
      <c r="AY64" s="24">
        <v>1.5859000000000002E-2</v>
      </c>
      <c r="AZ64" s="24">
        <v>3.3011E-4</v>
      </c>
      <c r="BA64" s="24">
        <v>1.5821E-5</v>
      </c>
      <c r="BB64" s="24">
        <v>2210.14</v>
      </c>
      <c r="BC64" s="24">
        <v>145.9</v>
      </c>
      <c r="BD64" s="24">
        <v>26.602699999999999</v>
      </c>
      <c r="BE64" s="24">
        <v>0</v>
      </c>
      <c r="BF64" s="24">
        <v>7.6503541000000003E-3</v>
      </c>
      <c r="BG64" s="24">
        <v>2.2327174000000001E-4</v>
      </c>
      <c r="BH64" s="24">
        <v>-3.4825401E-4</v>
      </c>
      <c r="BI64" s="24">
        <v>9.6731791999999999E-5</v>
      </c>
      <c r="BJ64" s="24">
        <v>1</v>
      </c>
      <c r="BK64" s="24">
        <v>5.52</v>
      </c>
      <c r="BL64" s="24">
        <v>1.084743</v>
      </c>
      <c r="BM64" s="24">
        <v>6.7000000000000002E-5</v>
      </c>
      <c r="BN64" s="24">
        <v>17.7727</v>
      </c>
      <c r="BO64" s="24">
        <v>1.0926E-3</v>
      </c>
      <c r="BP64" s="24">
        <v>0.93346899999999999</v>
      </c>
      <c r="BQ64" s="24">
        <v>1.8564000000000001E-2</v>
      </c>
      <c r="BR64" s="24">
        <v>0.93346899999999999</v>
      </c>
      <c r="BS64" s="24">
        <v>1.8564000000000001E-2</v>
      </c>
      <c r="BT64" s="24">
        <v>4.8517999999999999E-4</v>
      </c>
      <c r="BU64" s="24">
        <v>2.4227E-5</v>
      </c>
      <c r="BV64" s="24">
        <v>1709.62</v>
      </c>
      <c r="BW64" s="24">
        <v>96.69</v>
      </c>
      <c r="BX64" s="24">
        <v>21.5884</v>
      </c>
      <c r="BY64" s="24">
        <v>0</v>
      </c>
      <c r="BZ64" s="24">
        <v>6.6659305999999998E-3</v>
      </c>
      <c r="CA64" s="24">
        <v>1.6823646E-4</v>
      </c>
      <c r="CB64" s="24">
        <v>-1.9632132999999999E-4</v>
      </c>
      <c r="CC64" s="24">
        <v>8.6675190000000006E-5</v>
      </c>
      <c r="CD64" s="24">
        <v>1</v>
      </c>
      <c r="CE64" s="24">
        <v>2.5899999</v>
      </c>
      <c r="CF64" s="24">
        <v>1.0382830000000001</v>
      </c>
      <c r="CG64" s="24">
        <v>6.9999999999999994E-5</v>
      </c>
      <c r="CH64" s="24">
        <v>17.011500000000002</v>
      </c>
      <c r="CI64" s="24">
        <v>1.145E-3</v>
      </c>
      <c r="CJ64" s="24">
        <v>0.35436400000000001</v>
      </c>
      <c r="CK64" s="24">
        <v>8.3888999999999995E-3</v>
      </c>
      <c r="CL64" s="24">
        <v>0.35436400000000001</v>
      </c>
      <c r="CM64" s="24">
        <v>8.3888999999999995E-3</v>
      </c>
      <c r="CN64" s="24">
        <v>4.6848000000000001E-4</v>
      </c>
      <c r="CO64" s="24">
        <v>1.5551000000000001E-5</v>
      </c>
      <c r="CP64" s="24">
        <v>1326.03</v>
      </c>
      <c r="CQ64" s="24">
        <v>89</v>
      </c>
      <c r="CR64" s="24">
        <v>15.4087</v>
      </c>
      <c r="CS64" s="24">
        <v>0</v>
      </c>
      <c r="CT64" s="24">
        <v>5.7476686999999999E-3</v>
      </c>
      <c r="CU64" s="24">
        <v>1.7583352999999999E-4</v>
      </c>
      <c r="CV64" s="24">
        <v>-4.1108683E-4</v>
      </c>
      <c r="CW64" s="24">
        <v>9.8045224999999996E-5</v>
      </c>
      <c r="CX64" s="24">
        <v>1</v>
      </c>
      <c r="CY64" s="24">
        <v>0.96299999999999997</v>
      </c>
      <c r="CZ64" s="24">
        <v>0.89946999999999999</v>
      </c>
      <c r="DA64" s="24">
        <v>1.2799999999999999E-4</v>
      </c>
      <c r="DB64" s="24">
        <v>14.7372</v>
      </c>
      <c r="DC64" s="24">
        <v>2.104E-3</v>
      </c>
      <c r="DD64" s="24">
        <v>9.4364580000000003E-2</v>
      </c>
      <c r="DE64" s="24">
        <v>3.7031999999999998E-3</v>
      </c>
      <c r="DF64" s="24">
        <v>9.4364580000000003E-2</v>
      </c>
      <c r="DG64" s="24">
        <v>3.7031999999999998E-3</v>
      </c>
      <c r="DH64" s="24">
        <v>5.7868000000000004E-4</v>
      </c>
      <c r="DI64" s="24">
        <v>9.0209000000000003E-6</v>
      </c>
      <c r="DJ64" s="24">
        <v>1711.87</v>
      </c>
      <c r="DK64" s="24">
        <v>191.3</v>
      </c>
      <c r="DL64" s="24">
        <v>17.066099999999999</v>
      </c>
      <c r="DM64" s="24">
        <v>0</v>
      </c>
      <c r="DN64" s="24">
        <v>6.5156527999999997E-3</v>
      </c>
      <c r="DO64" s="24">
        <v>3.3263500000000002E-4</v>
      </c>
      <c r="DP64" s="24">
        <v>-2.6564144999999999E-4</v>
      </c>
      <c r="DQ64" s="24">
        <v>1.7138308999999999E-4</v>
      </c>
      <c r="DR64" s="24">
        <v>1</v>
      </c>
      <c r="DS64" s="24">
        <v>1.6</v>
      </c>
      <c r="DT64" s="24">
        <v>0.82512399999999997</v>
      </c>
      <c r="DU64" s="24">
        <v>5.5000000000000002E-5</v>
      </c>
      <c r="DV64" s="24">
        <v>13.5191</v>
      </c>
      <c r="DW64" s="24">
        <v>9.0421000000000002E-4</v>
      </c>
      <c r="DX64" s="24">
        <v>0.31511499999999998</v>
      </c>
      <c r="DY64" s="24">
        <v>6.5372E-3</v>
      </c>
      <c r="DZ64" s="24">
        <v>0.31511499999999998</v>
      </c>
      <c r="EA64" s="24">
        <v>6.5372E-3</v>
      </c>
      <c r="EB64" s="24">
        <v>7.3329000000000005E-4</v>
      </c>
      <c r="EC64" s="24">
        <v>1.2782000000000001E-5</v>
      </c>
      <c r="ED64" s="24">
        <v>1111.99</v>
      </c>
      <c r="EE64" s="24">
        <v>63.56</v>
      </c>
      <c r="EF64" s="24">
        <v>11.6067</v>
      </c>
      <c r="EG64" s="24">
        <v>0</v>
      </c>
      <c r="EH64" s="24">
        <v>5.1793148999999998E-3</v>
      </c>
      <c r="EI64" s="24">
        <v>1.3712663E-4</v>
      </c>
      <c r="EJ64" s="24">
        <v>-2.8109083E-4</v>
      </c>
      <c r="EK64" s="24">
        <v>8.9236918000000002E-5</v>
      </c>
      <c r="EL64" s="24">
        <v>1</v>
      </c>
      <c r="EM64" s="24">
        <v>1.6</v>
      </c>
      <c r="EN64" s="24">
        <v>0.80442999999999998</v>
      </c>
      <c r="EO64" s="24">
        <v>6.4999999999999994E-5</v>
      </c>
      <c r="EP64" s="24">
        <v>13.180099999999999</v>
      </c>
      <c r="EQ64" s="24">
        <v>1.0679999999999999E-3</v>
      </c>
      <c r="ER64" s="24">
        <v>0.24978800000000001</v>
      </c>
      <c r="ES64" s="24">
        <v>6.1748000000000003E-3</v>
      </c>
      <c r="ET64" s="24">
        <v>0.24978800000000001</v>
      </c>
      <c r="EU64" s="24">
        <v>6.1748000000000003E-3</v>
      </c>
      <c r="EV64" s="24">
        <v>7.3329000000000005E-4</v>
      </c>
      <c r="EW64" s="24">
        <v>1.2782000000000001E-5</v>
      </c>
      <c r="EX64" s="24">
        <v>1138.3699999999999</v>
      </c>
      <c r="EY64" s="24">
        <v>75.19</v>
      </c>
      <c r="EZ64" s="24">
        <v>9.4750800000000002</v>
      </c>
      <c r="FA64" s="24">
        <v>0</v>
      </c>
      <c r="FB64" s="24">
        <v>5.1650836999999998E-3</v>
      </c>
      <c r="FC64" s="24">
        <v>1.6032702000000001E-4</v>
      </c>
      <c r="FD64" s="24">
        <v>-1.9761641999999999E-4</v>
      </c>
      <c r="FE64" s="24">
        <v>1.1512014000000001E-4</v>
      </c>
      <c r="FF64" s="24">
        <v>1</v>
      </c>
      <c r="FG64" s="24">
        <v>1.5599999</v>
      </c>
      <c r="FH64" s="24">
        <v>0.73438599999999998</v>
      </c>
      <c r="FI64" s="24">
        <v>7.1000000000000005E-5</v>
      </c>
      <c r="FJ64" s="24">
        <v>12.032500000000001</v>
      </c>
      <c r="FK64" s="24">
        <v>1.1689000000000001E-3</v>
      </c>
      <c r="FL64" s="24">
        <v>0.19358300000000001</v>
      </c>
      <c r="FM64" s="24">
        <v>6.4526000000000002E-3</v>
      </c>
      <c r="FN64" s="24">
        <v>0.19358300000000001</v>
      </c>
      <c r="FO64" s="24">
        <v>6.4526000000000002E-3</v>
      </c>
      <c r="FP64" s="24">
        <v>7.9129999999999999E-4</v>
      </c>
      <c r="FQ64" s="24">
        <v>2.2532E-5</v>
      </c>
      <c r="FR64" s="24">
        <v>741.06899999999996</v>
      </c>
      <c r="FS64" s="24">
        <v>69.66</v>
      </c>
      <c r="FT64" s="24">
        <v>10.940099999999999</v>
      </c>
      <c r="FU64" s="24">
        <v>0</v>
      </c>
      <c r="FV64" s="24">
        <v>4.2772575999999998E-3</v>
      </c>
      <c r="FW64" s="24">
        <v>1.8409521999999999E-4</v>
      </c>
      <c r="FX64" s="24">
        <v>-1.5520762E-4</v>
      </c>
      <c r="FY64" s="24">
        <v>1.2226777999999999E-4</v>
      </c>
      <c r="FZ64" s="24">
        <v>1</v>
      </c>
      <c r="GA64" s="24">
        <v>1.77</v>
      </c>
      <c r="GB64" s="24">
        <v>0.69254400000000005</v>
      </c>
      <c r="GC64" s="24">
        <v>6.0999999999999999E-5</v>
      </c>
      <c r="GD64" s="24">
        <v>11.347</v>
      </c>
      <c r="GE64" s="24">
        <v>1.0046E-3</v>
      </c>
      <c r="GF64" s="24">
        <v>0.354022</v>
      </c>
      <c r="GG64" s="24">
        <v>9.3019000000000001E-3</v>
      </c>
      <c r="GH64" s="24">
        <v>0.354022</v>
      </c>
      <c r="GI64" s="24">
        <v>9.3019000000000001E-3</v>
      </c>
      <c r="GJ64" s="24">
        <v>8.1607000000000001E-4</v>
      </c>
      <c r="GK64" s="24">
        <v>2.6876000000000002E-5</v>
      </c>
      <c r="GL64" s="24">
        <v>874.71900000000005</v>
      </c>
      <c r="GM64" s="24">
        <v>64.95</v>
      </c>
      <c r="GN64" s="24">
        <v>14.955399999999999</v>
      </c>
      <c r="GO64" s="24">
        <v>0</v>
      </c>
      <c r="GP64" s="24">
        <v>4.7513555999999998E-3</v>
      </c>
      <c r="GQ64" s="24">
        <v>1.5799132999999999E-4</v>
      </c>
      <c r="GR64" s="24">
        <v>-1.6025294000000001E-4</v>
      </c>
      <c r="GS64" s="24">
        <v>1.2351907000000001E-4</v>
      </c>
    </row>
    <row r="65" spans="1:201">
      <c r="A65" s="24">
        <v>78964</v>
      </c>
      <c r="B65" s="24">
        <v>1</v>
      </c>
      <c r="C65" s="24">
        <v>4.6100000999999997</v>
      </c>
      <c r="D65" s="24">
        <v>2.0766249999999999</v>
      </c>
      <c r="E65" s="24">
        <v>1.5200000000000001E-4</v>
      </c>
      <c r="F65" s="24">
        <v>34.0227</v>
      </c>
      <c r="G65" s="24">
        <v>2.4929000000000002E-3</v>
      </c>
      <c r="H65" s="24">
        <v>1.7178800000000001</v>
      </c>
      <c r="I65" s="24">
        <v>4.6606000000000002E-2</v>
      </c>
      <c r="J65" s="24">
        <v>1.7178800000000001</v>
      </c>
      <c r="K65" s="24">
        <v>4.6606000000000002E-2</v>
      </c>
      <c r="L65" s="24">
        <v>1.6726999999999999E-4</v>
      </c>
      <c r="M65" s="24">
        <v>1.8621999999999999E-5</v>
      </c>
      <c r="N65" s="24">
        <v>5190.38</v>
      </c>
      <c r="O65" s="24">
        <v>350.6</v>
      </c>
      <c r="P65" s="24">
        <v>35.769300000000001</v>
      </c>
      <c r="Q65" s="24">
        <v>0</v>
      </c>
      <c r="R65" s="24">
        <v>1.1551298E-2</v>
      </c>
      <c r="S65" s="24">
        <v>3.5010692E-4</v>
      </c>
      <c r="T65" s="24">
        <v>-6.8525813999999999E-4</v>
      </c>
      <c r="U65" s="24">
        <v>9.8441417999999998E-5</v>
      </c>
      <c r="V65" s="24">
        <v>1</v>
      </c>
      <c r="W65" s="24">
        <v>5.2399997999999997</v>
      </c>
      <c r="X65" s="24">
        <v>1.7991360000000001</v>
      </c>
      <c r="Y65" s="24">
        <v>1.4899999999999999E-4</v>
      </c>
      <c r="Z65" s="24">
        <v>29.476700000000001</v>
      </c>
      <c r="AA65" s="24">
        <v>2.4463000000000002E-3</v>
      </c>
      <c r="AB65" s="24">
        <v>1.0989100000000001</v>
      </c>
      <c r="AC65" s="24">
        <v>3.1676999999999997E-2</v>
      </c>
      <c r="AD65" s="24">
        <v>1.0989100000000001</v>
      </c>
      <c r="AE65" s="24">
        <v>3.1676999999999997E-2</v>
      </c>
      <c r="AF65" s="24">
        <v>1.9489999999999999E-4</v>
      </c>
      <c r="AG65" s="24">
        <v>1.6518999999999999E-5</v>
      </c>
      <c r="AH65" s="24">
        <v>3825.66</v>
      </c>
      <c r="AI65" s="24">
        <v>322.89999999999998</v>
      </c>
      <c r="AJ65" s="24">
        <v>42.419800000000002</v>
      </c>
      <c r="AK65" s="24">
        <v>0</v>
      </c>
      <c r="AL65" s="24">
        <v>1.0326515E-2</v>
      </c>
      <c r="AM65" s="24">
        <v>3.7558066E-4</v>
      </c>
      <c r="AN65" s="24">
        <v>-1.9227755999999999E-4</v>
      </c>
      <c r="AO65" s="24">
        <v>1.1172367999999999E-4</v>
      </c>
      <c r="AP65" s="24">
        <v>1</v>
      </c>
      <c r="AQ65" s="24">
        <v>5.7800001999999999</v>
      </c>
      <c r="AR65" s="24">
        <v>1.272084</v>
      </c>
      <c r="AS65" s="24">
        <v>9.3999999999999994E-5</v>
      </c>
      <c r="AT65" s="24">
        <v>20.841999999999999</v>
      </c>
      <c r="AU65" s="24">
        <v>1.5449000000000001E-3</v>
      </c>
      <c r="AV65" s="24">
        <v>0.82072000000000001</v>
      </c>
      <c r="AW65" s="24">
        <v>1.9304999999999999E-2</v>
      </c>
      <c r="AX65" s="24">
        <v>0.82072000000000001</v>
      </c>
      <c r="AY65" s="24">
        <v>1.9304999999999999E-2</v>
      </c>
      <c r="AZ65" s="24">
        <v>3.2471000000000003E-4</v>
      </c>
      <c r="BA65" s="24">
        <v>1.7603000000000001E-5</v>
      </c>
      <c r="BB65" s="24">
        <v>2301</v>
      </c>
      <c r="BC65" s="24">
        <v>158.80000000000001</v>
      </c>
      <c r="BD65" s="24">
        <v>29.672499999999999</v>
      </c>
      <c r="BE65" s="24">
        <v>0</v>
      </c>
      <c r="BF65" s="24">
        <v>7.8944311E-3</v>
      </c>
      <c r="BG65" s="24">
        <v>2.3816643000000001E-4</v>
      </c>
      <c r="BH65" s="24">
        <v>1.8867035E-5</v>
      </c>
      <c r="BI65" s="24">
        <v>9.9628221999999996E-5</v>
      </c>
      <c r="BJ65" s="24">
        <v>1</v>
      </c>
      <c r="BK65" s="24">
        <v>5.8299998999999998</v>
      </c>
      <c r="BL65" s="24">
        <v>1.084687</v>
      </c>
      <c r="BM65" s="24">
        <v>6.9999999999999994E-5</v>
      </c>
      <c r="BN65" s="24">
        <v>17.771799999999999</v>
      </c>
      <c r="BO65" s="24">
        <v>1.1393E-3</v>
      </c>
      <c r="BP65" s="24">
        <v>0.95142499999999997</v>
      </c>
      <c r="BQ65" s="24">
        <v>1.9345000000000001E-2</v>
      </c>
      <c r="BR65" s="24">
        <v>0.95142499999999997</v>
      </c>
      <c r="BS65" s="24">
        <v>1.9345000000000001E-2</v>
      </c>
      <c r="BT65" s="24">
        <v>4.5613000000000001E-4</v>
      </c>
      <c r="BU65" s="24">
        <v>2.4210999999999999E-5</v>
      </c>
      <c r="BV65" s="24">
        <v>1763.02</v>
      </c>
      <c r="BW65" s="24">
        <v>103.7</v>
      </c>
      <c r="BX65" s="24">
        <v>23.164999999999999</v>
      </c>
      <c r="BY65" s="24">
        <v>0</v>
      </c>
      <c r="BZ65" s="24">
        <v>6.8121685000000001E-3</v>
      </c>
      <c r="CA65" s="24">
        <v>1.7767997999999999E-4</v>
      </c>
      <c r="CB65" s="24">
        <v>-2.4793632E-4</v>
      </c>
      <c r="CC65" s="24">
        <v>8.8664316999999997E-5</v>
      </c>
      <c r="CD65" s="24">
        <v>1</v>
      </c>
      <c r="CE65" s="24">
        <v>1.9400001</v>
      </c>
      <c r="CF65" s="24">
        <v>1.038116</v>
      </c>
      <c r="CG65" s="24">
        <v>8.2000000000000001E-5</v>
      </c>
      <c r="CH65" s="24">
        <v>17.008700000000001</v>
      </c>
      <c r="CI65" s="24">
        <v>1.346E-3</v>
      </c>
      <c r="CJ65" s="24">
        <v>0.23349200000000001</v>
      </c>
      <c r="CK65" s="24">
        <v>6.3098E-3</v>
      </c>
      <c r="CL65" s="24">
        <v>0.23349200000000001</v>
      </c>
      <c r="CM65" s="24">
        <v>6.3098E-3</v>
      </c>
      <c r="CN65" s="24">
        <v>4.1409999999999998E-4</v>
      </c>
      <c r="CO65" s="24">
        <v>1.2792000000000001E-5</v>
      </c>
      <c r="CP65" s="24">
        <v>1431.48</v>
      </c>
      <c r="CQ65" s="24">
        <v>110.4</v>
      </c>
      <c r="CR65" s="24">
        <v>15.958</v>
      </c>
      <c r="CS65" s="24">
        <v>0</v>
      </c>
      <c r="CT65" s="24">
        <v>5.9700876E-3</v>
      </c>
      <c r="CU65" s="24">
        <v>2.0992531E-4</v>
      </c>
      <c r="CV65" s="24">
        <v>-5.7186317999999997E-4</v>
      </c>
      <c r="CW65" s="24">
        <v>1.0631E-4</v>
      </c>
      <c r="CX65" s="24">
        <v>1</v>
      </c>
      <c r="CY65" s="24">
        <v>1.2</v>
      </c>
      <c r="CZ65" s="24">
        <v>0.89953899999999998</v>
      </c>
      <c r="DA65" s="24">
        <v>9.2E-5</v>
      </c>
      <c r="DB65" s="24">
        <v>14.738300000000001</v>
      </c>
      <c r="DC65" s="24">
        <v>1.5039000000000001E-3</v>
      </c>
      <c r="DD65" s="24">
        <v>0.148898</v>
      </c>
      <c r="DE65" s="24">
        <v>4.4129E-3</v>
      </c>
      <c r="DF65" s="24">
        <v>0.148898</v>
      </c>
      <c r="DG65" s="24">
        <v>4.4129E-3</v>
      </c>
      <c r="DH65" s="24">
        <v>5.5318999999999995E-4</v>
      </c>
      <c r="DI65" s="24">
        <v>9.9411000000000004E-6</v>
      </c>
      <c r="DJ65" s="24">
        <v>1457.45</v>
      </c>
      <c r="DK65" s="24">
        <v>126.1</v>
      </c>
      <c r="DL65" s="24">
        <v>16.910599999999999</v>
      </c>
      <c r="DM65" s="24">
        <v>0</v>
      </c>
      <c r="DN65" s="24">
        <v>6.0513768999999997E-3</v>
      </c>
      <c r="DO65" s="24">
        <v>2.3763292999999999E-4</v>
      </c>
      <c r="DP65" s="24">
        <v>-1.8894998000000001E-4</v>
      </c>
      <c r="DQ65" s="24">
        <v>1.3996236000000001E-4</v>
      </c>
      <c r="DR65" s="24">
        <v>1</v>
      </c>
      <c r="DS65" s="24">
        <v>2.0699999</v>
      </c>
      <c r="DT65" s="24">
        <v>0.82508199999999998</v>
      </c>
      <c r="DU65" s="24">
        <v>6.0999999999999999E-5</v>
      </c>
      <c r="DV65" s="24">
        <v>13.5185</v>
      </c>
      <c r="DW65" s="24">
        <v>9.9277999999999996E-4</v>
      </c>
      <c r="DX65" s="24">
        <v>0.35250500000000001</v>
      </c>
      <c r="DY65" s="24">
        <v>7.8101999999999998E-3</v>
      </c>
      <c r="DZ65" s="24">
        <v>0.35250500000000001</v>
      </c>
      <c r="EA65" s="24">
        <v>7.8101999999999998E-3</v>
      </c>
      <c r="EB65" s="24">
        <v>6.6414999999999996E-4</v>
      </c>
      <c r="EC65" s="24">
        <v>1.4032000000000001E-5</v>
      </c>
      <c r="ED65" s="24">
        <v>1026.25</v>
      </c>
      <c r="EE65" s="24">
        <v>69.59</v>
      </c>
      <c r="EF65" s="24">
        <v>18.3002</v>
      </c>
      <c r="EG65" s="24">
        <v>0</v>
      </c>
      <c r="EH65" s="24">
        <v>5.2191281000000004E-3</v>
      </c>
      <c r="EI65" s="24">
        <v>1.5628188000000001E-4</v>
      </c>
      <c r="EJ65" s="24">
        <v>-3.3197796000000002E-4</v>
      </c>
      <c r="EK65" s="24">
        <v>9.4787006000000002E-5</v>
      </c>
      <c r="EL65" s="24">
        <v>1</v>
      </c>
      <c r="EM65" s="24">
        <v>2.0699999</v>
      </c>
      <c r="EN65" s="24">
        <v>0.80448799999999998</v>
      </c>
      <c r="EO65" s="24">
        <v>7.2999999999999999E-5</v>
      </c>
      <c r="EP65" s="24">
        <v>13.180999999999999</v>
      </c>
      <c r="EQ65" s="24">
        <v>1.1992000000000001E-3</v>
      </c>
      <c r="ER65" s="24">
        <v>0.27054299999999998</v>
      </c>
      <c r="ES65" s="24">
        <v>7.2820999999999997E-3</v>
      </c>
      <c r="ET65" s="24">
        <v>0.27054299999999998</v>
      </c>
      <c r="EU65" s="24">
        <v>7.2820999999999997E-3</v>
      </c>
      <c r="EV65" s="24">
        <v>6.6414999999999996E-4</v>
      </c>
      <c r="EW65" s="24">
        <v>1.4032000000000001E-5</v>
      </c>
      <c r="EX65" s="24">
        <v>1023.34</v>
      </c>
      <c r="EY65" s="24">
        <v>84.82</v>
      </c>
      <c r="EZ65" s="24">
        <v>17.9238</v>
      </c>
      <c r="FA65" s="24">
        <v>0</v>
      </c>
      <c r="FB65" s="24">
        <v>5.1995378E-3</v>
      </c>
      <c r="FC65" s="24">
        <v>1.9075531999999999E-4</v>
      </c>
      <c r="FD65" s="24">
        <v>-1.2552993000000001E-4</v>
      </c>
      <c r="FE65" s="24">
        <v>1.2230697E-4</v>
      </c>
      <c r="FF65" s="24">
        <v>1</v>
      </c>
      <c r="FG65" s="24">
        <v>1.21</v>
      </c>
      <c r="FH65" s="24">
        <v>0.73432900000000001</v>
      </c>
      <c r="FI65" s="24">
        <v>5.1999999999999997E-5</v>
      </c>
      <c r="FJ65" s="24">
        <v>12.031599999999999</v>
      </c>
      <c r="FK65" s="24">
        <v>8.5800000000000004E-4</v>
      </c>
      <c r="FL65" s="24">
        <v>0.256581</v>
      </c>
      <c r="FM65" s="24">
        <v>6.1723000000000004E-3</v>
      </c>
      <c r="FN65" s="24">
        <v>0.256581</v>
      </c>
      <c r="FO65" s="24">
        <v>6.1723000000000004E-3</v>
      </c>
      <c r="FP65" s="24">
        <v>8.0411000000000002E-4</v>
      </c>
      <c r="FQ65" s="24">
        <v>1.9919999999999999E-5</v>
      </c>
      <c r="FR65" s="24">
        <v>752.87</v>
      </c>
      <c r="FS65" s="24">
        <v>50.88</v>
      </c>
      <c r="FT65" s="24">
        <v>11.7011</v>
      </c>
      <c r="FU65" s="24">
        <v>0</v>
      </c>
      <c r="FV65" s="24">
        <v>4.3339340999999998E-3</v>
      </c>
      <c r="FW65" s="24">
        <v>1.3340602999999999E-4</v>
      </c>
      <c r="FX65" s="24">
        <v>-2.3281144000000001E-4</v>
      </c>
      <c r="FY65" s="24">
        <v>1.0303724E-4</v>
      </c>
      <c r="FZ65" s="24">
        <v>1</v>
      </c>
      <c r="GA65" s="24">
        <v>1.17</v>
      </c>
      <c r="GB65" s="24">
        <v>0.69245500000000004</v>
      </c>
      <c r="GC65" s="24">
        <v>6.4999999999999994E-5</v>
      </c>
      <c r="GD65" s="24">
        <v>11.345499999999999</v>
      </c>
      <c r="GE65" s="24">
        <v>1.0640999999999999E-3</v>
      </c>
      <c r="GF65" s="24">
        <v>0.22689699999999999</v>
      </c>
      <c r="GG65" s="24">
        <v>6.4983000000000003E-3</v>
      </c>
      <c r="GH65" s="24">
        <v>0.22689699999999999</v>
      </c>
      <c r="GI65" s="24">
        <v>6.4983000000000003E-3</v>
      </c>
      <c r="GJ65" s="24">
        <v>7.3899999999999997E-4</v>
      </c>
      <c r="GK65" s="24">
        <v>2.0939000000000001E-5</v>
      </c>
      <c r="GL65" s="24">
        <v>869.95299999999997</v>
      </c>
      <c r="GM65" s="24">
        <v>67.39</v>
      </c>
      <c r="GN65" s="24">
        <v>12.003299999999999</v>
      </c>
      <c r="GO65" s="24">
        <v>0</v>
      </c>
      <c r="GP65" s="24">
        <v>4.6393509999999999E-3</v>
      </c>
      <c r="GQ65" s="24">
        <v>1.6437506E-4</v>
      </c>
      <c r="GR65" s="24">
        <v>-2.8874404000000002E-4</v>
      </c>
      <c r="GS65" s="24">
        <v>1.2769311999999999E-4</v>
      </c>
    </row>
    <row r="66" spans="1:201">
      <c r="A66" s="24">
        <v>78965</v>
      </c>
      <c r="B66" s="24">
        <v>1</v>
      </c>
      <c r="C66" s="24">
        <v>4.6300001000000002</v>
      </c>
      <c r="D66" s="24">
        <v>2.0768360000000001</v>
      </c>
      <c r="E66" s="24">
        <v>1.56E-4</v>
      </c>
      <c r="F66" s="24">
        <v>34.0261</v>
      </c>
      <c r="G66" s="24">
        <v>2.5477E-3</v>
      </c>
      <c r="H66" s="24">
        <v>1.6445799999999999</v>
      </c>
      <c r="I66" s="24">
        <v>4.5756999999999999E-2</v>
      </c>
      <c r="J66" s="24">
        <v>1.6445799999999999</v>
      </c>
      <c r="K66" s="24">
        <v>4.5756999999999999E-2</v>
      </c>
      <c r="L66" s="24">
        <v>1.4423999999999999E-4</v>
      </c>
      <c r="M66" s="24">
        <v>1.7960000000000001E-5</v>
      </c>
      <c r="N66" s="24">
        <v>5110.5600000000004</v>
      </c>
      <c r="O66" s="24">
        <v>358.6</v>
      </c>
      <c r="P66" s="24">
        <v>36.658099999999997</v>
      </c>
      <c r="Q66" s="24">
        <v>0</v>
      </c>
      <c r="R66" s="24">
        <v>1.1502138E-2</v>
      </c>
      <c r="S66" s="24">
        <v>3.6088131999999998E-4</v>
      </c>
      <c r="T66" s="24">
        <v>-5.8372060000000002E-4</v>
      </c>
      <c r="U66" s="24">
        <v>9.9884398999999999E-5</v>
      </c>
      <c r="V66" s="24">
        <v>1</v>
      </c>
      <c r="W66" s="24">
        <v>2.9400000999999998</v>
      </c>
      <c r="X66" s="24">
        <v>1.7991440000000001</v>
      </c>
      <c r="Y66" s="24">
        <v>1.5699999999999999E-4</v>
      </c>
      <c r="Z66" s="24">
        <v>29.476800000000001</v>
      </c>
      <c r="AA66" s="24">
        <v>2.5782000000000001E-3</v>
      </c>
      <c r="AB66" s="24">
        <v>0.65101100000000001</v>
      </c>
      <c r="AC66" s="24">
        <v>1.8807000000000001E-2</v>
      </c>
      <c r="AD66" s="24">
        <v>0.65101100000000001</v>
      </c>
      <c r="AE66" s="24">
        <v>1.8807000000000001E-2</v>
      </c>
      <c r="AF66" s="24">
        <v>1.7077999999999999E-4</v>
      </c>
      <c r="AG66" s="24">
        <v>1.1652E-5</v>
      </c>
      <c r="AH66" s="24">
        <v>4320.8500000000004</v>
      </c>
      <c r="AI66" s="24">
        <v>364.5</v>
      </c>
      <c r="AJ66" s="24">
        <v>43.595700000000001</v>
      </c>
      <c r="AK66" s="24">
        <v>0</v>
      </c>
      <c r="AL66" s="24">
        <v>1.0921653E-2</v>
      </c>
      <c r="AM66" s="24">
        <v>3.9893422999999999E-4</v>
      </c>
      <c r="AN66" s="24">
        <v>-1.8783183E-4</v>
      </c>
      <c r="AO66" s="24">
        <v>1.1505747E-4</v>
      </c>
      <c r="AP66" s="24">
        <v>1</v>
      </c>
      <c r="AQ66" s="24">
        <v>5.0900002000000004</v>
      </c>
      <c r="AR66" s="24">
        <v>1.271863</v>
      </c>
      <c r="AS66" s="24">
        <v>9.1000000000000003E-5</v>
      </c>
      <c r="AT66" s="24">
        <v>20.8384</v>
      </c>
      <c r="AU66" s="24">
        <v>1.4889E-3</v>
      </c>
      <c r="AV66" s="24">
        <v>0.76437699999999997</v>
      </c>
      <c r="AW66" s="24">
        <v>1.7399000000000001E-2</v>
      </c>
      <c r="AX66" s="24">
        <v>0.76437699999999997</v>
      </c>
      <c r="AY66" s="24">
        <v>1.7399000000000001E-2</v>
      </c>
      <c r="AZ66" s="24">
        <v>2.9039000000000002E-4</v>
      </c>
      <c r="BA66" s="24">
        <v>1.6019E-5</v>
      </c>
      <c r="BB66" s="24">
        <v>2365.9899999999998</v>
      </c>
      <c r="BC66" s="24">
        <v>152.4</v>
      </c>
      <c r="BD66" s="24">
        <v>27.337700000000002</v>
      </c>
      <c r="BE66" s="24">
        <v>0</v>
      </c>
      <c r="BF66" s="24">
        <v>7.9089959999999997E-3</v>
      </c>
      <c r="BG66" s="24">
        <v>2.2540673E-4</v>
      </c>
      <c r="BH66" s="24">
        <v>-1.5486691E-4</v>
      </c>
      <c r="BI66" s="24">
        <v>9.7883830000000002E-5</v>
      </c>
      <c r="BJ66" s="24">
        <v>1</v>
      </c>
      <c r="BK66" s="24">
        <v>6.1799998</v>
      </c>
      <c r="BL66" s="24">
        <v>1.0847370000000001</v>
      </c>
      <c r="BM66" s="24">
        <v>6.9999999999999994E-5</v>
      </c>
      <c r="BN66" s="24">
        <v>17.772600000000001</v>
      </c>
      <c r="BO66" s="24">
        <v>1.1517999999999999E-3</v>
      </c>
      <c r="BP66" s="24">
        <v>0.97986600000000001</v>
      </c>
      <c r="BQ66" s="24">
        <v>2.0060000000000001E-2</v>
      </c>
      <c r="BR66" s="24">
        <v>0.97986600000000001</v>
      </c>
      <c r="BS66" s="24">
        <v>2.0060000000000001E-2</v>
      </c>
      <c r="BT66" s="24">
        <v>4.4476999999999999E-4</v>
      </c>
      <c r="BU66" s="24">
        <v>2.4572000000000001E-5</v>
      </c>
      <c r="BV66" s="24">
        <v>1775.73</v>
      </c>
      <c r="BW66" s="24">
        <v>104.5</v>
      </c>
      <c r="BX66" s="24">
        <v>23.351900000000001</v>
      </c>
      <c r="BY66" s="24">
        <v>0</v>
      </c>
      <c r="BZ66" s="24">
        <v>6.8402706999999997E-3</v>
      </c>
      <c r="CA66" s="24">
        <v>1.7840877E-4</v>
      </c>
      <c r="CB66" s="24">
        <v>-2.018515E-4</v>
      </c>
      <c r="CC66" s="24">
        <v>8.8666239999999998E-5</v>
      </c>
      <c r="CD66" s="24">
        <v>1</v>
      </c>
      <c r="CE66" s="24">
        <v>2.25</v>
      </c>
      <c r="CF66" s="24">
        <v>1.0380910000000001</v>
      </c>
      <c r="CG66" s="24">
        <v>8.1000000000000004E-5</v>
      </c>
      <c r="CH66" s="24">
        <v>17.008299999999998</v>
      </c>
      <c r="CI66" s="24">
        <v>1.3305999999999999E-3</v>
      </c>
      <c r="CJ66" s="24">
        <v>0.23816100000000001</v>
      </c>
      <c r="CK66" s="24">
        <v>6.6984999999999996E-3</v>
      </c>
      <c r="CL66" s="24">
        <v>0.23816100000000001</v>
      </c>
      <c r="CM66" s="24">
        <v>6.6984999999999996E-3</v>
      </c>
      <c r="CN66" s="24">
        <v>4.1586999999999999E-4</v>
      </c>
      <c r="CO66" s="24">
        <v>1.3668E-5</v>
      </c>
      <c r="CP66" s="24">
        <v>1253.83</v>
      </c>
      <c r="CQ66" s="24">
        <v>102.1</v>
      </c>
      <c r="CR66" s="24">
        <v>15.068199999999999</v>
      </c>
      <c r="CS66" s="24">
        <v>0</v>
      </c>
      <c r="CT66" s="24">
        <v>5.5918727999999997E-3</v>
      </c>
      <c r="CU66" s="24">
        <v>2.0744108999999999E-4</v>
      </c>
      <c r="CV66" s="24">
        <v>-5.9593148999999995E-4</v>
      </c>
      <c r="CW66" s="24">
        <v>1.0559591E-4</v>
      </c>
      <c r="CX66" s="24">
        <v>1</v>
      </c>
      <c r="CY66" s="24">
        <v>1.36</v>
      </c>
      <c r="CZ66" s="24">
        <v>0.89970899999999998</v>
      </c>
      <c r="DA66" s="24">
        <v>1.6899999999999999E-4</v>
      </c>
      <c r="DB66" s="24">
        <v>14.741099999999999</v>
      </c>
      <c r="DC66" s="24">
        <v>2.7744000000000002E-3</v>
      </c>
      <c r="DD66" s="24">
        <v>8.3255780000000001E-2</v>
      </c>
      <c r="DE66" s="24">
        <v>4.2726999999999999E-3</v>
      </c>
      <c r="DF66" s="24">
        <v>8.3255780000000001E-2</v>
      </c>
      <c r="DG66" s="24">
        <v>4.2726999999999999E-3</v>
      </c>
      <c r="DH66" s="24">
        <v>5.4741999999999996E-4</v>
      </c>
      <c r="DI66" s="24">
        <v>1.0505E-5</v>
      </c>
      <c r="DJ66" s="24">
        <v>1710.21</v>
      </c>
      <c r="DK66" s="24">
        <v>261</v>
      </c>
      <c r="DL66" s="24">
        <v>19.9087</v>
      </c>
      <c r="DM66" s="24">
        <v>0</v>
      </c>
      <c r="DN66" s="24">
        <v>6.6093017000000004E-3</v>
      </c>
      <c r="DO66" s="24">
        <v>4.5405049E-4</v>
      </c>
      <c r="DP66" s="24">
        <v>0</v>
      </c>
      <c r="DQ66" s="24">
        <v>2.1076071E-4</v>
      </c>
      <c r="DR66" s="24">
        <v>1</v>
      </c>
      <c r="DS66" s="24">
        <v>2.1199998999999998</v>
      </c>
      <c r="DT66" s="24">
        <v>0.82519100000000001</v>
      </c>
      <c r="DU66" s="24">
        <v>6.0000000000000002E-5</v>
      </c>
      <c r="DV66" s="24">
        <v>13.520200000000001</v>
      </c>
      <c r="DW66" s="24">
        <v>9.8733999999999996E-4</v>
      </c>
      <c r="DX66" s="24">
        <v>0.34675800000000001</v>
      </c>
      <c r="DY66" s="24">
        <v>7.8286999999999992E-3</v>
      </c>
      <c r="DZ66" s="24">
        <v>0.34675800000000001</v>
      </c>
      <c r="EA66" s="24">
        <v>7.8286999999999992E-3</v>
      </c>
      <c r="EB66" s="24">
        <v>6.7113000000000003E-4</v>
      </c>
      <c r="EC66" s="24">
        <v>1.4303E-5</v>
      </c>
      <c r="ED66" s="24">
        <v>953.178</v>
      </c>
      <c r="EE66" s="24">
        <v>67.25</v>
      </c>
      <c r="EF66" s="24">
        <v>18.483899999999998</v>
      </c>
      <c r="EG66" s="24">
        <v>0</v>
      </c>
      <c r="EH66" s="24">
        <v>5.0594669000000002E-3</v>
      </c>
      <c r="EI66" s="24">
        <v>1.5670890000000001E-4</v>
      </c>
      <c r="EJ66" s="24">
        <v>-1.9991373000000001E-4</v>
      </c>
      <c r="EK66" s="24">
        <v>9.3850320999999996E-5</v>
      </c>
      <c r="EL66" s="24">
        <v>1</v>
      </c>
      <c r="EM66" s="24">
        <v>2.1199998999999998</v>
      </c>
      <c r="EN66" s="24">
        <v>0.80481499999999995</v>
      </c>
      <c r="EO66" s="24">
        <v>6.2000000000000003E-5</v>
      </c>
      <c r="EP66" s="24">
        <v>13.186400000000001</v>
      </c>
      <c r="EQ66" s="24">
        <v>1.0165E-3</v>
      </c>
      <c r="ER66" s="24">
        <v>0.37931399999999998</v>
      </c>
      <c r="ES66" s="24">
        <v>8.3187999999999995E-3</v>
      </c>
      <c r="ET66" s="24">
        <v>0.37931399999999998</v>
      </c>
      <c r="EU66" s="24">
        <v>8.3187999999999995E-3</v>
      </c>
      <c r="EV66" s="24">
        <v>6.7113000000000003E-4</v>
      </c>
      <c r="EW66" s="24">
        <v>1.4303E-5</v>
      </c>
      <c r="EX66" s="24">
        <v>1105.5999999999999</v>
      </c>
      <c r="EY66" s="24">
        <v>74.010000000000005</v>
      </c>
      <c r="EZ66" s="24">
        <v>19.5471</v>
      </c>
      <c r="FA66" s="24">
        <v>0</v>
      </c>
      <c r="FB66" s="24">
        <v>5.4364137E-3</v>
      </c>
      <c r="FC66" s="24">
        <v>1.6013259999999999E-4</v>
      </c>
      <c r="FD66" s="24">
        <v>2.8088875000000001E-4</v>
      </c>
      <c r="FE66" s="24">
        <v>1.1256350999999999E-4</v>
      </c>
      <c r="FF66" s="24">
        <v>1</v>
      </c>
      <c r="FG66" s="24">
        <v>1.52</v>
      </c>
      <c r="FH66" s="24">
        <v>0.734344</v>
      </c>
      <c r="FI66" s="24">
        <v>5.7000000000000003E-5</v>
      </c>
      <c r="FJ66" s="24">
        <v>12.0318</v>
      </c>
      <c r="FK66" s="24">
        <v>9.3853999999999997E-4</v>
      </c>
      <c r="FL66" s="24">
        <v>0.28213300000000002</v>
      </c>
      <c r="FM66" s="24">
        <v>7.1904999999999998E-3</v>
      </c>
      <c r="FN66" s="24">
        <v>0.28213300000000002</v>
      </c>
      <c r="FO66" s="24">
        <v>7.1904999999999998E-3</v>
      </c>
      <c r="FP66" s="24">
        <v>7.6066999999999997E-4</v>
      </c>
      <c r="FQ66" s="24">
        <v>2.1980999999999998E-5</v>
      </c>
      <c r="FR66" s="24">
        <v>798.53800000000001</v>
      </c>
      <c r="FS66" s="24">
        <v>58.51</v>
      </c>
      <c r="FT66" s="24">
        <v>13.3085</v>
      </c>
      <c r="FU66" s="24">
        <v>0</v>
      </c>
      <c r="FV66" s="24">
        <v>4.5061668999999997E-3</v>
      </c>
      <c r="FW66" s="24">
        <v>1.4896034999999999E-4</v>
      </c>
      <c r="FX66" s="24">
        <v>-2.1238938E-4</v>
      </c>
      <c r="FY66" s="24">
        <v>1.0782909999999999E-4</v>
      </c>
      <c r="FZ66" s="24">
        <v>1</v>
      </c>
      <c r="GA66" s="24">
        <v>1.48</v>
      </c>
      <c r="GB66" s="24">
        <v>0.69246700000000005</v>
      </c>
      <c r="GC66" s="24">
        <v>6.7999999999999999E-5</v>
      </c>
      <c r="GD66" s="24">
        <v>11.345700000000001</v>
      </c>
      <c r="GE66" s="24">
        <v>1.1215999999999999E-3</v>
      </c>
      <c r="GF66" s="24">
        <v>0.219583</v>
      </c>
      <c r="GG66" s="24">
        <v>7.0215E-3</v>
      </c>
      <c r="GH66" s="24">
        <v>0.219583</v>
      </c>
      <c r="GI66" s="24">
        <v>7.0215E-3</v>
      </c>
      <c r="GJ66" s="24">
        <v>7.9389E-4</v>
      </c>
      <c r="GK66" s="24">
        <v>2.3980000000000001E-5</v>
      </c>
      <c r="GL66" s="24">
        <v>818.51400000000001</v>
      </c>
      <c r="GM66" s="24">
        <v>68.31</v>
      </c>
      <c r="GN66" s="24">
        <v>8.1843199999999996</v>
      </c>
      <c r="GO66" s="24">
        <v>0</v>
      </c>
      <c r="GP66" s="24">
        <v>4.3846980999999998E-3</v>
      </c>
      <c r="GQ66" s="24">
        <v>1.7177486E-4</v>
      </c>
      <c r="GR66" s="24">
        <v>-2.7141939000000003E-4</v>
      </c>
      <c r="GS66" s="24">
        <v>1.3091005E-4</v>
      </c>
    </row>
    <row r="67" spans="1:201">
      <c r="A67" s="24">
        <v>78966</v>
      </c>
      <c r="B67" s="24">
        <v>1</v>
      </c>
      <c r="C67" s="24">
        <v>3.98</v>
      </c>
      <c r="D67" s="24">
        <v>2.0775090000000001</v>
      </c>
      <c r="E67" s="24">
        <v>1.4200000000000001E-4</v>
      </c>
      <c r="F67" s="24">
        <v>34.037100000000002</v>
      </c>
      <c r="G67" s="24">
        <v>2.3281999999999999E-3</v>
      </c>
      <c r="H67" s="24">
        <v>1.8008599999999999</v>
      </c>
      <c r="I67" s="24">
        <v>4.4458999999999999E-2</v>
      </c>
      <c r="J67" s="24">
        <v>1.8008599999999999</v>
      </c>
      <c r="K67" s="24">
        <v>4.4458999999999999E-2</v>
      </c>
      <c r="L67" s="24">
        <v>1.4334999999999999E-4</v>
      </c>
      <c r="M67" s="24">
        <v>1.6697E-5</v>
      </c>
      <c r="N67" s="24">
        <v>5446.18</v>
      </c>
      <c r="O67" s="24">
        <v>337.3</v>
      </c>
      <c r="P67" s="24">
        <v>38.122799999999998</v>
      </c>
      <c r="Q67" s="24">
        <v>0</v>
      </c>
      <c r="R67" s="24">
        <v>1.1883456000000001E-2</v>
      </c>
      <c r="S67" s="24">
        <v>3.2882037E-4</v>
      </c>
      <c r="T67" s="24">
        <v>-2.5985913E-4</v>
      </c>
      <c r="U67" s="24">
        <v>9.4939894999999995E-5</v>
      </c>
      <c r="V67" s="24">
        <v>1</v>
      </c>
      <c r="W67" s="24">
        <v>2.76</v>
      </c>
      <c r="X67" s="24">
        <v>1.798894</v>
      </c>
      <c r="Y67" s="24">
        <v>1.45E-4</v>
      </c>
      <c r="Z67" s="24">
        <v>29.4727</v>
      </c>
      <c r="AA67" s="24">
        <v>2.3784000000000001E-3</v>
      </c>
      <c r="AB67" s="24">
        <v>0.62663899999999995</v>
      </c>
      <c r="AC67" s="24">
        <v>1.7760999999999999E-2</v>
      </c>
      <c r="AD67" s="24">
        <v>0.62663899999999995</v>
      </c>
      <c r="AE67" s="24">
        <v>1.7760999999999999E-2</v>
      </c>
      <c r="AF67" s="24">
        <v>1.8729E-4</v>
      </c>
      <c r="AG67" s="24">
        <v>1.1549000000000001E-5</v>
      </c>
      <c r="AH67" s="24">
        <v>3891.2</v>
      </c>
      <c r="AI67" s="24">
        <v>311</v>
      </c>
      <c r="AJ67" s="24">
        <v>37.766300000000001</v>
      </c>
      <c r="AK67" s="24">
        <v>0</v>
      </c>
      <c r="AL67" s="24">
        <v>1.0237269E-2</v>
      </c>
      <c r="AM67" s="24">
        <v>3.5867985E-4</v>
      </c>
      <c r="AN67" s="24">
        <v>-3.2676070000000002E-4</v>
      </c>
      <c r="AO67" s="24">
        <v>1.100795E-4</v>
      </c>
      <c r="AP67" s="24">
        <v>1</v>
      </c>
      <c r="AQ67" s="24">
        <v>4.96</v>
      </c>
      <c r="AR67" s="24">
        <v>1.271698</v>
      </c>
      <c r="AS67" s="24">
        <v>9.2E-5</v>
      </c>
      <c r="AT67" s="24">
        <v>20.835599999999999</v>
      </c>
      <c r="AU67" s="24">
        <v>1.503E-3</v>
      </c>
      <c r="AV67" s="24">
        <v>0.72726000000000002</v>
      </c>
      <c r="AW67" s="24">
        <v>1.6778000000000001E-2</v>
      </c>
      <c r="AX67" s="24">
        <v>0.72726000000000002</v>
      </c>
      <c r="AY67" s="24">
        <v>1.6778000000000001E-2</v>
      </c>
      <c r="AZ67" s="24">
        <v>2.8319E-4</v>
      </c>
      <c r="BA67" s="24">
        <v>1.5287000000000001E-5</v>
      </c>
      <c r="BB67" s="24">
        <v>2271.2600000000002</v>
      </c>
      <c r="BC67" s="24">
        <v>154</v>
      </c>
      <c r="BD67" s="24">
        <v>29.1433</v>
      </c>
      <c r="BE67" s="24">
        <v>0</v>
      </c>
      <c r="BF67" s="24">
        <v>7.8314154999999993E-3</v>
      </c>
      <c r="BG67" s="24">
        <v>2.3247468E-4</v>
      </c>
      <c r="BH67" s="24">
        <v>-2.8457777000000001E-4</v>
      </c>
      <c r="BI67" s="24">
        <v>9.8453943999999996E-5</v>
      </c>
      <c r="BJ67" s="24">
        <v>1</v>
      </c>
      <c r="BK67" s="24">
        <v>4.4699998000000001</v>
      </c>
      <c r="BL67" s="24">
        <v>1.0846370000000001</v>
      </c>
      <c r="BM67" s="24">
        <v>6.4999999999999994E-5</v>
      </c>
      <c r="BN67" s="24">
        <v>17.770900000000001</v>
      </c>
      <c r="BO67" s="24">
        <v>1.0617999999999999E-3</v>
      </c>
      <c r="BP67" s="24">
        <v>0.81163600000000002</v>
      </c>
      <c r="BQ67" s="24">
        <v>1.5618E-2</v>
      </c>
      <c r="BR67" s="24">
        <v>0.81163600000000002</v>
      </c>
      <c r="BS67" s="24">
        <v>1.5618E-2</v>
      </c>
      <c r="BT67" s="24">
        <v>4.3619999999999998E-4</v>
      </c>
      <c r="BU67" s="24">
        <v>2.0458999999999998E-5</v>
      </c>
      <c r="BV67" s="24">
        <v>1725.43</v>
      </c>
      <c r="BW67" s="24">
        <v>94.47</v>
      </c>
      <c r="BX67" s="24">
        <v>21.618400000000001</v>
      </c>
      <c r="BY67" s="24">
        <v>0</v>
      </c>
      <c r="BZ67" s="24">
        <v>6.6942839000000004E-3</v>
      </c>
      <c r="CA67" s="24">
        <v>1.6361895E-4</v>
      </c>
      <c r="CB67" s="24">
        <v>-2.9402113999999998E-4</v>
      </c>
      <c r="CC67" s="24">
        <v>8.5367389999999998E-5</v>
      </c>
      <c r="CD67" s="24">
        <v>1</v>
      </c>
      <c r="CE67" s="24">
        <v>2.0499999999999998</v>
      </c>
      <c r="CF67" s="24">
        <v>1.038314</v>
      </c>
      <c r="CG67" s="24">
        <v>6.8999999999999997E-5</v>
      </c>
      <c r="CH67" s="24">
        <v>17.012</v>
      </c>
      <c r="CI67" s="24">
        <v>1.1325E-3</v>
      </c>
      <c r="CJ67" s="24">
        <v>0.27005200000000001</v>
      </c>
      <c r="CK67" s="24">
        <v>6.5972000000000001E-3</v>
      </c>
      <c r="CL67" s="24">
        <v>0.27005200000000001</v>
      </c>
      <c r="CM67" s="24">
        <v>6.5972000000000001E-3</v>
      </c>
      <c r="CN67" s="24">
        <v>4.1669E-4</v>
      </c>
      <c r="CO67" s="24">
        <v>1.2985E-5</v>
      </c>
      <c r="CP67" s="24">
        <v>1221.74</v>
      </c>
      <c r="CQ67" s="24">
        <v>84.55</v>
      </c>
      <c r="CR67" s="24">
        <v>13.4063</v>
      </c>
      <c r="CS67" s="24">
        <v>0</v>
      </c>
      <c r="CT67" s="24">
        <v>5.4703987000000003E-3</v>
      </c>
      <c r="CU67" s="24">
        <v>1.7402537999999999E-4</v>
      </c>
      <c r="CV67" s="24">
        <v>-3.8124212000000002E-4</v>
      </c>
      <c r="CW67" s="24">
        <v>9.7387557000000005E-5</v>
      </c>
      <c r="CX67" s="24">
        <v>1</v>
      </c>
      <c r="CY67" s="24">
        <v>1.17</v>
      </c>
      <c r="CZ67" s="24">
        <v>0.89934499999999995</v>
      </c>
      <c r="DA67" s="24">
        <v>1.54E-4</v>
      </c>
      <c r="DB67" s="24">
        <v>14.735200000000001</v>
      </c>
      <c r="DC67" s="24">
        <v>2.5219000000000001E-3</v>
      </c>
      <c r="DD67" s="24">
        <v>7.3532130000000001E-2</v>
      </c>
      <c r="DE67" s="24">
        <v>3.6748000000000002E-3</v>
      </c>
      <c r="DF67" s="24">
        <v>7.3532130000000001E-2</v>
      </c>
      <c r="DG67" s="24">
        <v>3.6748000000000002E-3</v>
      </c>
      <c r="DH67" s="24">
        <v>5.4410000000000005E-4</v>
      </c>
      <c r="DI67" s="24">
        <v>9.6772999999999997E-6</v>
      </c>
      <c r="DJ67" s="24">
        <v>1677.96</v>
      </c>
      <c r="DK67" s="24">
        <v>217.7</v>
      </c>
      <c r="DL67" s="24">
        <v>8.5520200000000006</v>
      </c>
      <c r="DM67" s="24">
        <v>0</v>
      </c>
      <c r="DN67" s="24">
        <v>6.1737407999999999E-3</v>
      </c>
      <c r="DO67" s="24">
        <v>3.8234550999999999E-4</v>
      </c>
      <c r="DP67" s="24">
        <v>-4.0457526E-4</v>
      </c>
      <c r="DQ67" s="24">
        <v>1.9602891E-4</v>
      </c>
      <c r="DR67" s="24">
        <v>1</v>
      </c>
      <c r="DS67" s="24">
        <v>1.86</v>
      </c>
      <c r="DT67" s="24">
        <v>0.82522700000000004</v>
      </c>
      <c r="DU67" s="24">
        <v>6.0000000000000002E-5</v>
      </c>
      <c r="DV67" s="24">
        <v>13.520799999999999</v>
      </c>
      <c r="DW67" s="24">
        <v>9.7510999999999995E-4</v>
      </c>
      <c r="DX67" s="24">
        <v>0.32994499999999999</v>
      </c>
      <c r="DY67" s="24">
        <v>7.1945000000000004E-3</v>
      </c>
      <c r="DZ67" s="24">
        <v>0.32994499999999999</v>
      </c>
      <c r="EA67" s="24">
        <v>7.1945000000000004E-3</v>
      </c>
      <c r="EB67" s="24">
        <v>6.5565999999999997E-4</v>
      </c>
      <c r="EC67" s="24">
        <v>1.3269E-5</v>
      </c>
      <c r="ED67" s="24">
        <v>1021.09</v>
      </c>
      <c r="EE67" s="24">
        <v>68.540000000000006</v>
      </c>
      <c r="EF67" s="24">
        <v>18.4255</v>
      </c>
      <c r="EG67" s="24">
        <v>0</v>
      </c>
      <c r="EH67" s="24">
        <v>5.2119595000000001E-3</v>
      </c>
      <c r="EI67" s="24">
        <v>1.5431226999999999E-4</v>
      </c>
      <c r="EJ67" s="24">
        <v>-1.5629619E-4</v>
      </c>
      <c r="EK67" s="24">
        <v>9.3851958999999996E-5</v>
      </c>
      <c r="EL67" s="24">
        <v>1</v>
      </c>
      <c r="EM67" s="24">
        <v>1.86</v>
      </c>
      <c r="EN67" s="24">
        <v>0.80446300000000004</v>
      </c>
      <c r="EO67" s="24">
        <v>7.4999999999999993E-5</v>
      </c>
      <c r="EP67" s="24">
        <v>13.1806</v>
      </c>
      <c r="EQ67" s="24">
        <v>1.2279999999999999E-3</v>
      </c>
      <c r="ER67" s="24">
        <v>0.23563700000000001</v>
      </c>
      <c r="ES67" s="24">
        <v>6.5557000000000002E-3</v>
      </c>
      <c r="ET67" s="24">
        <v>0.23563700000000001</v>
      </c>
      <c r="EU67" s="24">
        <v>6.5557000000000002E-3</v>
      </c>
      <c r="EV67" s="24">
        <v>6.5565999999999997E-4</v>
      </c>
      <c r="EW67" s="24">
        <v>1.3269E-5</v>
      </c>
      <c r="EX67" s="24">
        <v>1051.3499999999999</v>
      </c>
      <c r="EY67" s="24">
        <v>86.61</v>
      </c>
      <c r="EZ67" s="24">
        <v>15.533899999999999</v>
      </c>
      <c r="FA67" s="24">
        <v>0</v>
      </c>
      <c r="FB67" s="24">
        <v>5.1794976000000001E-3</v>
      </c>
      <c r="FC67" s="24">
        <v>1.9216873999999999E-4</v>
      </c>
      <c r="FD67" s="24">
        <v>-1.5660169000000001E-4</v>
      </c>
      <c r="FE67" s="24">
        <v>1.2416044000000001E-4</v>
      </c>
      <c r="FF67" s="24">
        <v>1</v>
      </c>
      <c r="FG67" s="24">
        <v>1.62</v>
      </c>
      <c r="FH67" s="24">
        <v>0.73437200000000002</v>
      </c>
      <c r="FI67" s="24">
        <v>6.3999999999999997E-5</v>
      </c>
      <c r="FJ67" s="24">
        <v>12.032299999999999</v>
      </c>
      <c r="FK67" s="24">
        <v>1.0491000000000001E-3</v>
      </c>
      <c r="FL67" s="24">
        <v>0.26418900000000001</v>
      </c>
      <c r="FM67" s="24">
        <v>7.3267000000000002E-3</v>
      </c>
      <c r="FN67" s="24">
        <v>0.26418900000000001</v>
      </c>
      <c r="FO67" s="24">
        <v>7.3267000000000002E-3</v>
      </c>
      <c r="FP67" s="24">
        <v>7.6375E-4</v>
      </c>
      <c r="FQ67" s="24">
        <v>2.2799E-5</v>
      </c>
      <c r="FR67" s="24">
        <v>869.69799999999998</v>
      </c>
      <c r="FS67" s="24">
        <v>67.75</v>
      </c>
      <c r="FT67" s="24">
        <v>13.0532</v>
      </c>
      <c r="FU67" s="24">
        <v>0</v>
      </c>
      <c r="FV67" s="24">
        <v>4.6742333000000004E-3</v>
      </c>
      <c r="FW67" s="24">
        <v>1.6527738E-4</v>
      </c>
      <c r="FX67" s="24">
        <v>-1.7426820999999999E-4</v>
      </c>
      <c r="FY67" s="24">
        <v>1.1488056E-4</v>
      </c>
      <c r="FZ67" s="24">
        <v>1</v>
      </c>
      <c r="GA67" s="24">
        <v>1.08</v>
      </c>
      <c r="GB67" s="24">
        <v>0.69253699999999996</v>
      </c>
      <c r="GC67" s="24">
        <v>4.8000000000000001E-5</v>
      </c>
      <c r="GD67" s="24">
        <v>11.3468</v>
      </c>
      <c r="GE67" s="24">
        <v>7.8169000000000003E-4</v>
      </c>
      <c r="GF67" s="24">
        <v>0.35506100000000002</v>
      </c>
      <c r="GG67" s="24">
        <v>7.2139999999999999E-3</v>
      </c>
      <c r="GH67" s="24">
        <v>0.35506100000000002</v>
      </c>
      <c r="GI67" s="24">
        <v>7.2139999999999999E-3</v>
      </c>
      <c r="GJ67" s="24">
        <v>8.0619000000000003E-4</v>
      </c>
      <c r="GK67" s="24">
        <v>2.0792999999999999E-5</v>
      </c>
      <c r="GL67" s="24">
        <v>908.56600000000003</v>
      </c>
      <c r="GM67" s="24">
        <v>50.19</v>
      </c>
      <c r="GN67" s="24">
        <v>13.7616</v>
      </c>
      <c r="GO67" s="24">
        <v>0</v>
      </c>
      <c r="GP67" s="24">
        <v>4.7918060999999996E-3</v>
      </c>
      <c r="GQ67" s="24">
        <v>1.1979186E-4</v>
      </c>
      <c r="GR67" s="24">
        <v>-1.7035898E-4</v>
      </c>
      <c r="GS67" s="24">
        <v>1.1092031E-4</v>
      </c>
    </row>
    <row r="68" spans="1:201">
      <c r="A68" s="24">
        <v>78967</v>
      </c>
      <c r="B68" s="24">
        <v>1</v>
      </c>
      <c r="C68" s="24">
        <v>3.21</v>
      </c>
      <c r="D68" s="24">
        <v>2.0775640000000002</v>
      </c>
      <c r="E68" s="24">
        <v>1.3799999999999999E-4</v>
      </c>
      <c r="F68" s="24">
        <v>34.037999999999997</v>
      </c>
      <c r="G68" s="24">
        <v>2.2642999999999999E-3</v>
      </c>
      <c r="H68" s="24">
        <v>1.5695399999999999</v>
      </c>
      <c r="I68" s="24">
        <v>3.7294000000000001E-2</v>
      </c>
      <c r="J68" s="24">
        <v>1.5695399999999999</v>
      </c>
      <c r="K68" s="24">
        <v>3.7294000000000001E-2</v>
      </c>
      <c r="L68" s="24">
        <v>1.5254E-4</v>
      </c>
      <c r="M68" s="24">
        <v>1.4978E-5</v>
      </c>
      <c r="N68" s="24">
        <v>5763.7</v>
      </c>
      <c r="O68" s="24">
        <v>328.5</v>
      </c>
      <c r="P68" s="24">
        <v>34.930399999999999</v>
      </c>
      <c r="Q68" s="24">
        <v>0</v>
      </c>
      <c r="R68" s="24">
        <v>1.2078178E-2</v>
      </c>
      <c r="S68" s="24">
        <v>3.1129565000000001E-4</v>
      </c>
      <c r="T68" s="24">
        <v>-2.3339199E-4</v>
      </c>
      <c r="U68" s="24">
        <v>9.3565225999999994E-5</v>
      </c>
      <c r="V68" s="24">
        <v>1</v>
      </c>
      <c r="W68" s="24">
        <v>4.1399999000000003</v>
      </c>
      <c r="X68" s="24">
        <v>1.799518</v>
      </c>
      <c r="Y68" s="24">
        <v>1.4200000000000001E-4</v>
      </c>
      <c r="Z68" s="24">
        <v>29.482900000000001</v>
      </c>
      <c r="AA68" s="24">
        <v>2.323E-3</v>
      </c>
      <c r="AB68" s="24">
        <v>0.93707399999999996</v>
      </c>
      <c r="AC68" s="24">
        <v>2.6225999999999999E-2</v>
      </c>
      <c r="AD68" s="24">
        <v>0.93707399999999996</v>
      </c>
      <c r="AE68" s="24">
        <v>2.6225999999999999E-2</v>
      </c>
      <c r="AF68" s="24">
        <v>2.0536999999999999E-4</v>
      </c>
      <c r="AG68" s="24">
        <v>1.4834999999999999E-5</v>
      </c>
      <c r="AH68" s="24">
        <v>3694.37</v>
      </c>
      <c r="AI68" s="24">
        <v>298.89999999999998</v>
      </c>
      <c r="AJ68" s="24">
        <v>40.061</v>
      </c>
      <c r="AK68" s="24">
        <v>0</v>
      </c>
      <c r="AL68" s="24">
        <v>1.0090012000000001E-2</v>
      </c>
      <c r="AM68" s="24">
        <v>3.5378881000000002E-4</v>
      </c>
      <c r="AN68" s="24">
        <v>2.0005757E-5</v>
      </c>
      <c r="AO68" s="24">
        <v>1.0888298000000001E-4</v>
      </c>
      <c r="AP68" s="24">
        <v>1</v>
      </c>
      <c r="AQ68" s="24">
        <v>4.9400000999999998</v>
      </c>
      <c r="AR68" s="24">
        <v>1.2717940000000001</v>
      </c>
      <c r="AS68" s="24">
        <v>9.3999999999999994E-5</v>
      </c>
      <c r="AT68" s="24">
        <v>20.837199999999999</v>
      </c>
      <c r="AU68" s="24">
        <v>1.5353999999999999E-3</v>
      </c>
      <c r="AV68" s="24">
        <v>0.65922000000000003</v>
      </c>
      <c r="AW68" s="24">
        <v>1.6046000000000001E-2</v>
      </c>
      <c r="AX68" s="24">
        <v>0.65922000000000003</v>
      </c>
      <c r="AY68" s="24">
        <v>1.6046000000000001E-2</v>
      </c>
      <c r="AZ68" s="24">
        <v>3.0757000000000001E-4</v>
      </c>
      <c r="BA68" s="24">
        <v>1.5777000000000002E-5</v>
      </c>
      <c r="BB68" s="24">
        <v>2171.4499999999998</v>
      </c>
      <c r="BC68" s="24">
        <v>151.80000000000001</v>
      </c>
      <c r="BD68" s="24">
        <v>26.011500000000002</v>
      </c>
      <c r="BE68" s="24">
        <v>0</v>
      </c>
      <c r="BF68" s="24">
        <v>7.5706806999999996E-3</v>
      </c>
      <c r="BG68" s="24">
        <v>2.3436093E-4</v>
      </c>
      <c r="BH68" s="24">
        <v>-2.0910963E-4</v>
      </c>
      <c r="BI68" s="24">
        <v>9.9618005000000001E-5</v>
      </c>
      <c r="BJ68" s="24">
        <v>1</v>
      </c>
      <c r="BK68" s="24">
        <v>6.5700002</v>
      </c>
      <c r="BL68" s="24">
        <v>1.0850070000000001</v>
      </c>
      <c r="BM68" s="24">
        <v>6.4999999999999994E-5</v>
      </c>
      <c r="BN68" s="24">
        <v>17.777000000000001</v>
      </c>
      <c r="BO68" s="24">
        <v>1.0725999999999999E-3</v>
      </c>
      <c r="BP68" s="24">
        <v>1.1999500000000001</v>
      </c>
      <c r="BQ68" s="24">
        <v>2.2655000000000002E-2</v>
      </c>
      <c r="BR68" s="24">
        <v>1.1999500000000001</v>
      </c>
      <c r="BS68" s="24">
        <v>2.2655000000000002E-2</v>
      </c>
      <c r="BT68" s="24">
        <v>4.3281999999999999E-4</v>
      </c>
      <c r="BU68" s="24">
        <v>2.5411000000000001E-5</v>
      </c>
      <c r="BV68" s="24">
        <v>1808.01</v>
      </c>
      <c r="BW68" s="24">
        <v>97.99</v>
      </c>
      <c r="BX68" s="24">
        <v>24.045400000000001</v>
      </c>
      <c r="BY68" s="24">
        <v>0</v>
      </c>
      <c r="BZ68" s="24">
        <v>6.9189103E-3</v>
      </c>
      <c r="CA68" s="24">
        <v>1.6579434E-4</v>
      </c>
      <c r="CB68" s="24">
        <v>4.7006514999999999E-5</v>
      </c>
      <c r="CC68" s="24">
        <v>8.5382170000000002E-5</v>
      </c>
      <c r="CD68" s="24">
        <v>1</v>
      </c>
      <c r="CE68" s="24">
        <v>2.2799999999999998</v>
      </c>
      <c r="CF68" s="24">
        <v>1.0382629999999999</v>
      </c>
      <c r="CG68" s="24">
        <v>9.2999999999999997E-5</v>
      </c>
      <c r="CH68" s="24">
        <v>17.011199999999999</v>
      </c>
      <c r="CI68" s="24">
        <v>1.5236E-3</v>
      </c>
      <c r="CJ68" s="24">
        <v>0.222694</v>
      </c>
      <c r="CK68" s="24">
        <v>6.7568999999999997E-3</v>
      </c>
      <c r="CL68" s="24">
        <v>0.222694</v>
      </c>
      <c r="CM68" s="24">
        <v>6.7568999999999997E-3</v>
      </c>
      <c r="CN68" s="24">
        <v>4.2085000000000001E-4</v>
      </c>
      <c r="CO68" s="24">
        <v>1.3934000000000001E-5</v>
      </c>
      <c r="CP68" s="24">
        <v>1465.59</v>
      </c>
      <c r="CQ68" s="24">
        <v>129.4</v>
      </c>
      <c r="CR68" s="24">
        <v>16.517199999999999</v>
      </c>
      <c r="CS68" s="24">
        <v>0</v>
      </c>
      <c r="CT68" s="24">
        <v>6.0533202000000001E-3</v>
      </c>
      <c r="CU68" s="24">
        <v>2.4317358E-4</v>
      </c>
      <c r="CV68" s="24">
        <v>-4.3034148000000003E-4</v>
      </c>
      <c r="CW68" s="24">
        <v>1.1440038E-4</v>
      </c>
      <c r="CX68" s="24">
        <v>1</v>
      </c>
      <c r="CY68" s="24">
        <v>1.1100000000000001</v>
      </c>
      <c r="CZ68" s="24">
        <v>0.89966999999999997</v>
      </c>
      <c r="DA68" s="24">
        <v>1.03E-4</v>
      </c>
      <c r="DB68" s="24">
        <v>14.740500000000001</v>
      </c>
      <c r="DC68" s="24">
        <v>1.6869999999999999E-3</v>
      </c>
      <c r="DD68" s="24">
        <v>0.118564</v>
      </c>
      <c r="DE68" s="24">
        <v>4.0122999999999999E-3</v>
      </c>
      <c r="DF68" s="24">
        <v>0.118564</v>
      </c>
      <c r="DG68" s="24">
        <v>4.0122999999999999E-3</v>
      </c>
      <c r="DH68" s="24">
        <v>5.8520000000000002E-4</v>
      </c>
      <c r="DI68" s="24">
        <v>9.7071000000000006E-6</v>
      </c>
      <c r="DJ68" s="24">
        <v>1444.03</v>
      </c>
      <c r="DK68" s="24">
        <v>140.6</v>
      </c>
      <c r="DL68" s="24">
        <v>15.0952</v>
      </c>
      <c r="DM68" s="24">
        <v>0</v>
      </c>
      <c r="DN68" s="24">
        <v>5.9647531000000002E-3</v>
      </c>
      <c r="DO68" s="24">
        <v>2.6618623000000002E-4</v>
      </c>
      <c r="DP68" s="24">
        <v>-4.3347348999999998E-5</v>
      </c>
      <c r="DQ68" s="24">
        <v>1.4913747E-4</v>
      </c>
      <c r="DR68" s="24">
        <v>1</v>
      </c>
      <c r="DS68" s="24">
        <v>1.9</v>
      </c>
      <c r="DT68" s="24">
        <v>0.82536500000000002</v>
      </c>
      <c r="DU68" s="24">
        <v>5.5000000000000002E-5</v>
      </c>
      <c r="DV68" s="24">
        <v>13.523099999999999</v>
      </c>
      <c r="DW68" s="24">
        <v>8.9773000000000001E-4</v>
      </c>
      <c r="DX68" s="24">
        <v>0.35787400000000003</v>
      </c>
      <c r="DY68" s="24">
        <v>7.4564999999999996E-3</v>
      </c>
      <c r="DZ68" s="24">
        <v>0.35787400000000003</v>
      </c>
      <c r="EA68" s="24">
        <v>7.4564999999999996E-3</v>
      </c>
      <c r="EB68" s="24">
        <v>6.8254000000000003E-4</v>
      </c>
      <c r="EC68" s="24">
        <v>1.3611999999999999E-5</v>
      </c>
      <c r="ED68" s="24">
        <v>951.06500000000005</v>
      </c>
      <c r="EE68" s="24">
        <v>60.31</v>
      </c>
      <c r="EF68" s="24">
        <v>16.9101</v>
      </c>
      <c r="EG68" s="24">
        <v>0</v>
      </c>
      <c r="EH68" s="24">
        <v>4.9997569E-3</v>
      </c>
      <c r="EI68" s="24">
        <v>1.4069302999999999E-4</v>
      </c>
      <c r="EJ68" s="24">
        <v>1.0904386E-5</v>
      </c>
      <c r="EK68" s="24">
        <v>8.9248449000000005E-5</v>
      </c>
      <c r="EL68" s="24">
        <v>1</v>
      </c>
      <c r="EM68" s="24">
        <v>1.9</v>
      </c>
      <c r="EN68" s="24">
        <v>0.80444599999999999</v>
      </c>
      <c r="EO68" s="24">
        <v>5.8E-5</v>
      </c>
      <c r="EP68" s="24">
        <v>13.180300000000001</v>
      </c>
      <c r="EQ68" s="24">
        <v>9.4437000000000004E-4</v>
      </c>
      <c r="ER68" s="24">
        <v>0.37398999999999999</v>
      </c>
      <c r="ES68" s="24">
        <v>7.7933999999999998E-3</v>
      </c>
      <c r="ET68" s="24">
        <v>0.37398999999999999</v>
      </c>
      <c r="EU68" s="24">
        <v>7.7933999999999998E-3</v>
      </c>
      <c r="EV68" s="24">
        <v>6.8254000000000003E-4</v>
      </c>
      <c r="EW68" s="24">
        <v>1.3611999999999999E-5</v>
      </c>
      <c r="EX68" s="24">
        <v>1073.44</v>
      </c>
      <c r="EY68" s="24">
        <v>66.89</v>
      </c>
      <c r="EZ68" s="24">
        <v>18.071400000000001</v>
      </c>
      <c r="FA68" s="24">
        <v>0</v>
      </c>
      <c r="FB68" s="24">
        <v>5.3153732999999996E-3</v>
      </c>
      <c r="FC68" s="24">
        <v>1.4687933E-4</v>
      </c>
      <c r="FD68" s="24">
        <v>-1.7773048999999999E-4</v>
      </c>
      <c r="FE68" s="24">
        <v>1.0919205E-4</v>
      </c>
      <c r="FF68" s="24">
        <v>1</v>
      </c>
      <c r="FG68" s="24">
        <v>1.29</v>
      </c>
      <c r="FH68" s="24">
        <v>0.73438999999999999</v>
      </c>
      <c r="FI68" s="24">
        <v>6.0000000000000002E-5</v>
      </c>
      <c r="FJ68" s="24">
        <v>12.0326</v>
      </c>
      <c r="FK68" s="24">
        <v>9.8973000000000008E-4</v>
      </c>
      <c r="FL68" s="24">
        <v>0.256498</v>
      </c>
      <c r="FM68" s="24">
        <v>6.5966999999999996E-3</v>
      </c>
      <c r="FN68" s="24">
        <v>0.256498</v>
      </c>
      <c r="FO68" s="24">
        <v>6.5966999999999996E-3</v>
      </c>
      <c r="FP68" s="24">
        <v>7.6389999999999997E-4</v>
      </c>
      <c r="FQ68" s="24">
        <v>2.0599E-5</v>
      </c>
      <c r="FR68" s="24">
        <v>928.05700000000002</v>
      </c>
      <c r="FS68" s="24">
        <v>65.5</v>
      </c>
      <c r="FT68" s="24">
        <v>12.4847</v>
      </c>
      <c r="FU68" s="24">
        <v>0</v>
      </c>
      <c r="FV68" s="24">
        <v>4.7947118000000004E-3</v>
      </c>
      <c r="FW68" s="24">
        <v>1.5468291E-4</v>
      </c>
      <c r="FX68" s="24">
        <v>-1.4976173999999999E-4</v>
      </c>
      <c r="FY68" s="24">
        <v>1.1080808000000001E-4</v>
      </c>
      <c r="FZ68" s="24">
        <v>1</v>
      </c>
      <c r="GA68" s="24">
        <v>1.39</v>
      </c>
      <c r="GB68" s="24">
        <v>0.69247599999999998</v>
      </c>
      <c r="GC68" s="24">
        <v>6.9999999999999994E-5</v>
      </c>
      <c r="GD68" s="24">
        <v>11.345800000000001</v>
      </c>
      <c r="GE68" s="24">
        <v>1.1525999999999999E-3</v>
      </c>
      <c r="GF68" s="24">
        <v>0.23705799999999999</v>
      </c>
      <c r="GG68" s="24">
        <v>7.1972E-3</v>
      </c>
      <c r="GH68" s="24">
        <v>0.23705799999999999</v>
      </c>
      <c r="GI68" s="24">
        <v>7.1972E-3</v>
      </c>
      <c r="GJ68" s="24">
        <v>7.8434999999999996E-4</v>
      </c>
      <c r="GK68" s="24">
        <v>2.323E-5</v>
      </c>
      <c r="GL68" s="24">
        <v>902.18700000000001</v>
      </c>
      <c r="GM68" s="24">
        <v>75.099999999999994</v>
      </c>
      <c r="GN68" s="24">
        <v>13.158200000000001</v>
      </c>
      <c r="GO68" s="24">
        <v>0</v>
      </c>
      <c r="GP68" s="24">
        <v>4.7561078000000001E-3</v>
      </c>
      <c r="GQ68" s="24">
        <v>1.7987881999999999E-4</v>
      </c>
      <c r="GR68" s="24">
        <v>-2.5842591E-4</v>
      </c>
      <c r="GS68" s="24">
        <v>1.3308986000000001E-4</v>
      </c>
    </row>
    <row r="69" spans="1:201">
      <c r="A69" s="24">
        <v>78968</v>
      </c>
      <c r="B69" s="24">
        <v>1</v>
      </c>
      <c r="C69" s="24">
        <v>5.1399999000000003</v>
      </c>
      <c r="D69" s="24">
        <v>2.0779580000000002</v>
      </c>
      <c r="E69" s="24">
        <v>1.5699999999999999E-4</v>
      </c>
      <c r="F69" s="24">
        <v>34.044499999999999</v>
      </c>
      <c r="G69" s="24">
        <v>2.5658999999999999E-3</v>
      </c>
      <c r="H69" s="24">
        <v>1.87025</v>
      </c>
      <c r="I69" s="24">
        <v>5.1507999999999998E-2</v>
      </c>
      <c r="J69" s="24">
        <v>1.87025</v>
      </c>
      <c r="K69" s="24">
        <v>5.1507999999999998E-2</v>
      </c>
      <c r="L69" s="24">
        <v>1.5012000000000001E-4</v>
      </c>
      <c r="M69" s="24">
        <v>1.9405000000000001E-5</v>
      </c>
      <c r="N69" s="24">
        <v>5361.08</v>
      </c>
      <c r="O69" s="24">
        <v>366.9</v>
      </c>
      <c r="P69" s="24">
        <v>36.590800000000002</v>
      </c>
      <c r="Q69" s="24">
        <v>0</v>
      </c>
      <c r="R69" s="24">
        <v>1.1747874E-2</v>
      </c>
      <c r="S69" s="24">
        <v>3.6050387000000002E-4</v>
      </c>
      <c r="T69" s="24">
        <v>-4.3791075E-5</v>
      </c>
      <c r="U69" s="24">
        <v>1.0026997E-4</v>
      </c>
      <c r="V69" s="24">
        <v>1</v>
      </c>
      <c r="W69" s="24">
        <v>3.5699999</v>
      </c>
      <c r="X69" s="24">
        <v>1.799439</v>
      </c>
      <c r="Y69" s="24">
        <v>1.5699999999999999E-4</v>
      </c>
      <c r="Z69" s="24">
        <v>29.4816</v>
      </c>
      <c r="AA69" s="24">
        <v>2.5718E-3</v>
      </c>
      <c r="AB69" s="24">
        <v>0.77984200000000004</v>
      </c>
      <c r="AC69" s="24">
        <v>2.2536E-2</v>
      </c>
      <c r="AD69" s="24">
        <v>0.77984200000000004</v>
      </c>
      <c r="AE69" s="24">
        <v>2.2536E-2</v>
      </c>
      <c r="AF69" s="24">
        <v>2.1065999999999999E-4</v>
      </c>
      <c r="AG69" s="24">
        <v>1.4034E-5</v>
      </c>
      <c r="AH69" s="24">
        <v>4393.24</v>
      </c>
      <c r="AI69" s="24">
        <v>361.9</v>
      </c>
      <c r="AJ69" s="24">
        <v>41.875799999999998</v>
      </c>
      <c r="AK69" s="24">
        <v>0</v>
      </c>
      <c r="AL69" s="24">
        <v>1.0939066000000001E-2</v>
      </c>
      <c r="AM69" s="24">
        <v>3.9281176000000002E-4</v>
      </c>
      <c r="AN69" s="24">
        <v>-2.3895765999999999E-5</v>
      </c>
      <c r="AO69" s="24">
        <v>1.1506549E-4</v>
      </c>
      <c r="AP69" s="24">
        <v>1</v>
      </c>
      <c r="AQ69" s="24">
        <v>3.6199998999999998</v>
      </c>
      <c r="AR69" s="24">
        <v>1.272049</v>
      </c>
      <c r="AS69" s="24">
        <v>8.8999999999999995E-5</v>
      </c>
      <c r="AT69" s="24">
        <v>20.8414</v>
      </c>
      <c r="AU69" s="24">
        <v>1.4597E-3</v>
      </c>
      <c r="AV69" s="24">
        <v>0.61827699999999997</v>
      </c>
      <c r="AW69" s="24">
        <v>1.3532000000000001E-2</v>
      </c>
      <c r="AX69" s="24">
        <v>0.61827699999999997</v>
      </c>
      <c r="AY69" s="24">
        <v>1.3532000000000001E-2</v>
      </c>
      <c r="AZ69" s="24">
        <v>3.1341000000000002E-4</v>
      </c>
      <c r="BA69" s="24">
        <v>1.36E-5</v>
      </c>
      <c r="BB69" s="24">
        <v>2472.7199999999998</v>
      </c>
      <c r="BC69" s="24">
        <v>153</v>
      </c>
      <c r="BD69" s="24">
        <v>27.422599999999999</v>
      </c>
      <c r="BE69" s="24">
        <v>0</v>
      </c>
      <c r="BF69" s="24">
        <v>8.0671979999999994E-3</v>
      </c>
      <c r="BG69" s="24">
        <v>2.2135652000000001E-4</v>
      </c>
      <c r="BH69" s="24">
        <v>-8.6473908000000001E-6</v>
      </c>
      <c r="BI69" s="24">
        <v>9.6747464000000003E-5</v>
      </c>
      <c r="BJ69" s="24">
        <v>1</v>
      </c>
      <c r="BK69" s="24">
        <v>5.2399997999999997</v>
      </c>
      <c r="BL69" s="24">
        <v>1.0847249999999999</v>
      </c>
      <c r="BM69" s="24">
        <v>6.7000000000000002E-5</v>
      </c>
      <c r="BN69" s="24">
        <v>17.772400000000001</v>
      </c>
      <c r="BO69" s="24">
        <v>1.1026E-3</v>
      </c>
      <c r="BP69" s="24">
        <v>0.91014799999999996</v>
      </c>
      <c r="BQ69" s="24">
        <v>1.7883E-2</v>
      </c>
      <c r="BR69" s="24">
        <v>0.91014799999999996</v>
      </c>
      <c r="BS69" s="24">
        <v>1.7883E-2</v>
      </c>
      <c r="BT69" s="24">
        <v>4.4786000000000001E-4</v>
      </c>
      <c r="BU69" s="24">
        <v>2.2906000000000001E-5</v>
      </c>
      <c r="BV69" s="24">
        <v>1797.32</v>
      </c>
      <c r="BW69" s="24">
        <v>99.57</v>
      </c>
      <c r="BX69" s="24">
        <v>22.194700000000001</v>
      </c>
      <c r="BY69" s="24">
        <v>0</v>
      </c>
      <c r="BZ69" s="24">
        <v>6.8368177E-3</v>
      </c>
      <c r="CA69" s="24">
        <v>1.6896789E-4</v>
      </c>
      <c r="CB69" s="24">
        <v>-2.1291185999999999E-4</v>
      </c>
      <c r="CC69" s="24">
        <v>8.6674482000000002E-5</v>
      </c>
      <c r="CD69" s="24">
        <v>1</v>
      </c>
      <c r="CE69" s="24">
        <v>2.29</v>
      </c>
      <c r="CF69" s="24">
        <v>1.0384420000000001</v>
      </c>
      <c r="CG69" s="24">
        <v>8.2000000000000001E-5</v>
      </c>
      <c r="CH69" s="24">
        <v>17.014099999999999</v>
      </c>
      <c r="CI69" s="24">
        <v>1.3407E-3</v>
      </c>
      <c r="CJ69" s="24">
        <v>0.247146</v>
      </c>
      <c r="CK69" s="24">
        <v>6.9154000000000004E-3</v>
      </c>
      <c r="CL69" s="24">
        <v>0.247146</v>
      </c>
      <c r="CM69" s="24">
        <v>6.9154000000000004E-3</v>
      </c>
      <c r="CN69" s="24">
        <v>4.4766000000000001E-4</v>
      </c>
      <c r="CO69" s="24">
        <v>1.4312E-5</v>
      </c>
      <c r="CP69" s="24">
        <v>1317.48</v>
      </c>
      <c r="CQ69" s="24">
        <v>105.2</v>
      </c>
      <c r="CR69" s="24">
        <v>14.402900000000001</v>
      </c>
      <c r="CS69" s="24">
        <v>0</v>
      </c>
      <c r="CT69" s="24">
        <v>5.6968677999999998E-3</v>
      </c>
      <c r="CU69" s="24">
        <v>2.0851250000000001E-4</v>
      </c>
      <c r="CV69" s="24">
        <v>-2.5801234000000001E-4</v>
      </c>
      <c r="CW69" s="24">
        <v>1.0632497999999999E-4</v>
      </c>
      <c r="CX69" s="24">
        <v>1</v>
      </c>
      <c r="CY69" s="24">
        <v>1.35</v>
      </c>
      <c r="CZ69" s="24">
        <v>0.89992499999999997</v>
      </c>
      <c r="DA69" s="24">
        <v>1.25E-4</v>
      </c>
      <c r="DB69" s="24">
        <v>14.7447</v>
      </c>
      <c r="DC69" s="24">
        <v>2.0555999999999999E-3</v>
      </c>
      <c r="DD69" s="24">
        <v>9.9213839999999998E-2</v>
      </c>
      <c r="DE69" s="24">
        <v>4.2369E-3</v>
      </c>
      <c r="DF69" s="24">
        <v>9.9213839999999998E-2</v>
      </c>
      <c r="DG69" s="24">
        <v>4.2369E-3</v>
      </c>
      <c r="DH69" s="24">
        <v>5.8124999999999995E-4</v>
      </c>
      <c r="DI69" s="24">
        <v>1.0747000000000001E-5</v>
      </c>
      <c r="DJ69" s="24">
        <v>1274.9000000000001</v>
      </c>
      <c r="DK69" s="24">
        <v>165.8</v>
      </c>
      <c r="DL69" s="24">
        <v>17.1145</v>
      </c>
      <c r="DM69" s="24">
        <v>0</v>
      </c>
      <c r="DN69" s="24">
        <v>5.7039344000000001E-3</v>
      </c>
      <c r="DO69" s="24">
        <v>3.3406796999999998E-4</v>
      </c>
      <c r="DP69" s="24">
        <v>2.4007763E-4</v>
      </c>
      <c r="DQ69" s="24">
        <v>1.6865279E-4</v>
      </c>
      <c r="DR69" s="24">
        <v>1</v>
      </c>
      <c r="DS69" s="24">
        <v>2.1099999</v>
      </c>
      <c r="DT69" s="24">
        <v>0.82539200000000001</v>
      </c>
      <c r="DU69" s="24">
        <v>6.0000000000000002E-5</v>
      </c>
      <c r="DV69" s="24">
        <v>13.5235</v>
      </c>
      <c r="DW69" s="24">
        <v>9.7839999999999993E-4</v>
      </c>
      <c r="DX69" s="24">
        <v>0.34753099999999998</v>
      </c>
      <c r="DY69" s="24">
        <v>7.8431999999999998E-3</v>
      </c>
      <c r="DZ69" s="24">
        <v>0.34753099999999998</v>
      </c>
      <c r="EA69" s="24">
        <v>7.8431999999999998E-3</v>
      </c>
      <c r="EB69" s="24">
        <v>7.0669999999999999E-4</v>
      </c>
      <c r="EC69" s="24">
        <v>1.4595E-5</v>
      </c>
      <c r="ED69" s="24">
        <v>950.47299999999996</v>
      </c>
      <c r="EE69" s="24">
        <v>66.63</v>
      </c>
      <c r="EF69" s="24">
        <v>17.774000000000001</v>
      </c>
      <c r="EG69" s="24">
        <v>0</v>
      </c>
      <c r="EH69" s="24">
        <v>5.0284025999999997E-3</v>
      </c>
      <c r="EI69" s="24">
        <v>1.5548491999999999E-4</v>
      </c>
      <c r="EJ69" s="24">
        <v>4.3617542000000002E-5</v>
      </c>
      <c r="EK69" s="24">
        <v>9.3859466000000005E-5</v>
      </c>
      <c r="EL69" s="24">
        <v>1</v>
      </c>
      <c r="EM69" s="24">
        <v>2.1099999</v>
      </c>
      <c r="EN69" s="24">
        <v>0.80480300000000005</v>
      </c>
      <c r="EO69" s="24">
        <v>6.3E-5</v>
      </c>
      <c r="EP69" s="24">
        <v>13.186199999999999</v>
      </c>
      <c r="EQ69" s="24">
        <v>1.0296000000000001E-3</v>
      </c>
      <c r="ER69" s="24">
        <v>0.36868800000000002</v>
      </c>
      <c r="ES69" s="24">
        <v>8.2433999999999997E-3</v>
      </c>
      <c r="ET69" s="24">
        <v>0.36868800000000002</v>
      </c>
      <c r="EU69" s="24">
        <v>8.2433999999999997E-3</v>
      </c>
      <c r="EV69" s="24">
        <v>7.0669999999999999E-4</v>
      </c>
      <c r="EW69" s="24">
        <v>1.4595E-5</v>
      </c>
      <c r="EX69" s="24">
        <v>1109.53</v>
      </c>
      <c r="EY69" s="24">
        <v>74.02</v>
      </c>
      <c r="EZ69" s="24">
        <v>18.403300000000002</v>
      </c>
      <c r="FA69" s="24">
        <v>0</v>
      </c>
      <c r="FB69" s="24">
        <v>5.4050501999999999E-3</v>
      </c>
      <c r="FC69" s="24">
        <v>1.5987035000000001E-4</v>
      </c>
      <c r="FD69" s="24">
        <v>2.6597429999999998E-4</v>
      </c>
      <c r="FE69" s="24">
        <v>1.1341707999999999E-4</v>
      </c>
      <c r="FF69" s="24">
        <v>1</v>
      </c>
      <c r="FG69" s="24">
        <v>1.61</v>
      </c>
      <c r="FH69" s="24">
        <v>0.73441900000000004</v>
      </c>
      <c r="FI69" s="24">
        <v>6.3999999999999997E-5</v>
      </c>
      <c r="FJ69" s="24">
        <v>12.032999999999999</v>
      </c>
      <c r="FK69" s="24">
        <v>1.0495999999999999E-3</v>
      </c>
      <c r="FL69" s="24">
        <v>0.27748099999999998</v>
      </c>
      <c r="FM69" s="24">
        <v>7.5468999999999996E-3</v>
      </c>
      <c r="FN69" s="24">
        <v>0.27748099999999998</v>
      </c>
      <c r="FO69" s="24">
        <v>7.5468999999999996E-3</v>
      </c>
      <c r="FP69" s="24">
        <v>7.7185000000000003E-4</v>
      </c>
      <c r="FQ69" s="24">
        <v>2.2980999999999999E-5</v>
      </c>
      <c r="FR69" s="24">
        <v>929.84799999999996</v>
      </c>
      <c r="FS69" s="24">
        <v>69.290000000000006</v>
      </c>
      <c r="FT69" s="24">
        <v>12.625500000000001</v>
      </c>
      <c r="FU69" s="24">
        <v>0</v>
      </c>
      <c r="FV69" s="24">
        <v>4.8036798000000002E-3</v>
      </c>
      <c r="FW69" s="24">
        <v>1.6347559999999999E-4</v>
      </c>
      <c r="FX69" s="24">
        <v>-1.102791E-4</v>
      </c>
      <c r="FY69" s="24">
        <v>1.1488368E-4</v>
      </c>
      <c r="FZ69" s="24">
        <v>1</v>
      </c>
      <c r="GA69" s="24">
        <v>1.1399999999999999</v>
      </c>
      <c r="GB69" s="24">
        <v>0.69236900000000001</v>
      </c>
      <c r="GC69" s="24">
        <v>6.9999999999999994E-5</v>
      </c>
      <c r="GD69" s="24">
        <v>11.344099999999999</v>
      </c>
      <c r="GE69" s="24">
        <v>1.1429999999999999E-3</v>
      </c>
      <c r="GF69" s="24">
        <v>0.22281500000000001</v>
      </c>
      <c r="GG69" s="24">
        <v>6.5303999999999996E-3</v>
      </c>
      <c r="GH69" s="24">
        <v>0.22281500000000001</v>
      </c>
      <c r="GI69" s="24">
        <v>6.5303999999999996E-3</v>
      </c>
      <c r="GJ69" s="24">
        <v>7.8094000000000004E-4</v>
      </c>
      <c r="GK69" s="24">
        <v>2.1168000000000001E-5</v>
      </c>
      <c r="GL69" s="24">
        <v>961.49599999999998</v>
      </c>
      <c r="GM69" s="24">
        <v>76.849999999999994</v>
      </c>
      <c r="GN69" s="24">
        <v>13.6622</v>
      </c>
      <c r="GO69" s="24">
        <v>0</v>
      </c>
      <c r="GP69" s="24">
        <v>4.9126085000000003E-3</v>
      </c>
      <c r="GQ69" s="24">
        <v>1.7830294000000001E-4</v>
      </c>
      <c r="GR69" s="24">
        <v>-4.1290396999999997E-4</v>
      </c>
      <c r="GS69" s="24">
        <v>1.3308115000000001E-4</v>
      </c>
    </row>
    <row r="70" spans="1:201">
      <c r="A70" s="24">
        <v>78969</v>
      </c>
      <c r="B70" s="24">
        <v>1</v>
      </c>
      <c r="C70" s="24">
        <v>7.46</v>
      </c>
      <c r="D70" s="24">
        <v>2.07822</v>
      </c>
      <c r="E70" s="24">
        <v>1.46E-4</v>
      </c>
      <c r="F70" s="24">
        <v>34.0488</v>
      </c>
      <c r="G70" s="24">
        <v>2.3947E-3</v>
      </c>
      <c r="H70" s="24">
        <v>3.1637900000000001</v>
      </c>
      <c r="I70" s="24">
        <v>7.9939999999999997E-2</v>
      </c>
      <c r="J70" s="24">
        <v>3.1637900000000001</v>
      </c>
      <c r="K70" s="24">
        <v>7.9939999999999997E-2</v>
      </c>
      <c r="L70" s="24">
        <v>1.4418999999999999E-4</v>
      </c>
      <c r="M70" s="24">
        <v>2.4729999999999999E-5</v>
      </c>
      <c r="N70" s="24">
        <v>5386.84</v>
      </c>
      <c r="O70" s="24">
        <v>347.8</v>
      </c>
      <c r="P70" s="24">
        <v>40.869999999999997</v>
      </c>
      <c r="Q70" s="24">
        <v>0</v>
      </c>
      <c r="R70" s="24">
        <v>1.1920696E-2</v>
      </c>
      <c r="S70" s="24">
        <v>3.4091876E-4</v>
      </c>
      <c r="T70" s="24">
        <v>8.2288724000000003E-5</v>
      </c>
      <c r="U70" s="24">
        <v>9.6350039000000004E-5</v>
      </c>
      <c r="V70" s="24">
        <v>1</v>
      </c>
      <c r="W70" s="24">
        <v>3.1700001000000002</v>
      </c>
      <c r="X70" s="24">
        <v>1.799499</v>
      </c>
      <c r="Y70" s="24">
        <v>1.4300000000000001E-4</v>
      </c>
      <c r="Z70" s="24">
        <v>29.482600000000001</v>
      </c>
      <c r="AA70" s="24">
        <v>2.3372000000000002E-3</v>
      </c>
      <c r="AB70" s="24">
        <v>0.78842100000000004</v>
      </c>
      <c r="AC70" s="24">
        <v>2.1392000000000001E-2</v>
      </c>
      <c r="AD70" s="24">
        <v>0.78842100000000004</v>
      </c>
      <c r="AE70" s="24">
        <v>2.1392000000000001E-2</v>
      </c>
      <c r="AF70" s="24">
        <v>2.2379E-4</v>
      </c>
      <c r="AG70" s="24">
        <v>1.3448000000000001E-5</v>
      </c>
      <c r="AH70" s="24">
        <v>4006.36</v>
      </c>
      <c r="AI70" s="24">
        <v>317.8</v>
      </c>
      <c r="AJ70" s="24">
        <v>41.685000000000002</v>
      </c>
      <c r="AK70" s="24">
        <v>0</v>
      </c>
      <c r="AL70" s="24">
        <v>1.0506247999999999E-2</v>
      </c>
      <c r="AM70" s="24">
        <v>3.6121625000000001E-4</v>
      </c>
      <c r="AN70" s="24">
        <v>9.4471631000000003E-6</v>
      </c>
      <c r="AO70" s="24">
        <v>1.0928586E-4</v>
      </c>
      <c r="AP70" s="24">
        <v>1</v>
      </c>
      <c r="AQ70" s="24">
        <v>7.8699998999999998</v>
      </c>
      <c r="AR70" s="24">
        <v>1.2717350000000001</v>
      </c>
      <c r="AS70" s="24">
        <v>9.2999999999999997E-5</v>
      </c>
      <c r="AT70" s="24">
        <v>20.836300000000001</v>
      </c>
      <c r="AU70" s="24">
        <v>1.5256E-3</v>
      </c>
      <c r="AV70" s="24">
        <v>1.00786</v>
      </c>
      <c r="AW70" s="24">
        <v>2.4597000000000001E-2</v>
      </c>
      <c r="AX70" s="24">
        <v>1.00786</v>
      </c>
      <c r="AY70" s="24">
        <v>2.4597000000000001E-2</v>
      </c>
      <c r="AZ70" s="24">
        <v>3.4458999999999998E-4</v>
      </c>
      <c r="BA70" s="24">
        <v>2.1565000000000001E-5</v>
      </c>
      <c r="BB70" s="24">
        <v>2026.73</v>
      </c>
      <c r="BC70" s="24">
        <v>149.4</v>
      </c>
      <c r="BD70" s="24">
        <v>28.9558</v>
      </c>
      <c r="BE70" s="24">
        <v>0</v>
      </c>
      <c r="BF70" s="24">
        <v>7.4480624999999998E-3</v>
      </c>
      <c r="BG70" s="24">
        <v>2.3874869999999999E-4</v>
      </c>
      <c r="BH70" s="24">
        <v>-2.5549109000000002E-4</v>
      </c>
      <c r="BI70" s="24">
        <v>9.9034175000000006E-5</v>
      </c>
      <c r="BJ70" s="24">
        <v>1</v>
      </c>
      <c r="BK70" s="24">
        <v>4.79</v>
      </c>
      <c r="BL70" s="24">
        <v>1.08501</v>
      </c>
      <c r="BM70" s="24">
        <v>6.3E-5</v>
      </c>
      <c r="BN70" s="24">
        <v>17.777000000000001</v>
      </c>
      <c r="BO70" s="24">
        <v>1.0254000000000001E-3</v>
      </c>
      <c r="BP70" s="24">
        <v>0.99262300000000003</v>
      </c>
      <c r="BQ70" s="24">
        <v>1.7898000000000001E-2</v>
      </c>
      <c r="BR70" s="24">
        <v>0.99262300000000003</v>
      </c>
      <c r="BS70" s="24">
        <v>1.7898000000000001E-2</v>
      </c>
      <c r="BT70" s="24">
        <v>5.0042000000000001E-4</v>
      </c>
      <c r="BU70" s="24">
        <v>2.2809000000000001E-5</v>
      </c>
      <c r="BV70" s="24">
        <v>1886.53</v>
      </c>
      <c r="BW70" s="24">
        <v>94.21</v>
      </c>
      <c r="BX70" s="24">
        <v>21.525700000000001</v>
      </c>
      <c r="BY70" s="24">
        <v>0</v>
      </c>
      <c r="BZ70" s="24">
        <v>6.9627329E-3</v>
      </c>
      <c r="CA70" s="24">
        <v>1.5604631E-4</v>
      </c>
      <c r="CB70" s="24">
        <v>4.9771604000000001E-5</v>
      </c>
      <c r="CC70" s="24">
        <v>8.4099091999999994E-5</v>
      </c>
      <c r="CD70" s="24">
        <v>1</v>
      </c>
      <c r="CE70" s="24">
        <v>4.1100000999999997</v>
      </c>
      <c r="CF70" s="24">
        <v>1.0387949999999999</v>
      </c>
      <c r="CG70" s="24">
        <v>7.7999999999999999E-5</v>
      </c>
      <c r="CH70" s="24">
        <v>17.0199</v>
      </c>
      <c r="CI70" s="24">
        <v>1.2729E-3</v>
      </c>
      <c r="CJ70" s="24">
        <v>0.45264500000000002</v>
      </c>
      <c r="CK70" s="24">
        <v>1.1609E-2</v>
      </c>
      <c r="CL70" s="24">
        <v>0.45264500000000002</v>
      </c>
      <c r="CM70" s="24">
        <v>1.1609E-2</v>
      </c>
      <c r="CN70" s="24">
        <v>4.4053000000000001E-4</v>
      </c>
      <c r="CO70" s="24">
        <v>1.9290999999999999E-5</v>
      </c>
      <c r="CP70" s="24">
        <v>1386.59</v>
      </c>
      <c r="CQ70" s="24">
        <v>101.9</v>
      </c>
      <c r="CR70" s="24">
        <v>17.249600000000001</v>
      </c>
      <c r="CS70" s="24">
        <v>0</v>
      </c>
      <c r="CT70" s="24">
        <v>5.9281116999999996E-3</v>
      </c>
      <c r="CU70" s="24">
        <v>1.9687407E-4</v>
      </c>
      <c r="CV70" s="24">
        <v>8.1832273000000005E-5</v>
      </c>
      <c r="CW70" s="24">
        <v>1.0351456E-4</v>
      </c>
      <c r="CX70" s="24">
        <v>1</v>
      </c>
      <c r="CY70" s="24">
        <v>0.91500002000000003</v>
      </c>
      <c r="CZ70" s="24">
        <v>0.89950300000000005</v>
      </c>
      <c r="DA70" s="24">
        <v>1.06E-4</v>
      </c>
      <c r="DB70" s="24">
        <v>14.7378</v>
      </c>
      <c r="DC70" s="24">
        <v>1.7351000000000001E-3</v>
      </c>
      <c r="DD70" s="24">
        <v>9.6059980000000003E-2</v>
      </c>
      <c r="DE70" s="24">
        <v>3.4973000000000001E-3</v>
      </c>
      <c r="DF70" s="24">
        <v>9.6059980000000003E-2</v>
      </c>
      <c r="DG70" s="24">
        <v>3.4973000000000001E-3</v>
      </c>
      <c r="DH70" s="24">
        <v>6.1693000000000002E-4</v>
      </c>
      <c r="DI70" s="24">
        <v>9.0804000000000003E-6</v>
      </c>
      <c r="DJ70" s="24">
        <v>1297.6500000000001</v>
      </c>
      <c r="DK70" s="24">
        <v>140.4</v>
      </c>
      <c r="DL70" s="24">
        <v>14.7242</v>
      </c>
      <c r="DM70" s="24">
        <v>0</v>
      </c>
      <c r="DN70" s="24">
        <v>5.6683176999999998E-3</v>
      </c>
      <c r="DO70" s="24">
        <v>2.8039915000000002E-4</v>
      </c>
      <c r="DP70" s="24">
        <v>-2.2896291999999999E-4</v>
      </c>
      <c r="DQ70" s="24">
        <v>1.5170092000000001E-4</v>
      </c>
      <c r="DR70" s="24">
        <v>1</v>
      </c>
      <c r="DS70" s="24">
        <v>2.2000000000000002</v>
      </c>
      <c r="DT70" s="24">
        <v>0.82532899999999998</v>
      </c>
      <c r="DU70" s="24">
        <v>5.8999999999999998E-5</v>
      </c>
      <c r="DV70" s="24">
        <v>13.522500000000001</v>
      </c>
      <c r="DW70" s="24">
        <v>9.7439E-4</v>
      </c>
      <c r="DX70" s="24">
        <v>0.351051</v>
      </c>
      <c r="DY70" s="24">
        <v>8.0669000000000001E-3</v>
      </c>
      <c r="DZ70" s="24">
        <v>0.351051</v>
      </c>
      <c r="EA70" s="24">
        <v>8.0669000000000001E-3</v>
      </c>
      <c r="EB70" s="24">
        <v>7.4766999999999998E-4</v>
      </c>
      <c r="EC70" s="24">
        <v>1.5396E-5</v>
      </c>
      <c r="ED70" s="24">
        <v>900.29700000000003</v>
      </c>
      <c r="EE70" s="24">
        <v>64.510000000000005</v>
      </c>
      <c r="EF70" s="24">
        <v>17.167300000000001</v>
      </c>
      <c r="EG70" s="24">
        <v>0</v>
      </c>
      <c r="EH70" s="24">
        <v>4.8893071999999999E-3</v>
      </c>
      <c r="EI70" s="24">
        <v>1.5467585E-4</v>
      </c>
      <c r="EJ70" s="24">
        <v>-3.2713156999999999E-5</v>
      </c>
      <c r="EK70" s="24">
        <v>9.2921325999999999E-5</v>
      </c>
      <c r="EL70" s="24">
        <v>1</v>
      </c>
      <c r="EM70" s="24">
        <v>2.2000000000000002</v>
      </c>
      <c r="EN70" s="24">
        <v>0.80449400000000004</v>
      </c>
      <c r="EO70" s="24">
        <v>6.7999999999999999E-5</v>
      </c>
      <c r="EP70" s="24">
        <v>13.181100000000001</v>
      </c>
      <c r="EQ70" s="24">
        <v>1.1167E-3</v>
      </c>
      <c r="ER70" s="24">
        <v>0.33344400000000002</v>
      </c>
      <c r="ES70" s="24">
        <v>8.2097000000000003E-3</v>
      </c>
      <c r="ET70" s="24">
        <v>0.33344400000000002</v>
      </c>
      <c r="EU70" s="24">
        <v>8.2097000000000003E-3</v>
      </c>
      <c r="EV70" s="24">
        <v>7.4766999999999998E-4</v>
      </c>
      <c r="EW70" s="24">
        <v>1.5396E-5</v>
      </c>
      <c r="EX70" s="24">
        <v>1085</v>
      </c>
      <c r="EY70" s="24">
        <v>80.63</v>
      </c>
      <c r="EZ70" s="24">
        <v>17.680299999999999</v>
      </c>
      <c r="FA70" s="24">
        <v>0</v>
      </c>
      <c r="FB70" s="24">
        <v>5.3270189000000001E-3</v>
      </c>
      <c r="FC70" s="24">
        <v>1.7610438000000001E-4</v>
      </c>
      <c r="FD70" s="24">
        <v>-1.1807271E-4</v>
      </c>
      <c r="FE70" s="24">
        <v>1.1777123E-4</v>
      </c>
      <c r="FF70" s="24">
        <v>1</v>
      </c>
      <c r="FG70" s="24">
        <v>1.51</v>
      </c>
      <c r="FH70" s="24">
        <v>0.73444600000000004</v>
      </c>
      <c r="FI70" s="24">
        <v>6.0999999999999999E-5</v>
      </c>
      <c r="FJ70" s="24">
        <v>12.0335</v>
      </c>
      <c r="FK70" s="24">
        <v>9.9365E-4</v>
      </c>
      <c r="FL70" s="24">
        <v>0.26191199999999998</v>
      </c>
      <c r="FM70" s="24">
        <v>7.1301999999999997E-3</v>
      </c>
      <c r="FN70" s="24">
        <v>0.26191199999999998</v>
      </c>
      <c r="FO70" s="24">
        <v>7.1301999999999997E-3</v>
      </c>
      <c r="FP70" s="24">
        <v>8.5468999999999996E-4</v>
      </c>
      <c r="FQ70" s="24">
        <v>2.3213E-5</v>
      </c>
      <c r="FR70" s="24">
        <v>798.92499999999995</v>
      </c>
      <c r="FS70" s="24">
        <v>61.81</v>
      </c>
      <c r="FT70" s="24">
        <v>12.467000000000001</v>
      </c>
      <c r="FU70" s="24">
        <v>0</v>
      </c>
      <c r="FV70" s="24">
        <v>4.4785251999999998E-3</v>
      </c>
      <c r="FW70" s="24">
        <v>1.5732368E-4</v>
      </c>
      <c r="FX70" s="24">
        <v>-7.3519400999999996E-5</v>
      </c>
      <c r="FY70" s="24">
        <v>1.1181936999999999E-4</v>
      </c>
      <c r="FZ70" s="24">
        <v>1</v>
      </c>
      <c r="GA70" s="24">
        <v>1.84</v>
      </c>
      <c r="GB70" s="24">
        <v>0.69264599999999998</v>
      </c>
      <c r="GC70" s="24">
        <v>6.0000000000000002E-5</v>
      </c>
      <c r="GD70" s="24">
        <v>11.348599999999999</v>
      </c>
      <c r="GE70" s="24">
        <v>9.8992999999999998E-4</v>
      </c>
      <c r="GF70" s="24">
        <v>0.350746</v>
      </c>
      <c r="GG70" s="24">
        <v>9.4339000000000003E-3</v>
      </c>
      <c r="GH70" s="24">
        <v>0.350746</v>
      </c>
      <c r="GI70" s="24">
        <v>9.4339000000000003E-3</v>
      </c>
      <c r="GJ70" s="24">
        <v>8.6841999999999996E-4</v>
      </c>
      <c r="GK70" s="24">
        <v>2.8198E-5</v>
      </c>
      <c r="GL70" s="24">
        <v>798.75</v>
      </c>
      <c r="GM70" s="24">
        <v>61.7</v>
      </c>
      <c r="GN70" s="24">
        <v>14.444800000000001</v>
      </c>
      <c r="GO70" s="24">
        <v>0</v>
      </c>
      <c r="GP70" s="24">
        <v>4.5456215000000003E-3</v>
      </c>
      <c r="GQ70" s="24">
        <v>1.570609E-4</v>
      </c>
      <c r="GR70" s="24">
        <v>-1.2993481999999999E-5</v>
      </c>
      <c r="GS70" s="24">
        <v>1.2250292000000001E-4</v>
      </c>
    </row>
    <row r="71" spans="1:201">
      <c r="A71" s="24">
        <v>78970</v>
      </c>
      <c r="B71" s="24">
        <v>1</v>
      </c>
      <c r="C71" s="24">
        <v>6.9200001000000002</v>
      </c>
      <c r="D71" s="24">
        <v>2.0781230000000002</v>
      </c>
      <c r="E71" s="24">
        <v>1.56E-4</v>
      </c>
      <c r="F71" s="24">
        <v>34.047199999999997</v>
      </c>
      <c r="G71" s="24">
        <v>2.5541000000000001E-3</v>
      </c>
      <c r="H71" s="24">
        <v>2.6328900000000002</v>
      </c>
      <c r="I71" s="24">
        <v>7.0931999999999995E-2</v>
      </c>
      <c r="J71" s="24">
        <v>2.6328900000000002</v>
      </c>
      <c r="K71" s="24">
        <v>7.0931999999999995E-2</v>
      </c>
      <c r="L71" s="24">
        <v>1.7327E-4</v>
      </c>
      <c r="M71" s="24">
        <v>2.5191999999999999E-5</v>
      </c>
      <c r="N71" s="24">
        <v>5243.06</v>
      </c>
      <c r="O71" s="24">
        <v>376.1</v>
      </c>
      <c r="P71" s="24">
        <v>43.3598</v>
      </c>
      <c r="Q71" s="24">
        <v>0</v>
      </c>
      <c r="R71" s="24">
        <v>1.1866468E-2</v>
      </c>
      <c r="S71" s="24">
        <v>3.7367950999999999E-4</v>
      </c>
      <c r="T71" s="24">
        <v>3.5610325000000002E-5</v>
      </c>
      <c r="U71" s="24">
        <v>9.9911338000000004E-5</v>
      </c>
      <c r="V71" s="24">
        <v>1</v>
      </c>
      <c r="W71" s="24">
        <v>4.8800001000000002</v>
      </c>
      <c r="X71" s="24">
        <v>1.7992570000000001</v>
      </c>
      <c r="Y71" s="24">
        <v>1.5699999999999999E-4</v>
      </c>
      <c r="Z71" s="24">
        <v>29.4787</v>
      </c>
      <c r="AA71" s="24">
        <v>2.5688999999999998E-3</v>
      </c>
      <c r="AB71" s="24">
        <v>0.97694199999999998</v>
      </c>
      <c r="AC71" s="24">
        <v>2.9359E-2</v>
      </c>
      <c r="AD71" s="24">
        <v>0.97694199999999998</v>
      </c>
      <c r="AE71" s="24">
        <v>2.9359E-2</v>
      </c>
      <c r="AF71" s="24">
        <v>2.5565000000000001E-4</v>
      </c>
      <c r="AG71" s="24">
        <v>1.7969E-5</v>
      </c>
      <c r="AH71" s="24">
        <v>3946.51</v>
      </c>
      <c r="AI71" s="24">
        <v>343</v>
      </c>
      <c r="AJ71" s="24">
        <v>41.122</v>
      </c>
      <c r="AK71" s="24">
        <v>0</v>
      </c>
      <c r="AL71" s="24">
        <v>1.0418602000000001E-2</v>
      </c>
      <c r="AM71" s="24">
        <v>3.9280397999999999E-4</v>
      </c>
      <c r="AN71" s="24">
        <v>-1.2503598E-4</v>
      </c>
      <c r="AO71" s="24">
        <v>1.1506054E-4</v>
      </c>
      <c r="AP71" s="24">
        <v>1</v>
      </c>
      <c r="AQ71" s="24">
        <v>4.5900002000000004</v>
      </c>
      <c r="AR71" s="24">
        <v>1.2723310000000001</v>
      </c>
      <c r="AS71" s="24">
        <v>8.6000000000000003E-5</v>
      </c>
      <c r="AT71" s="24">
        <v>20.846</v>
      </c>
      <c r="AU71" s="24">
        <v>1.4111E-3</v>
      </c>
      <c r="AV71" s="24">
        <v>0.73743800000000004</v>
      </c>
      <c r="AW71" s="24">
        <v>1.6475E-2</v>
      </c>
      <c r="AX71" s="24">
        <v>0.73743800000000004</v>
      </c>
      <c r="AY71" s="24">
        <v>1.6475E-2</v>
      </c>
      <c r="AZ71" s="24">
        <v>3.7167999999999999E-4</v>
      </c>
      <c r="BA71" s="24">
        <v>1.6606999999999999E-5</v>
      </c>
      <c r="BB71" s="24">
        <v>2200.7199999999998</v>
      </c>
      <c r="BC71" s="24">
        <v>139.80000000000001</v>
      </c>
      <c r="BD71" s="24">
        <v>25.3796</v>
      </c>
      <c r="BE71" s="24">
        <v>0</v>
      </c>
      <c r="BF71" s="24">
        <v>7.5935793999999997E-3</v>
      </c>
      <c r="BG71" s="24">
        <v>2.1439425E-4</v>
      </c>
      <c r="BH71" s="24">
        <v>2.1304027000000001E-4</v>
      </c>
      <c r="BI71" s="24">
        <v>9.5066315999999999E-5</v>
      </c>
      <c r="BJ71" s="24">
        <v>1</v>
      </c>
      <c r="BK71" s="24">
        <v>5.9200001000000002</v>
      </c>
      <c r="BL71" s="24">
        <v>1.0850930000000001</v>
      </c>
      <c r="BM71" s="24">
        <v>6.3999999999999997E-5</v>
      </c>
      <c r="BN71" s="24">
        <v>17.778400000000001</v>
      </c>
      <c r="BO71" s="24">
        <v>1.0533999999999999E-3</v>
      </c>
      <c r="BP71" s="24">
        <v>1.1240000000000001</v>
      </c>
      <c r="BQ71" s="24">
        <v>2.1217E-2</v>
      </c>
      <c r="BR71" s="24">
        <v>1.1240000000000001</v>
      </c>
      <c r="BS71" s="24">
        <v>2.1217E-2</v>
      </c>
      <c r="BT71" s="24">
        <v>6.0353000000000002E-4</v>
      </c>
      <c r="BU71" s="24">
        <v>2.7840000000000001E-5</v>
      </c>
      <c r="BV71" s="24">
        <v>1774.57</v>
      </c>
      <c r="BW71" s="24">
        <v>95.16</v>
      </c>
      <c r="BX71" s="24">
        <v>22.052299999999999</v>
      </c>
      <c r="BY71" s="24">
        <v>0</v>
      </c>
      <c r="BZ71" s="24">
        <v>6.7933593000000002E-3</v>
      </c>
      <c r="CA71" s="24">
        <v>1.6251604E-4</v>
      </c>
      <c r="CB71" s="24">
        <v>1.262724E-4</v>
      </c>
      <c r="CC71" s="24">
        <v>8.4741448000000006E-5</v>
      </c>
      <c r="CD71" s="24">
        <v>1</v>
      </c>
      <c r="CE71" s="24">
        <v>2.9200001000000002</v>
      </c>
      <c r="CF71" s="24">
        <v>1.038699</v>
      </c>
      <c r="CG71" s="24">
        <v>7.1000000000000005E-5</v>
      </c>
      <c r="CH71" s="24">
        <v>17.0183</v>
      </c>
      <c r="CI71" s="24">
        <v>1.1575999999999999E-3</v>
      </c>
      <c r="CJ71" s="24">
        <v>0.38131799999999999</v>
      </c>
      <c r="CK71" s="24">
        <v>9.3151999999999992E-3</v>
      </c>
      <c r="CL71" s="24">
        <v>0.38131799999999999</v>
      </c>
      <c r="CM71" s="24">
        <v>9.3151999999999992E-3</v>
      </c>
      <c r="CN71" s="24">
        <v>5.2501000000000002E-4</v>
      </c>
      <c r="CO71" s="24">
        <v>1.7774E-5</v>
      </c>
      <c r="CP71" s="24">
        <v>1290.93</v>
      </c>
      <c r="CQ71" s="24">
        <v>88.57</v>
      </c>
      <c r="CR71" s="24">
        <v>13.7521</v>
      </c>
      <c r="CS71" s="24">
        <v>0</v>
      </c>
      <c r="CT71" s="24">
        <v>5.6222069000000001E-3</v>
      </c>
      <c r="CU71" s="24">
        <v>1.7734692999999999E-4</v>
      </c>
      <c r="CV71" s="24">
        <v>-1.0590059E-5</v>
      </c>
      <c r="CW71" s="24">
        <v>9.8730020999999996E-5</v>
      </c>
      <c r="CX71" s="24">
        <v>1</v>
      </c>
      <c r="CY71" s="24">
        <v>0.82800001000000001</v>
      </c>
      <c r="CZ71" s="24">
        <v>0.89965600000000001</v>
      </c>
      <c r="DA71" s="24">
        <v>9.7999999999999997E-5</v>
      </c>
      <c r="DB71" s="24">
        <v>14.7403</v>
      </c>
      <c r="DC71" s="24">
        <v>1.6025E-3</v>
      </c>
      <c r="DD71" s="24">
        <v>0.13017699999999999</v>
      </c>
      <c r="DE71" s="24">
        <v>3.8482E-3</v>
      </c>
      <c r="DF71" s="24">
        <v>0.13017699999999999</v>
      </c>
      <c r="DG71" s="24">
        <v>3.8482E-3</v>
      </c>
      <c r="DH71" s="24">
        <v>6.7929000000000004E-4</v>
      </c>
      <c r="DI71" s="24">
        <v>9.1421000000000001E-6</v>
      </c>
      <c r="DJ71" s="24">
        <v>1770.76</v>
      </c>
      <c r="DK71" s="24">
        <v>146.9</v>
      </c>
      <c r="DL71" s="24">
        <v>16.712900000000001</v>
      </c>
      <c r="DM71" s="24">
        <v>0</v>
      </c>
      <c r="DN71" s="24">
        <v>6.6050711999999998E-3</v>
      </c>
      <c r="DO71" s="24">
        <v>2.5114834000000003E-4</v>
      </c>
      <c r="DP71" s="24">
        <v>-5.8907935999999997E-5</v>
      </c>
      <c r="DQ71" s="24">
        <v>1.4491431000000001E-4</v>
      </c>
      <c r="DR71" s="24">
        <v>1</v>
      </c>
      <c r="DS71" s="24">
        <v>2.3900001</v>
      </c>
      <c r="DT71" s="24">
        <v>0.82538999999999996</v>
      </c>
      <c r="DU71" s="24">
        <v>5.5999999999999999E-5</v>
      </c>
      <c r="DV71" s="24">
        <v>13.5235</v>
      </c>
      <c r="DW71" s="24">
        <v>9.1578000000000004E-4</v>
      </c>
      <c r="DX71" s="24">
        <v>0.44850899999999999</v>
      </c>
      <c r="DY71" s="24">
        <v>9.3878E-3</v>
      </c>
      <c r="DZ71" s="24">
        <v>0.44850899999999999</v>
      </c>
      <c r="EA71" s="24">
        <v>9.3878E-3</v>
      </c>
      <c r="EB71" s="24">
        <v>8.3677999999999997E-4</v>
      </c>
      <c r="EC71" s="24">
        <v>1.6855999999999999E-5</v>
      </c>
      <c r="ED71" s="24">
        <v>955.93100000000004</v>
      </c>
      <c r="EE71" s="24">
        <v>62.51</v>
      </c>
      <c r="EF71" s="24">
        <v>18.514600000000002</v>
      </c>
      <c r="EG71" s="24">
        <v>0</v>
      </c>
      <c r="EH71" s="24">
        <v>5.0669091000000001E-3</v>
      </c>
      <c r="EI71" s="24">
        <v>1.4545364E-4</v>
      </c>
      <c r="EJ71" s="24">
        <v>4.1194345000000003E-5</v>
      </c>
      <c r="EK71" s="24">
        <v>9.0157883000000006E-5</v>
      </c>
      <c r="EL71" s="24">
        <v>1</v>
      </c>
      <c r="EM71" s="24">
        <v>2.3900001</v>
      </c>
      <c r="EN71" s="24">
        <v>0.80473799999999995</v>
      </c>
      <c r="EO71" s="24">
        <v>6.3E-5</v>
      </c>
      <c r="EP71" s="24">
        <v>13.1851</v>
      </c>
      <c r="EQ71" s="24">
        <v>1.036E-3</v>
      </c>
      <c r="ER71" s="24">
        <v>0.401001</v>
      </c>
      <c r="ES71" s="24">
        <v>9.2390000000000007E-3</v>
      </c>
      <c r="ET71" s="24">
        <v>0.401001</v>
      </c>
      <c r="EU71" s="24">
        <v>9.2390000000000007E-3</v>
      </c>
      <c r="EV71" s="24">
        <v>8.3677999999999997E-4</v>
      </c>
      <c r="EW71" s="24">
        <v>1.6855999999999999E-5</v>
      </c>
      <c r="EX71" s="24">
        <v>1063.67</v>
      </c>
      <c r="EY71" s="24">
        <v>72.63</v>
      </c>
      <c r="EZ71" s="24">
        <v>17.152000000000001</v>
      </c>
      <c r="FA71" s="24">
        <v>0</v>
      </c>
      <c r="FB71" s="24">
        <v>5.2621865999999996E-3</v>
      </c>
      <c r="FC71" s="24">
        <v>1.6021418000000001E-4</v>
      </c>
      <c r="FD71" s="24">
        <v>1.8518772000000001E-4</v>
      </c>
      <c r="FE71" s="24">
        <v>1.1341229E-4</v>
      </c>
      <c r="FF71" s="24">
        <v>1</v>
      </c>
      <c r="FG71" s="24">
        <v>1.91</v>
      </c>
      <c r="FH71" s="24">
        <v>0.73463500000000004</v>
      </c>
      <c r="FI71" s="24">
        <v>6.3999999999999997E-5</v>
      </c>
      <c r="FJ71" s="24">
        <v>12.0366</v>
      </c>
      <c r="FK71" s="24">
        <v>1.0466E-3</v>
      </c>
      <c r="FL71" s="24">
        <v>0.32829000000000003</v>
      </c>
      <c r="FM71" s="24">
        <v>8.9446999999999999E-3</v>
      </c>
      <c r="FN71" s="24">
        <v>0.32829000000000003</v>
      </c>
      <c r="FO71" s="24">
        <v>8.9446999999999999E-3</v>
      </c>
      <c r="FP71" s="24">
        <v>9.2831999999999995E-4</v>
      </c>
      <c r="FQ71" s="24">
        <v>2.7297E-5</v>
      </c>
      <c r="FR71" s="24">
        <v>889.26599999999996</v>
      </c>
      <c r="FS71" s="24">
        <v>69.36</v>
      </c>
      <c r="FT71" s="24">
        <v>14.2378</v>
      </c>
      <c r="FU71" s="24">
        <v>0</v>
      </c>
      <c r="FV71" s="24">
        <v>4.7618799E-3</v>
      </c>
      <c r="FW71" s="24">
        <v>1.6733300000000001E-4</v>
      </c>
      <c r="FX71" s="24">
        <v>1.837985E-4</v>
      </c>
      <c r="FY71" s="24">
        <v>1.1489804E-4</v>
      </c>
      <c r="FZ71" s="24">
        <v>1</v>
      </c>
      <c r="GA71" s="24">
        <v>1.65</v>
      </c>
      <c r="GB71" s="24">
        <v>0.69245199999999996</v>
      </c>
      <c r="GC71" s="24">
        <v>6.3999999999999997E-5</v>
      </c>
      <c r="GD71" s="24">
        <v>11.3454</v>
      </c>
      <c r="GE71" s="24">
        <v>1.0422000000000001E-3</v>
      </c>
      <c r="GF71" s="24">
        <v>0.28870800000000002</v>
      </c>
      <c r="GG71" s="24">
        <v>8.4960000000000001E-3</v>
      </c>
      <c r="GH71" s="24">
        <v>0.28870800000000002</v>
      </c>
      <c r="GI71" s="24">
        <v>8.4960000000000001E-3</v>
      </c>
      <c r="GJ71" s="24">
        <v>9.2637999999999998E-4</v>
      </c>
      <c r="GK71" s="24">
        <v>2.7963E-5</v>
      </c>
      <c r="GL71" s="24">
        <v>763.64599999999996</v>
      </c>
      <c r="GM71" s="24">
        <v>61.99</v>
      </c>
      <c r="GN71" s="24">
        <v>11.731400000000001</v>
      </c>
      <c r="GO71" s="24">
        <v>0</v>
      </c>
      <c r="GP71" s="24">
        <v>4.3630429E-3</v>
      </c>
      <c r="GQ71" s="24">
        <v>1.6138529999999999E-4</v>
      </c>
      <c r="GR71" s="24">
        <v>-2.9307520000000002E-4</v>
      </c>
      <c r="GS71" s="24">
        <v>1.2663565999999999E-4</v>
      </c>
    </row>
    <row r="72" spans="1:201">
      <c r="A72" s="24">
        <v>78971</v>
      </c>
      <c r="B72" s="24">
        <v>1</v>
      </c>
      <c r="C72" s="24">
        <v>6.3600000999999997</v>
      </c>
      <c r="D72" s="24">
        <v>2.0780889999999999</v>
      </c>
      <c r="E72" s="24">
        <v>1.4200000000000001E-4</v>
      </c>
      <c r="F72" s="24">
        <v>34.046599999999998</v>
      </c>
      <c r="G72" s="24">
        <v>2.3213000000000001E-3</v>
      </c>
      <c r="H72" s="24">
        <v>2.4573299999999998</v>
      </c>
      <c r="I72" s="24">
        <v>6.5561999999999995E-2</v>
      </c>
      <c r="J72" s="24">
        <v>2.4573299999999998</v>
      </c>
      <c r="K72" s="24">
        <v>6.5561999999999995E-2</v>
      </c>
      <c r="L72" s="24">
        <v>2.0320000000000001E-4</v>
      </c>
      <c r="M72" s="24">
        <v>2.5191999999999999E-5</v>
      </c>
      <c r="N72" s="24">
        <v>4512.9399999999996</v>
      </c>
      <c r="O72" s="24">
        <v>308</v>
      </c>
      <c r="P72" s="24">
        <v>35.733600000000003</v>
      </c>
      <c r="Q72" s="24">
        <v>0</v>
      </c>
      <c r="R72" s="24">
        <v>1.0853019E-2</v>
      </c>
      <c r="S72" s="24">
        <v>3.2984453999999999E-4</v>
      </c>
      <c r="T72" s="24">
        <v>1.9248824E-5</v>
      </c>
      <c r="U72" s="24">
        <v>9.4952670000000001E-5</v>
      </c>
      <c r="V72" s="24">
        <v>1</v>
      </c>
      <c r="W72" s="24">
        <v>4.4800000000000004</v>
      </c>
      <c r="X72" s="24">
        <v>1.79952</v>
      </c>
      <c r="Y72" s="24">
        <v>1.5200000000000001E-4</v>
      </c>
      <c r="Z72" s="24">
        <v>29.483000000000001</v>
      </c>
      <c r="AA72" s="24">
        <v>2.4854E-3</v>
      </c>
      <c r="AB72" s="24">
        <v>1.1818</v>
      </c>
      <c r="AC72" s="24">
        <v>3.1031E-2</v>
      </c>
      <c r="AD72" s="24">
        <v>1.1818</v>
      </c>
      <c r="AE72" s="24">
        <v>3.1031E-2</v>
      </c>
      <c r="AF72" s="24">
        <v>2.6565999999999997E-4</v>
      </c>
      <c r="AG72" s="24">
        <v>1.7881E-5</v>
      </c>
      <c r="AH72" s="24">
        <v>5099.46</v>
      </c>
      <c r="AI72" s="24">
        <v>369.7</v>
      </c>
      <c r="AJ72" s="24">
        <v>43.634399999999999</v>
      </c>
      <c r="AK72" s="24">
        <v>0</v>
      </c>
      <c r="AL72" s="24">
        <v>1.1733423999999999E-2</v>
      </c>
      <c r="AM72" s="24">
        <v>3.7245664E-4</v>
      </c>
      <c r="AN72" s="24">
        <v>2.1117187999999999E-5</v>
      </c>
      <c r="AO72" s="24">
        <v>1.1297543E-4</v>
      </c>
      <c r="AP72" s="24">
        <v>1</v>
      </c>
      <c r="AQ72" s="24">
        <v>10.4</v>
      </c>
      <c r="AR72" s="24">
        <v>1.272273</v>
      </c>
      <c r="AS72" s="24">
        <v>9.1000000000000003E-5</v>
      </c>
      <c r="AT72" s="24">
        <v>20.845099999999999</v>
      </c>
      <c r="AU72" s="24">
        <v>1.4886000000000001E-3</v>
      </c>
      <c r="AV72" s="24">
        <v>1.4166799999999999</v>
      </c>
      <c r="AW72" s="24">
        <v>3.3334000000000003E-2</v>
      </c>
      <c r="AX72" s="24">
        <v>1.4166799999999999</v>
      </c>
      <c r="AY72" s="24">
        <v>3.3334000000000003E-2</v>
      </c>
      <c r="AZ72" s="24">
        <v>4.1478000000000001E-4</v>
      </c>
      <c r="BA72" s="24">
        <v>2.7243E-5</v>
      </c>
      <c r="BB72" s="24">
        <v>2065.4499999999998</v>
      </c>
      <c r="BC72" s="24">
        <v>145.9</v>
      </c>
      <c r="BD72" s="24">
        <v>29.8217</v>
      </c>
      <c r="BE72" s="24">
        <v>0</v>
      </c>
      <c r="BF72" s="24">
        <v>7.5397718999999997E-3</v>
      </c>
      <c r="BG72" s="24">
        <v>2.3095976000000001E-4</v>
      </c>
      <c r="BH72" s="24">
        <v>1.6744492999999999E-4</v>
      </c>
      <c r="BI72" s="24">
        <v>9.7898532000000006E-5</v>
      </c>
      <c r="BJ72" s="24">
        <v>1</v>
      </c>
      <c r="BK72" s="24">
        <v>3.7</v>
      </c>
      <c r="BL72" s="24">
        <v>1.0849390000000001</v>
      </c>
      <c r="BM72" s="24">
        <v>5.8E-5</v>
      </c>
      <c r="BN72" s="24">
        <v>17.7759</v>
      </c>
      <c r="BO72" s="24">
        <v>9.4514999999999996E-4</v>
      </c>
      <c r="BP72" s="24">
        <v>0.96209299999999998</v>
      </c>
      <c r="BQ72" s="24">
        <v>1.5831000000000001E-2</v>
      </c>
      <c r="BR72" s="24">
        <v>0.96209299999999998</v>
      </c>
      <c r="BS72" s="24">
        <v>1.5831000000000001E-2</v>
      </c>
      <c r="BT72" s="24">
        <v>6.0134999999999995E-4</v>
      </c>
      <c r="BU72" s="24">
        <v>2.1943E-5</v>
      </c>
      <c r="BV72" s="24">
        <v>1932.03</v>
      </c>
      <c r="BW72" s="24">
        <v>88.57</v>
      </c>
      <c r="BX72" s="24">
        <v>21.683700000000002</v>
      </c>
      <c r="BY72" s="24">
        <v>0</v>
      </c>
      <c r="BZ72" s="24">
        <v>7.0427691000000004E-3</v>
      </c>
      <c r="CA72" s="24">
        <v>1.4496664E-4</v>
      </c>
      <c r="CB72" s="24">
        <v>-1.5668837999999999E-5</v>
      </c>
      <c r="CC72" s="24">
        <v>8.0982781000000001E-5</v>
      </c>
      <c r="CD72" s="24">
        <v>1</v>
      </c>
      <c r="CE72" s="24">
        <v>1.88</v>
      </c>
      <c r="CF72" s="24">
        <v>1.0386569999999999</v>
      </c>
      <c r="CG72" s="24">
        <v>6.0999999999999999E-5</v>
      </c>
      <c r="CH72" s="24">
        <v>17.017600000000002</v>
      </c>
      <c r="CI72" s="24">
        <v>9.9164999999999995E-4</v>
      </c>
      <c r="CJ72" s="24">
        <v>0.33733800000000003</v>
      </c>
      <c r="CK72" s="24">
        <v>7.1836000000000001E-3</v>
      </c>
      <c r="CL72" s="24">
        <v>0.33733800000000003</v>
      </c>
      <c r="CM72" s="24">
        <v>7.1836000000000001E-3</v>
      </c>
      <c r="CN72" s="24">
        <v>5.6464000000000004E-4</v>
      </c>
      <c r="CO72" s="24">
        <v>1.4712000000000001E-5</v>
      </c>
      <c r="CP72" s="24">
        <v>1245.24</v>
      </c>
      <c r="CQ72" s="24">
        <v>75.209999999999994</v>
      </c>
      <c r="CR72" s="24">
        <v>13.392899999999999</v>
      </c>
      <c r="CS72" s="24">
        <v>0</v>
      </c>
      <c r="CT72" s="24">
        <v>5.5180041000000004E-3</v>
      </c>
      <c r="CU72" s="24">
        <v>1.5333362999999999E-4</v>
      </c>
      <c r="CV72" s="24">
        <v>-5.1024828999999999E-5</v>
      </c>
      <c r="CW72" s="24">
        <v>9.2324207000000005E-5</v>
      </c>
      <c r="CX72" s="24">
        <v>1</v>
      </c>
      <c r="CY72" s="24">
        <v>1.25</v>
      </c>
      <c r="CZ72" s="24">
        <v>0.89981999999999995</v>
      </c>
      <c r="DA72" s="24">
        <v>9.6000000000000002E-5</v>
      </c>
      <c r="DB72" s="24">
        <v>14.742900000000001</v>
      </c>
      <c r="DC72" s="24">
        <v>1.5742E-3</v>
      </c>
      <c r="DD72" s="24">
        <v>0.15156500000000001</v>
      </c>
      <c r="DE72" s="24">
        <v>4.8171000000000004E-3</v>
      </c>
      <c r="DF72" s="24">
        <v>0.15156500000000001</v>
      </c>
      <c r="DG72" s="24">
        <v>4.8171000000000004E-3</v>
      </c>
      <c r="DH72" s="24">
        <v>7.4237000000000001E-4</v>
      </c>
      <c r="DI72" s="24">
        <v>1.1647999999999999E-5</v>
      </c>
      <c r="DJ72" s="24">
        <v>1392.25</v>
      </c>
      <c r="DK72" s="24">
        <v>130.1</v>
      </c>
      <c r="DL72" s="24">
        <v>16.140999999999998</v>
      </c>
      <c r="DM72" s="24">
        <v>0</v>
      </c>
      <c r="DN72" s="24">
        <v>5.9013533000000003E-3</v>
      </c>
      <c r="DO72" s="24">
        <v>2.5084591999999998E-4</v>
      </c>
      <c r="DP72" s="24">
        <v>1.2337321999999999E-4</v>
      </c>
      <c r="DQ72" s="24">
        <v>1.4326257000000001E-4</v>
      </c>
      <c r="DR72" s="24">
        <v>1</v>
      </c>
      <c r="DS72" s="24">
        <v>2.9000001000000002</v>
      </c>
      <c r="DT72" s="24">
        <v>0.82550800000000002</v>
      </c>
      <c r="DU72" s="24">
        <v>5.1E-5</v>
      </c>
      <c r="DV72" s="24">
        <v>13.525399999999999</v>
      </c>
      <c r="DW72" s="24">
        <v>8.3082000000000002E-4</v>
      </c>
      <c r="DX72" s="24">
        <v>0.583094</v>
      </c>
      <c r="DY72" s="24">
        <v>1.1409000000000001E-2</v>
      </c>
      <c r="DZ72" s="24">
        <v>0.583094</v>
      </c>
      <c r="EA72" s="24">
        <v>1.1409000000000001E-2</v>
      </c>
      <c r="EB72" s="24">
        <v>8.5722000000000001E-4</v>
      </c>
      <c r="EC72" s="24">
        <v>1.9114E-5</v>
      </c>
      <c r="ED72" s="24">
        <v>891.00400000000002</v>
      </c>
      <c r="EE72" s="24">
        <v>54.33</v>
      </c>
      <c r="EF72" s="24">
        <v>18.051500000000001</v>
      </c>
      <c r="EG72" s="24">
        <v>0</v>
      </c>
      <c r="EH72" s="24">
        <v>4.8980018000000002E-3</v>
      </c>
      <c r="EI72" s="24">
        <v>1.309448E-4</v>
      </c>
      <c r="EJ72" s="24">
        <v>1.8416295999999999E-4</v>
      </c>
      <c r="EK72" s="24">
        <v>8.5697652E-5</v>
      </c>
      <c r="EL72" s="24">
        <v>1</v>
      </c>
      <c r="EM72" s="24">
        <v>2.9000001000000002</v>
      </c>
      <c r="EN72" s="24">
        <v>0.80470699999999995</v>
      </c>
      <c r="EO72" s="24">
        <v>7.3999999999999996E-5</v>
      </c>
      <c r="EP72" s="24">
        <v>13.1846</v>
      </c>
      <c r="EQ72" s="24">
        <v>1.2139E-3</v>
      </c>
      <c r="ER72" s="24">
        <v>0.406335</v>
      </c>
      <c r="ES72" s="24">
        <v>1.0449999999999999E-2</v>
      </c>
      <c r="ET72" s="24">
        <v>0.406335</v>
      </c>
      <c r="EU72" s="24">
        <v>1.0449999999999999E-2</v>
      </c>
      <c r="EV72" s="24">
        <v>8.5722000000000001E-4</v>
      </c>
      <c r="EW72" s="24">
        <v>1.9114E-5</v>
      </c>
      <c r="EX72" s="24">
        <v>1207.76</v>
      </c>
      <c r="EY72" s="24">
        <v>90.64</v>
      </c>
      <c r="EZ72" s="24">
        <v>17.491700000000002</v>
      </c>
      <c r="FA72" s="24">
        <v>0</v>
      </c>
      <c r="FB72" s="24">
        <v>5.5802732000000002E-3</v>
      </c>
      <c r="FC72" s="24">
        <v>1.8763676999999999E-4</v>
      </c>
      <c r="FD72" s="24">
        <v>1.4665872999999999E-4</v>
      </c>
      <c r="FE72" s="24">
        <v>1.2324663000000001E-4</v>
      </c>
      <c r="FF72" s="24">
        <v>1</v>
      </c>
      <c r="FG72" s="24">
        <v>1.64</v>
      </c>
      <c r="FH72" s="24">
        <v>0.73449299999999995</v>
      </c>
      <c r="FI72" s="24">
        <v>5.5999999999999999E-5</v>
      </c>
      <c r="FJ72" s="24">
        <v>12.0342</v>
      </c>
      <c r="FK72" s="24">
        <v>9.1527999999999998E-4</v>
      </c>
      <c r="FL72" s="24">
        <v>0.35012199999999999</v>
      </c>
      <c r="FM72" s="24">
        <v>8.5001E-3</v>
      </c>
      <c r="FN72" s="24">
        <v>0.35012199999999999</v>
      </c>
      <c r="FO72" s="24">
        <v>8.5001E-3</v>
      </c>
      <c r="FP72" s="24">
        <v>9.842099999999999E-4</v>
      </c>
      <c r="FQ72" s="24">
        <v>2.6114000000000001E-5</v>
      </c>
      <c r="FR72" s="24">
        <v>861.24699999999996</v>
      </c>
      <c r="FS72" s="24">
        <v>58.53</v>
      </c>
      <c r="FT72" s="24">
        <v>12.967499999999999</v>
      </c>
      <c r="FU72" s="24">
        <v>0</v>
      </c>
      <c r="FV72" s="24">
        <v>4.6507171E-3</v>
      </c>
      <c r="FW72" s="24">
        <v>1.4348384999999999E-4</v>
      </c>
      <c r="FX72" s="24">
        <v>-9.5302927000000002E-6</v>
      </c>
      <c r="FY72" s="24">
        <v>1.0686409000000001E-4</v>
      </c>
      <c r="FZ72" s="24">
        <v>1</v>
      </c>
      <c r="GA72" s="24">
        <v>1.54</v>
      </c>
      <c r="GB72" s="24">
        <v>0.69267800000000002</v>
      </c>
      <c r="GC72" s="24">
        <v>6.3999999999999997E-5</v>
      </c>
      <c r="GD72" s="24">
        <v>11.3492</v>
      </c>
      <c r="GE72" s="24">
        <v>1.0551E-3</v>
      </c>
      <c r="GF72" s="24">
        <v>0.28254499999999999</v>
      </c>
      <c r="GG72" s="24">
        <v>8.3327000000000002E-3</v>
      </c>
      <c r="GH72" s="24">
        <v>0.28254499999999999</v>
      </c>
      <c r="GI72" s="24">
        <v>8.3327000000000002E-3</v>
      </c>
      <c r="GJ72" s="24">
        <v>1.0455E-3</v>
      </c>
      <c r="GK72" s="24">
        <v>2.8028999999999999E-5</v>
      </c>
      <c r="GL72" s="24">
        <v>770.91200000000003</v>
      </c>
      <c r="GM72" s="24">
        <v>64.63</v>
      </c>
      <c r="GN72" s="24">
        <v>12.9849</v>
      </c>
      <c r="GO72" s="24">
        <v>0</v>
      </c>
      <c r="GP72" s="24">
        <v>4.4244180000000003E-3</v>
      </c>
      <c r="GQ72" s="24">
        <v>1.6746348E-4</v>
      </c>
      <c r="GR72" s="24">
        <v>3.3205564000000001E-5</v>
      </c>
      <c r="GS72" s="24">
        <v>1.2665499E-4</v>
      </c>
    </row>
    <row r="73" spans="1:201">
      <c r="A73" s="24">
        <v>78972</v>
      </c>
      <c r="B73" s="24">
        <v>1</v>
      </c>
      <c r="C73" s="24">
        <v>9.0500001999999995</v>
      </c>
      <c r="D73" s="24">
        <v>2.077928</v>
      </c>
      <c r="E73" s="24">
        <v>1.5699999999999999E-4</v>
      </c>
      <c r="F73" s="24">
        <v>34.043999999999997</v>
      </c>
      <c r="G73" s="24">
        <v>2.5657000000000002E-3</v>
      </c>
      <c r="H73" s="24">
        <v>3.1009699999999998</v>
      </c>
      <c r="I73" s="24">
        <v>8.7586999999999998E-2</v>
      </c>
      <c r="J73" s="24">
        <v>3.1009699999999998</v>
      </c>
      <c r="K73" s="24">
        <v>8.7586999999999998E-2</v>
      </c>
      <c r="L73" s="24">
        <v>2.2367E-4</v>
      </c>
      <c r="M73" s="24">
        <v>3.1816999999999997E-5</v>
      </c>
      <c r="N73" s="24">
        <v>4807.5200000000004</v>
      </c>
      <c r="O73" s="24">
        <v>358.8</v>
      </c>
      <c r="P73" s="24">
        <v>40.438299999999998</v>
      </c>
      <c r="Q73" s="24">
        <v>0</v>
      </c>
      <c r="R73" s="24">
        <v>1.1325106999999999E-2</v>
      </c>
      <c r="S73" s="24">
        <v>3.7228903999999999E-4</v>
      </c>
      <c r="T73" s="24">
        <v>-5.8227692999999999E-5</v>
      </c>
      <c r="U73" s="24">
        <v>1.0026935E-4</v>
      </c>
      <c r="V73" s="24">
        <v>1</v>
      </c>
      <c r="W73" s="24">
        <v>4.96</v>
      </c>
      <c r="X73" s="24">
        <v>1.7994220000000001</v>
      </c>
      <c r="Y73" s="24">
        <v>1.47E-4</v>
      </c>
      <c r="Z73" s="24">
        <v>29.481400000000001</v>
      </c>
      <c r="AA73" s="24">
        <v>2.4110999999999998E-3</v>
      </c>
      <c r="AB73" s="24">
        <v>1.0953200000000001</v>
      </c>
      <c r="AC73" s="24">
        <v>3.1309999999999998E-2</v>
      </c>
      <c r="AD73" s="24">
        <v>1.0953200000000001</v>
      </c>
      <c r="AE73" s="24">
        <v>3.1309999999999998E-2</v>
      </c>
      <c r="AF73" s="24">
        <v>3.0103999999999998E-4</v>
      </c>
      <c r="AG73" s="24">
        <v>1.9448000000000001E-5</v>
      </c>
      <c r="AH73" s="24">
        <v>3791.89</v>
      </c>
      <c r="AI73" s="24">
        <v>316.5</v>
      </c>
      <c r="AJ73" s="24">
        <v>41.342799999999997</v>
      </c>
      <c r="AK73" s="24">
        <v>0</v>
      </c>
      <c r="AL73" s="24">
        <v>1.0249174E-2</v>
      </c>
      <c r="AM73" s="24">
        <v>3.6977215999999999E-4</v>
      </c>
      <c r="AN73" s="24">
        <v>-3.3342929000000002E-5</v>
      </c>
      <c r="AO73" s="24">
        <v>1.1091054E-4</v>
      </c>
      <c r="AP73" s="24">
        <v>1</v>
      </c>
      <c r="AQ73" s="24">
        <v>5.1999997999999996</v>
      </c>
      <c r="AR73" s="24">
        <v>1.27214</v>
      </c>
      <c r="AS73" s="24">
        <v>8.6000000000000003E-5</v>
      </c>
      <c r="AT73" s="24">
        <v>20.8429</v>
      </c>
      <c r="AU73" s="24">
        <v>1.4165E-3</v>
      </c>
      <c r="AV73" s="24">
        <v>0.84061699999999995</v>
      </c>
      <c r="AW73" s="24">
        <v>1.8703999999999998E-2</v>
      </c>
      <c r="AX73" s="24">
        <v>0.84061699999999995</v>
      </c>
      <c r="AY73" s="24">
        <v>1.8703999999999998E-2</v>
      </c>
      <c r="AZ73" s="24">
        <v>4.2356000000000002E-4</v>
      </c>
      <c r="BA73" s="24">
        <v>1.9006000000000001E-5</v>
      </c>
      <c r="BB73" s="24">
        <v>2244.46</v>
      </c>
      <c r="BC73" s="24">
        <v>140.69999999999999</v>
      </c>
      <c r="BD73" s="24">
        <v>25.168099999999999</v>
      </c>
      <c r="BE73" s="24">
        <v>0</v>
      </c>
      <c r="BF73" s="24">
        <v>7.652687E-3</v>
      </c>
      <c r="BG73" s="24">
        <v>2.1366163E-4</v>
      </c>
      <c r="BH73" s="24">
        <v>6.2890115000000004E-5</v>
      </c>
      <c r="BI73" s="24">
        <v>9.5059261999999996E-5</v>
      </c>
      <c r="BJ73" s="24">
        <v>1</v>
      </c>
      <c r="BK73" s="24">
        <v>4.9699998000000001</v>
      </c>
      <c r="BL73" s="24">
        <v>1.0850390000000001</v>
      </c>
      <c r="BM73" s="24">
        <v>6.3E-5</v>
      </c>
      <c r="BN73" s="24">
        <v>17.7775</v>
      </c>
      <c r="BO73" s="24">
        <v>1.0265000000000001E-3</v>
      </c>
      <c r="BP73" s="24">
        <v>1.0646199999999999</v>
      </c>
      <c r="BQ73" s="24">
        <v>1.9147999999999998E-2</v>
      </c>
      <c r="BR73" s="24">
        <v>1.0646199999999999</v>
      </c>
      <c r="BS73" s="24">
        <v>1.9147999999999998E-2</v>
      </c>
      <c r="BT73" s="24">
        <v>6.3820000000000001E-4</v>
      </c>
      <c r="BU73" s="24">
        <v>2.5901000000000002E-5</v>
      </c>
      <c r="BV73" s="24">
        <v>1895.07</v>
      </c>
      <c r="BW73" s="24">
        <v>95.13</v>
      </c>
      <c r="BX73" s="24">
        <v>21.730599999999999</v>
      </c>
      <c r="BY73" s="24">
        <v>0</v>
      </c>
      <c r="BZ73" s="24">
        <v>6.9838321999999998E-3</v>
      </c>
      <c r="CA73" s="24">
        <v>1.5721473000000001E-4</v>
      </c>
      <c r="CB73" s="24">
        <v>7.6500797999999999E-5</v>
      </c>
      <c r="CC73" s="24">
        <v>8.4100267999999998E-5</v>
      </c>
      <c r="CD73" s="24">
        <v>1</v>
      </c>
      <c r="CE73" s="24">
        <v>3.49</v>
      </c>
      <c r="CF73" s="24">
        <v>1.038662</v>
      </c>
      <c r="CG73" s="24">
        <v>7.3999999999999996E-5</v>
      </c>
      <c r="CH73" s="24">
        <v>17.017700000000001</v>
      </c>
      <c r="CI73" s="24">
        <v>1.2042000000000001E-3</v>
      </c>
      <c r="CJ73" s="24">
        <v>0.43720700000000001</v>
      </c>
      <c r="CK73" s="24">
        <v>1.0869E-2</v>
      </c>
      <c r="CL73" s="24">
        <v>0.43720700000000001</v>
      </c>
      <c r="CM73" s="24">
        <v>1.0869E-2</v>
      </c>
      <c r="CN73" s="24">
        <v>5.9015000000000001E-4</v>
      </c>
      <c r="CO73" s="24">
        <v>2.0483E-5</v>
      </c>
      <c r="CP73" s="24">
        <v>1333.72</v>
      </c>
      <c r="CQ73" s="24">
        <v>94.41</v>
      </c>
      <c r="CR73" s="24">
        <v>15.532299999999999</v>
      </c>
      <c r="CS73" s="24">
        <v>0</v>
      </c>
      <c r="CT73" s="24">
        <v>5.7669812999999997E-3</v>
      </c>
      <c r="CU73" s="24">
        <v>1.8598333999999999E-4</v>
      </c>
      <c r="CV73" s="24">
        <v>-4.6211166000000003E-5</v>
      </c>
      <c r="CW73" s="24">
        <v>1.0074938000000001E-4</v>
      </c>
      <c r="CX73" s="24">
        <v>1</v>
      </c>
      <c r="CY73" s="24">
        <v>1.02</v>
      </c>
      <c r="CZ73" s="24">
        <v>0.89964699999999997</v>
      </c>
      <c r="DA73" s="24">
        <v>9.7999999999999997E-5</v>
      </c>
      <c r="DB73" s="24">
        <v>14.7401</v>
      </c>
      <c r="DC73" s="24">
        <v>1.6046999999999999E-3</v>
      </c>
      <c r="DD73" s="24">
        <v>0.12676200000000001</v>
      </c>
      <c r="DE73" s="24">
        <v>4.1964999999999997E-3</v>
      </c>
      <c r="DF73" s="24">
        <v>0.12676200000000001</v>
      </c>
      <c r="DG73" s="24">
        <v>4.1964999999999997E-3</v>
      </c>
      <c r="DH73" s="24">
        <v>7.6157999999999998E-4</v>
      </c>
      <c r="DI73" s="24">
        <v>1.0672999999999999E-5</v>
      </c>
      <c r="DJ73" s="24">
        <v>1344.81</v>
      </c>
      <c r="DK73" s="24">
        <v>131.6</v>
      </c>
      <c r="DL73" s="24">
        <v>15.2544</v>
      </c>
      <c r="DM73" s="24">
        <v>0</v>
      </c>
      <c r="DN73" s="24">
        <v>5.7793408000000003E-3</v>
      </c>
      <c r="DO73" s="24">
        <v>2.5817477000000003E-4</v>
      </c>
      <c r="DP73" s="24">
        <v>-6.8911170000000003E-5</v>
      </c>
      <c r="DQ73" s="24">
        <v>1.4491368000000001E-4</v>
      </c>
      <c r="DR73" s="24">
        <v>1</v>
      </c>
      <c r="DS73" s="24">
        <v>3.1199998999999998</v>
      </c>
      <c r="DT73" s="24">
        <v>0.82546699999999995</v>
      </c>
      <c r="DU73" s="24">
        <v>5.1E-5</v>
      </c>
      <c r="DV73" s="24">
        <v>13.524800000000001</v>
      </c>
      <c r="DW73" s="24">
        <v>8.4256000000000001E-4</v>
      </c>
      <c r="DX73" s="24">
        <v>0.61161200000000004</v>
      </c>
      <c r="DY73" s="24">
        <v>1.2089000000000001E-2</v>
      </c>
      <c r="DZ73" s="24">
        <v>0.61161200000000004</v>
      </c>
      <c r="EA73" s="24">
        <v>1.2089000000000001E-2</v>
      </c>
      <c r="EB73" s="24">
        <v>9.0691000000000003E-4</v>
      </c>
      <c r="EC73" s="24">
        <v>2.0186999999999998E-5</v>
      </c>
      <c r="ED73" s="24">
        <v>887.13</v>
      </c>
      <c r="EE73" s="24">
        <v>55.57</v>
      </c>
      <c r="EF73" s="24">
        <v>18.604700000000001</v>
      </c>
      <c r="EG73" s="24">
        <v>0</v>
      </c>
      <c r="EH73" s="24">
        <v>4.908155E-3</v>
      </c>
      <c r="EI73" s="24">
        <v>1.3422552999999999E-4</v>
      </c>
      <c r="EJ73" s="24">
        <v>1.3448742E-4</v>
      </c>
      <c r="EK73" s="24">
        <v>8.5695607999999995E-5</v>
      </c>
      <c r="EL73" s="24">
        <v>1</v>
      </c>
      <c r="EM73" s="24">
        <v>3.1199998999999998</v>
      </c>
      <c r="EN73" s="24">
        <v>0.80457100000000004</v>
      </c>
      <c r="EO73" s="24">
        <v>7.7999999999999999E-5</v>
      </c>
      <c r="EP73" s="24">
        <v>13.182399999999999</v>
      </c>
      <c r="EQ73" s="24">
        <v>1.2756E-3</v>
      </c>
      <c r="ER73" s="24">
        <v>0.37720999999999999</v>
      </c>
      <c r="ES73" s="24">
        <v>1.0581999999999999E-2</v>
      </c>
      <c r="ET73" s="24">
        <v>0.37720999999999999</v>
      </c>
      <c r="EU73" s="24">
        <v>1.0581999999999999E-2</v>
      </c>
      <c r="EV73" s="24">
        <v>9.0691000000000003E-4</v>
      </c>
      <c r="EW73" s="24">
        <v>2.0186999999999998E-5</v>
      </c>
      <c r="EX73" s="24">
        <v>1091.3399999999999</v>
      </c>
      <c r="EY73" s="24">
        <v>92.92</v>
      </c>
      <c r="EZ73" s="24">
        <v>17.6919</v>
      </c>
      <c r="FA73" s="24">
        <v>0</v>
      </c>
      <c r="FB73" s="24">
        <v>5.3411782000000003E-3</v>
      </c>
      <c r="FC73" s="24">
        <v>2.0235667E-4</v>
      </c>
      <c r="FD73" s="24">
        <v>-2.2371670999999999E-5</v>
      </c>
      <c r="FE73" s="24">
        <v>1.2699074999999999E-4</v>
      </c>
      <c r="FF73" s="24">
        <v>1</v>
      </c>
      <c r="FG73" s="24">
        <v>1.55</v>
      </c>
      <c r="FH73" s="24">
        <v>0.73448899999999995</v>
      </c>
      <c r="FI73" s="24">
        <v>6.0999999999999999E-5</v>
      </c>
      <c r="FJ73" s="24">
        <v>12.0342</v>
      </c>
      <c r="FK73" s="24">
        <v>9.9588999999999993E-4</v>
      </c>
      <c r="FL73" s="24">
        <v>0.31651699999999999</v>
      </c>
      <c r="FM73" s="24">
        <v>8.1364999999999996E-3</v>
      </c>
      <c r="FN73" s="24">
        <v>0.31651699999999999</v>
      </c>
      <c r="FO73" s="24">
        <v>8.1364999999999996E-3</v>
      </c>
      <c r="FP73" s="24">
        <v>1.0188E-3</v>
      </c>
      <c r="FQ73" s="24">
        <v>2.5778999999999998E-5</v>
      </c>
      <c r="FR73" s="24">
        <v>924.87199999999996</v>
      </c>
      <c r="FS73" s="24">
        <v>66.37</v>
      </c>
      <c r="FT73" s="24">
        <v>13.464499999999999</v>
      </c>
      <c r="FU73" s="24">
        <v>0</v>
      </c>
      <c r="FV73" s="24">
        <v>4.8203437999999998E-3</v>
      </c>
      <c r="FW73" s="24">
        <v>1.5700712999999999E-4</v>
      </c>
      <c r="FX73" s="24">
        <v>-1.4976174E-5</v>
      </c>
      <c r="FY73" s="24">
        <v>1.1182231E-4</v>
      </c>
      <c r="FZ73" s="24">
        <v>1</v>
      </c>
      <c r="GA73" s="24">
        <v>0.98299998</v>
      </c>
      <c r="GB73" s="24">
        <v>0.69261399999999995</v>
      </c>
      <c r="GC73" s="24">
        <v>4.8999999999999998E-5</v>
      </c>
      <c r="GD73" s="24">
        <v>11.348100000000001</v>
      </c>
      <c r="GE73" s="24">
        <v>7.9631999999999999E-4</v>
      </c>
      <c r="GF73" s="24">
        <v>0.32938200000000001</v>
      </c>
      <c r="GG73" s="24">
        <v>7.0492999999999997E-3</v>
      </c>
      <c r="GH73" s="24">
        <v>0.32938200000000001</v>
      </c>
      <c r="GI73" s="24">
        <v>7.0492999999999997E-3</v>
      </c>
      <c r="GJ73" s="24">
        <v>1.0957E-3</v>
      </c>
      <c r="GK73" s="24">
        <v>2.3229000000000001E-5</v>
      </c>
      <c r="GL73" s="24">
        <v>865.16300000000001</v>
      </c>
      <c r="GM73" s="24">
        <v>50.39</v>
      </c>
      <c r="GN73" s="24">
        <v>12.3453</v>
      </c>
      <c r="GO73" s="24">
        <v>0</v>
      </c>
      <c r="GP73" s="24">
        <v>4.6392181999999997E-3</v>
      </c>
      <c r="GQ73" s="24">
        <v>1.2324910000000001E-4</v>
      </c>
      <c r="GR73" s="24">
        <v>-5.9192527E-5</v>
      </c>
      <c r="GS73" s="24">
        <v>1.1183543000000001E-4</v>
      </c>
    </row>
    <row r="74" spans="1:201">
      <c r="A74" s="24">
        <v>78973</v>
      </c>
      <c r="B74" s="24">
        <v>1</v>
      </c>
      <c r="C74" s="24">
        <v>9.6599997999999996</v>
      </c>
      <c r="D74" s="24">
        <v>2.0782910000000001</v>
      </c>
      <c r="E74" s="24">
        <v>1.54E-4</v>
      </c>
      <c r="F74" s="24">
        <v>34.049999999999997</v>
      </c>
      <c r="G74" s="24">
        <v>2.5157999999999999E-3</v>
      </c>
      <c r="H74" s="24">
        <v>3.55246</v>
      </c>
      <c r="I74" s="24">
        <v>9.6670000000000006E-2</v>
      </c>
      <c r="J74" s="24">
        <v>3.55246</v>
      </c>
      <c r="K74" s="24">
        <v>9.6670000000000006E-2</v>
      </c>
      <c r="L74" s="24">
        <v>2.1885000000000001E-4</v>
      </c>
      <c r="M74" s="24">
        <v>3.2743000000000001E-5</v>
      </c>
      <c r="N74" s="24">
        <v>4981.05</v>
      </c>
      <c r="O74" s="24">
        <v>352.6</v>
      </c>
      <c r="P74" s="24">
        <v>41.465899999999998</v>
      </c>
      <c r="Q74" s="24">
        <v>0</v>
      </c>
      <c r="R74" s="24">
        <v>1.153831E-2</v>
      </c>
      <c r="S74" s="24">
        <v>3.5942660999999999E-4</v>
      </c>
      <c r="T74" s="24">
        <v>1.1645539E-4</v>
      </c>
      <c r="U74" s="24">
        <v>9.9193763999999994E-5</v>
      </c>
      <c r="V74" s="24">
        <v>1</v>
      </c>
      <c r="W74" s="24">
        <v>4.0799998999999998</v>
      </c>
      <c r="X74" s="24">
        <v>1.7993969999999999</v>
      </c>
      <c r="Y74" s="24">
        <v>1.35E-4</v>
      </c>
      <c r="Z74" s="24">
        <v>29.480899999999998</v>
      </c>
      <c r="AA74" s="24">
        <v>2.2135000000000002E-3</v>
      </c>
      <c r="AB74" s="24">
        <v>1.11138</v>
      </c>
      <c r="AC74" s="24">
        <v>2.8580999999999999E-2</v>
      </c>
      <c r="AD74" s="24">
        <v>1.11138</v>
      </c>
      <c r="AE74" s="24">
        <v>2.8580999999999999E-2</v>
      </c>
      <c r="AF74" s="24">
        <v>2.9270000000000001E-4</v>
      </c>
      <c r="AG74" s="24">
        <v>1.7598999999999999E-5</v>
      </c>
      <c r="AH74" s="24">
        <v>4117.01</v>
      </c>
      <c r="AI74" s="24">
        <v>297.8</v>
      </c>
      <c r="AJ74" s="24">
        <v>39.385800000000003</v>
      </c>
      <c r="AK74" s="24">
        <v>0</v>
      </c>
      <c r="AL74" s="24">
        <v>1.0549039E-2</v>
      </c>
      <c r="AM74" s="24">
        <v>3.3390436999999998E-4</v>
      </c>
      <c r="AN74" s="24">
        <v>-4.7235816000000003E-5</v>
      </c>
      <c r="AO74" s="24">
        <v>1.0609403999999999E-4</v>
      </c>
      <c r="AP74" s="24">
        <v>1</v>
      </c>
      <c r="AQ74" s="24">
        <v>5.9000000999999997</v>
      </c>
      <c r="AR74" s="24">
        <v>1.272113</v>
      </c>
      <c r="AS74" s="24">
        <v>8.6000000000000003E-5</v>
      </c>
      <c r="AT74" s="24">
        <v>20.842400000000001</v>
      </c>
      <c r="AU74" s="24">
        <v>1.4131E-3</v>
      </c>
      <c r="AV74" s="24">
        <v>0.90826099999999999</v>
      </c>
      <c r="AW74" s="24">
        <v>2.0621E-2</v>
      </c>
      <c r="AX74" s="24">
        <v>0.90826099999999999</v>
      </c>
      <c r="AY74" s="24">
        <v>2.0621E-2</v>
      </c>
      <c r="AZ74" s="24">
        <v>4.125E-4</v>
      </c>
      <c r="BA74" s="24">
        <v>2.0191999999999999E-5</v>
      </c>
      <c r="BB74" s="24">
        <v>2062.1</v>
      </c>
      <c r="BC74" s="24">
        <v>137.9</v>
      </c>
      <c r="BD74" s="24">
        <v>26.815100000000001</v>
      </c>
      <c r="BE74" s="24">
        <v>0</v>
      </c>
      <c r="BF74" s="24">
        <v>7.4286980999999997E-3</v>
      </c>
      <c r="BG74" s="24">
        <v>2.1847300000000001E-4</v>
      </c>
      <c r="BH74" s="24">
        <v>4.1664700999999997E-5</v>
      </c>
      <c r="BI74" s="24">
        <v>9.5058264999999995E-5</v>
      </c>
      <c r="BJ74" s="24">
        <v>1</v>
      </c>
      <c r="BK74" s="24">
        <v>6</v>
      </c>
      <c r="BL74" s="24">
        <v>1.0849489999999999</v>
      </c>
      <c r="BM74" s="24">
        <v>6.4999999999999994E-5</v>
      </c>
      <c r="BN74" s="24">
        <v>17.776</v>
      </c>
      <c r="BO74" s="24">
        <v>1.0586E-3</v>
      </c>
      <c r="BP74" s="24">
        <v>1.2010000000000001</v>
      </c>
      <c r="BQ74" s="24">
        <v>2.2089999999999999E-2</v>
      </c>
      <c r="BR74" s="24">
        <v>1.2010000000000001</v>
      </c>
      <c r="BS74" s="24">
        <v>2.2089999999999999E-2</v>
      </c>
      <c r="BT74" s="24">
        <v>6.3155999999999998E-4</v>
      </c>
      <c r="BU74" s="24">
        <v>2.8829000000000001E-5</v>
      </c>
      <c r="BV74" s="24">
        <v>1915.14</v>
      </c>
      <c r="BW74" s="24">
        <v>98.95</v>
      </c>
      <c r="BX74" s="24">
        <v>22.742899999999999</v>
      </c>
      <c r="BY74" s="24">
        <v>0</v>
      </c>
      <c r="BZ74" s="24">
        <v>7.0515689000000001E-3</v>
      </c>
      <c r="CA74" s="24">
        <v>1.6266866E-4</v>
      </c>
      <c r="CB74" s="24">
        <v>-6.4518745000000003E-6</v>
      </c>
      <c r="CC74" s="24">
        <v>8.5379853000000004E-5</v>
      </c>
      <c r="CD74" s="24">
        <v>1</v>
      </c>
      <c r="CE74" s="24">
        <v>3.8699998999999998</v>
      </c>
      <c r="CF74" s="24">
        <v>1.0388170000000001</v>
      </c>
      <c r="CG74" s="24">
        <v>6.8999999999999997E-5</v>
      </c>
      <c r="CH74" s="24">
        <v>17.020199999999999</v>
      </c>
      <c r="CI74" s="24">
        <v>1.1282E-3</v>
      </c>
      <c r="CJ74" s="24">
        <v>0.485927</v>
      </c>
      <c r="CK74" s="24">
        <v>1.1816E-2</v>
      </c>
      <c r="CL74" s="24">
        <v>0.485927</v>
      </c>
      <c r="CM74" s="24">
        <v>1.1816E-2</v>
      </c>
      <c r="CN74" s="24">
        <v>5.8889999999999995E-4</v>
      </c>
      <c r="CO74" s="24">
        <v>2.1583E-5</v>
      </c>
      <c r="CP74" s="24">
        <v>1188.28</v>
      </c>
      <c r="CQ74" s="24">
        <v>84.16</v>
      </c>
      <c r="CR74" s="24">
        <v>15.2982</v>
      </c>
      <c r="CS74" s="24">
        <v>0</v>
      </c>
      <c r="CT74" s="24">
        <v>5.4650541999999996E-3</v>
      </c>
      <c r="CU74" s="24">
        <v>1.7564456000000001E-4</v>
      </c>
      <c r="CV74" s="24">
        <v>1.0301239E-4</v>
      </c>
      <c r="CW74" s="24">
        <v>9.7412786999999995E-5</v>
      </c>
      <c r="CX74" s="24">
        <v>1</v>
      </c>
      <c r="CY74" s="24">
        <v>0.88200003000000005</v>
      </c>
      <c r="CZ74" s="24">
        <v>0.89986100000000002</v>
      </c>
      <c r="DA74" s="24">
        <v>9.1000000000000003E-5</v>
      </c>
      <c r="DB74" s="24">
        <v>14.743600000000001</v>
      </c>
      <c r="DC74" s="24">
        <v>1.4928999999999999E-3</v>
      </c>
      <c r="DD74" s="24">
        <v>0.13884199999999999</v>
      </c>
      <c r="DE74" s="24">
        <v>4.0629999999999998E-3</v>
      </c>
      <c r="DF74" s="24">
        <v>0.13884199999999999</v>
      </c>
      <c r="DG74" s="24">
        <v>4.0629999999999998E-3</v>
      </c>
      <c r="DH74" s="24">
        <v>7.6522000000000005E-4</v>
      </c>
      <c r="DI74" s="24">
        <v>9.9751000000000004E-6</v>
      </c>
      <c r="DJ74" s="24">
        <v>1510.14</v>
      </c>
      <c r="DK74" s="24">
        <v>127.4</v>
      </c>
      <c r="DL74" s="24">
        <v>16.121300000000002</v>
      </c>
      <c r="DM74" s="24">
        <v>0</v>
      </c>
      <c r="DN74" s="24">
        <v>6.1228276999999998E-3</v>
      </c>
      <c r="DO74" s="24">
        <v>2.3585722999999999E-4</v>
      </c>
      <c r="DP74" s="24">
        <v>1.6894351000000001E-4</v>
      </c>
      <c r="DQ74" s="24">
        <v>1.3917589999999999E-4</v>
      </c>
      <c r="DR74" s="24">
        <v>1</v>
      </c>
      <c r="DS74" s="24">
        <v>3.47</v>
      </c>
      <c r="DT74" s="24">
        <v>0.82545599999999997</v>
      </c>
      <c r="DU74" s="24">
        <v>5.3000000000000001E-5</v>
      </c>
      <c r="DV74" s="24">
        <v>13.5246</v>
      </c>
      <c r="DW74" s="24">
        <v>8.6251000000000003E-4</v>
      </c>
      <c r="DX74" s="24">
        <v>0.66376800000000002</v>
      </c>
      <c r="DY74" s="24">
        <v>1.3184E-2</v>
      </c>
      <c r="DZ74" s="24">
        <v>0.66376800000000002</v>
      </c>
      <c r="EA74" s="24">
        <v>1.3184E-2</v>
      </c>
      <c r="EB74" s="24">
        <v>9.2142000000000005E-4</v>
      </c>
      <c r="EC74" s="24">
        <v>2.1304000000000001E-5</v>
      </c>
      <c r="ED74" s="24">
        <v>926.62599999999998</v>
      </c>
      <c r="EE74" s="24">
        <v>57.9</v>
      </c>
      <c r="EF74" s="24">
        <v>19.196100000000001</v>
      </c>
      <c r="EG74" s="24">
        <v>0</v>
      </c>
      <c r="EH74" s="24">
        <v>5.0226256000000004E-3</v>
      </c>
      <c r="EI74" s="24">
        <v>1.3684050999999999E-4</v>
      </c>
      <c r="EJ74" s="24">
        <v>1.2115984E-4</v>
      </c>
      <c r="EK74" s="24">
        <v>8.7458454000000004E-5</v>
      </c>
      <c r="EL74" s="24">
        <v>1</v>
      </c>
      <c r="EM74" s="24">
        <v>3.47</v>
      </c>
      <c r="EN74" s="24">
        <v>0.80457100000000004</v>
      </c>
      <c r="EO74" s="24">
        <v>8.3999999999999995E-5</v>
      </c>
      <c r="EP74" s="24">
        <v>13.182399999999999</v>
      </c>
      <c r="EQ74" s="24">
        <v>1.3686E-3</v>
      </c>
      <c r="ER74" s="24">
        <v>0.33191999999999999</v>
      </c>
      <c r="ES74" s="24">
        <v>1.0566000000000001E-2</v>
      </c>
      <c r="ET74" s="24">
        <v>0.33191999999999999</v>
      </c>
      <c r="EU74" s="24">
        <v>1.0566000000000001E-2</v>
      </c>
      <c r="EV74" s="24">
        <v>9.2142000000000005E-4</v>
      </c>
      <c r="EW74" s="24">
        <v>2.1304000000000001E-5</v>
      </c>
      <c r="EX74" s="24">
        <v>968.36</v>
      </c>
      <c r="EY74" s="24">
        <v>93.12</v>
      </c>
      <c r="EZ74" s="24">
        <v>15.8782</v>
      </c>
      <c r="FA74" s="24">
        <v>0</v>
      </c>
      <c r="FB74" s="24">
        <v>5.0041152E-3</v>
      </c>
      <c r="FC74" s="24">
        <v>2.1528456999999999E-4</v>
      </c>
      <c r="FD74" s="24">
        <v>-2.2371670999999999E-5</v>
      </c>
      <c r="FE74" s="24">
        <v>1.3277096E-4</v>
      </c>
      <c r="FF74" s="24">
        <v>1</v>
      </c>
      <c r="FG74" s="24">
        <v>2.2000000000000002</v>
      </c>
      <c r="FH74" s="24">
        <v>0.73447700000000005</v>
      </c>
      <c r="FI74" s="24">
        <v>6.3999999999999997E-5</v>
      </c>
      <c r="FJ74" s="24">
        <v>12.034000000000001</v>
      </c>
      <c r="FK74" s="24">
        <v>1.0422000000000001E-3</v>
      </c>
      <c r="FL74" s="24">
        <v>0.36223</v>
      </c>
      <c r="FM74" s="24">
        <v>9.9544000000000004E-3</v>
      </c>
      <c r="FN74" s="24">
        <v>0.36223</v>
      </c>
      <c r="FO74" s="24">
        <v>9.9544000000000004E-3</v>
      </c>
      <c r="FP74" s="24">
        <v>9.8677000000000009E-4</v>
      </c>
      <c r="FQ74" s="24">
        <v>3.0343000000000001E-5</v>
      </c>
      <c r="FR74" s="24">
        <v>871.69399999999996</v>
      </c>
      <c r="FS74" s="24">
        <v>67.34</v>
      </c>
      <c r="FT74" s="24">
        <v>13.3035</v>
      </c>
      <c r="FU74" s="24">
        <v>0</v>
      </c>
      <c r="FV74" s="24">
        <v>4.6875843000000004E-3</v>
      </c>
      <c r="FW74" s="24">
        <v>1.6408899000000001E-4</v>
      </c>
      <c r="FX74" s="24">
        <v>-3.1313818999999997E-5</v>
      </c>
      <c r="FY74" s="24">
        <v>1.1488754E-4</v>
      </c>
      <c r="FZ74" s="24">
        <v>1</v>
      </c>
      <c r="GA74" s="24">
        <v>1.8200000999999999</v>
      </c>
      <c r="GB74" s="24">
        <v>0.692666</v>
      </c>
      <c r="GC74" s="24">
        <v>6.4999999999999994E-5</v>
      </c>
      <c r="GD74" s="24">
        <v>11.349</v>
      </c>
      <c r="GE74" s="24">
        <v>1.065E-3</v>
      </c>
      <c r="GF74" s="24">
        <v>0.33998400000000001</v>
      </c>
      <c r="GG74" s="24">
        <v>9.6688999999999994E-3</v>
      </c>
      <c r="GH74" s="24">
        <v>0.33998400000000001</v>
      </c>
      <c r="GI74" s="24">
        <v>9.6688999999999994E-3</v>
      </c>
      <c r="GJ74" s="24">
        <v>1.0415000000000001E-3</v>
      </c>
      <c r="GK74" s="24">
        <v>3.0516999999999999E-5</v>
      </c>
      <c r="GL74" s="24">
        <v>845.55200000000002</v>
      </c>
      <c r="GM74" s="24">
        <v>68.02</v>
      </c>
      <c r="GN74" s="24">
        <v>14.199199999999999</v>
      </c>
      <c r="GO74" s="24">
        <v>0</v>
      </c>
      <c r="GP74" s="24">
        <v>4.6541610000000004E-3</v>
      </c>
      <c r="GQ74" s="24">
        <v>1.6828865E-4</v>
      </c>
      <c r="GR74" s="24">
        <v>1.5880921999999999E-5</v>
      </c>
      <c r="GS74" s="24">
        <v>1.2771102E-4</v>
      </c>
    </row>
    <row r="75" spans="1:201">
      <c r="A75" s="24">
        <v>78974</v>
      </c>
      <c r="B75" s="24">
        <v>1</v>
      </c>
      <c r="C75" s="24">
        <v>5.5599999000000002</v>
      </c>
      <c r="D75" s="24">
        <v>2.078179</v>
      </c>
      <c r="E75" s="24">
        <v>1.45E-4</v>
      </c>
      <c r="F75" s="24">
        <v>34.048099999999998</v>
      </c>
      <c r="G75" s="24">
        <v>2.3687000000000001E-3</v>
      </c>
      <c r="H75" s="24">
        <v>2.3706999999999998</v>
      </c>
      <c r="I75" s="24">
        <v>6.0417999999999999E-2</v>
      </c>
      <c r="J75" s="24">
        <v>2.3706999999999998</v>
      </c>
      <c r="K75" s="24">
        <v>6.0417999999999999E-2</v>
      </c>
      <c r="L75" s="24">
        <v>2.0173000000000001E-4</v>
      </c>
      <c r="M75" s="24">
        <v>2.3434E-5</v>
      </c>
      <c r="N75" s="24">
        <v>5229.8999999999996</v>
      </c>
      <c r="O75" s="24">
        <v>337.1</v>
      </c>
      <c r="P75" s="24">
        <v>38.1629</v>
      </c>
      <c r="Q75" s="24">
        <v>0</v>
      </c>
      <c r="R75" s="24">
        <v>1.167284E-2</v>
      </c>
      <c r="S75" s="24">
        <v>3.3535162999999998E-4</v>
      </c>
      <c r="T75" s="24">
        <v>6.2558679000000004E-5</v>
      </c>
      <c r="U75" s="24">
        <v>9.5998804999999993E-5</v>
      </c>
      <c r="V75" s="24">
        <v>1</v>
      </c>
      <c r="W75" s="24">
        <v>4.5300001999999999</v>
      </c>
      <c r="X75" s="24">
        <v>1.7998810000000001</v>
      </c>
      <c r="Y75" s="24">
        <v>1.4200000000000001E-4</v>
      </c>
      <c r="Z75" s="24">
        <v>29.488900000000001</v>
      </c>
      <c r="AA75" s="24">
        <v>2.3333E-3</v>
      </c>
      <c r="AB75" s="24">
        <v>1.2865899999999999</v>
      </c>
      <c r="AC75" s="24">
        <v>3.2388E-2</v>
      </c>
      <c r="AD75" s="24">
        <v>1.2865899999999999</v>
      </c>
      <c r="AE75" s="24">
        <v>3.2388E-2</v>
      </c>
      <c r="AF75" s="24">
        <v>2.542E-4</v>
      </c>
      <c r="AG75" s="24">
        <v>1.7774999999999998E-5</v>
      </c>
      <c r="AH75" s="24">
        <v>4814.3500000000004</v>
      </c>
      <c r="AI75" s="24">
        <v>338.6</v>
      </c>
      <c r="AJ75" s="24">
        <v>43.7958</v>
      </c>
      <c r="AK75" s="24">
        <v>0</v>
      </c>
      <c r="AL75" s="24">
        <v>1.1449900000000001E-2</v>
      </c>
      <c r="AM75" s="24">
        <v>3.5108032E-4</v>
      </c>
      <c r="AN75" s="24">
        <v>2.2173048000000001E-4</v>
      </c>
      <c r="AO75" s="24">
        <v>1.0889341E-4</v>
      </c>
      <c r="AP75" s="24">
        <v>1</v>
      </c>
      <c r="AQ75" s="24">
        <v>9.7600002000000003</v>
      </c>
      <c r="AR75" s="24">
        <v>1.2724770000000001</v>
      </c>
      <c r="AS75" s="24">
        <v>8.3999999999999995E-5</v>
      </c>
      <c r="AT75" s="24">
        <v>20.848400000000002</v>
      </c>
      <c r="AU75" s="24">
        <v>1.3841000000000001E-3</v>
      </c>
      <c r="AV75" s="24">
        <v>1.56647</v>
      </c>
      <c r="AW75" s="24">
        <v>3.3774999999999999E-2</v>
      </c>
      <c r="AX75" s="24">
        <v>1.56647</v>
      </c>
      <c r="AY75" s="24">
        <v>3.3774999999999999E-2</v>
      </c>
      <c r="AZ75" s="24">
        <v>3.8420000000000001E-4</v>
      </c>
      <c r="BA75" s="24">
        <v>2.6094000000000001E-5</v>
      </c>
      <c r="BB75" s="24">
        <v>2188.25</v>
      </c>
      <c r="BC75" s="24">
        <v>138.5</v>
      </c>
      <c r="BD75" s="24">
        <v>29.398199999999999</v>
      </c>
      <c r="BE75" s="24">
        <v>0</v>
      </c>
      <c r="BF75" s="24">
        <v>7.7148390999999998E-3</v>
      </c>
      <c r="BG75" s="24">
        <v>2.1300493999999999E-4</v>
      </c>
      <c r="BH75" s="24">
        <v>3.2781473000000001E-4</v>
      </c>
      <c r="BI75" s="24">
        <v>9.3960157999999994E-5</v>
      </c>
      <c r="BJ75" s="24">
        <v>1</v>
      </c>
      <c r="BK75" s="24">
        <v>8.0399999999999991</v>
      </c>
      <c r="BL75" s="24">
        <v>1.0850379999999999</v>
      </c>
      <c r="BM75" s="24">
        <v>7.2999999999999999E-5</v>
      </c>
      <c r="BN75" s="24">
        <v>17.7775</v>
      </c>
      <c r="BO75" s="24">
        <v>1.1888000000000001E-3</v>
      </c>
      <c r="BP75" s="24">
        <v>1.14964</v>
      </c>
      <c r="BQ75" s="24">
        <v>2.4969999999999999E-2</v>
      </c>
      <c r="BR75" s="24">
        <v>1.14964</v>
      </c>
      <c r="BS75" s="24">
        <v>2.4969999999999999E-2</v>
      </c>
      <c r="BT75" s="24">
        <v>6.0939999999999996E-4</v>
      </c>
      <c r="BU75" s="24">
        <v>3.2719999999999998E-5</v>
      </c>
      <c r="BV75" s="24">
        <v>1671.7</v>
      </c>
      <c r="BW75" s="24">
        <v>105.9</v>
      </c>
      <c r="BX75" s="24">
        <v>22.460100000000001</v>
      </c>
      <c r="BY75" s="24">
        <v>0</v>
      </c>
      <c r="BZ75" s="24">
        <v>6.6300344999999997E-3</v>
      </c>
      <c r="CA75" s="24">
        <v>1.8633960000000001E-4</v>
      </c>
      <c r="CB75" s="24">
        <v>7.5579102000000002E-5</v>
      </c>
      <c r="CC75" s="24">
        <v>9.0709431999999997E-5</v>
      </c>
      <c r="CD75" s="24">
        <v>1</v>
      </c>
      <c r="CE75" s="24">
        <v>2.2200000000000002</v>
      </c>
      <c r="CF75" s="24">
        <v>1.0388029999999999</v>
      </c>
      <c r="CG75" s="24">
        <v>7.3999999999999996E-5</v>
      </c>
      <c r="CH75" s="24">
        <v>17.02</v>
      </c>
      <c r="CI75" s="24">
        <v>1.2055E-3</v>
      </c>
      <c r="CJ75" s="24">
        <v>0.30372700000000002</v>
      </c>
      <c r="CK75" s="24">
        <v>7.6319999999999999E-3</v>
      </c>
      <c r="CL75" s="24">
        <v>0.30372700000000002</v>
      </c>
      <c r="CM75" s="24">
        <v>7.6319999999999999E-3</v>
      </c>
      <c r="CN75" s="24">
        <v>5.8259999999999996E-4</v>
      </c>
      <c r="CO75" s="24">
        <v>1.6013999999999999E-5</v>
      </c>
      <c r="CP75" s="24">
        <v>1322.66</v>
      </c>
      <c r="CQ75" s="24">
        <v>95.14</v>
      </c>
      <c r="CR75" s="24">
        <v>14.4595</v>
      </c>
      <c r="CS75" s="24">
        <v>0</v>
      </c>
      <c r="CT75" s="24">
        <v>5.7090086999999996E-3</v>
      </c>
      <c r="CU75" s="24">
        <v>1.8820337E-4</v>
      </c>
      <c r="CV75" s="24">
        <v>8.9534133999999993E-5</v>
      </c>
      <c r="CW75" s="24">
        <v>1.0075622E-4</v>
      </c>
      <c r="CX75" s="24">
        <v>1</v>
      </c>
      <c r="CY75" s="24">
        <v>1.0900000000000001</v>
      </c>
      <c r="CZ75" s="24">
        <v>0.89985599999999999</v>
      </c>
      <c r="DA75" s="24">
        <v>8.6000000000000003E-5</v>
      </c>
      <c r="DB75" s="24">
        <v>14.743499999999999</v>
      </c>
      <c r="DC75" s="24">
        <v>1.4120999999999999E-3</v>
      </c>
      <c r="DD75" s="24">
        <v>0.16079599999999999</v>
      </c>
      <c r="DE75" s="24">
        <v>4.5782000000000002E-3</v>
      </c>
      <c r="DF75" s="24">
        <v>0.16079599999999999</v>
      </c>
      <c r="DG75" s="24">
        <v>4.5782000000000002E-3</v>
      </c>
      <c r="DH75" s="24">
        <v>7.3795999999999996E-4</v>
      </c>
      <c r="DI75" s="24">
        <v>1.0893000000000001E-5</v>
      </c>
      <c r="DJ75" s="24">
        <v>1402.07</v>
      </c>
      <c r="DK75" s="24">
        <v>115.9</v>
      </c>
      <c r="DL75" s="24">
        <v>15.7478</v>
      </c>
      <c r="DM75" s="24">
        <v>0</v>
      </c>
      <c r="DN75" s="24">
        <v>5.9069062999999996E-3</v>
      </c>
      <c r="DO75" s="24">
        <v>2.2268293999999999E-4</v>
      </c>
      <c r="DP75" s="24">
        <v>1.6338615999999999E-4</v>
      </c>
      <c r="DQ75" s="24">
        <v>1.3519070999999999E-4</v>
      </c>
      <c r="DR75" s="24">
        <v>1</v>
      </c>
      <c r="DS75" s="24">
        <v>2.8199999</v>
      </c>
      <c r="DT75" s="24">
        <v>0.82544899999999999</v>
      </c>
      <c r="DU75" s="24">
        <v>5.3999999999999998E-5</v>
      </c>
      <c r="DV75" s="24">
        <v>13.5245</v>
      </c>
      <c r="DW75" s="24">
        <v>8.8241999999999997E-4</v>
      </c>
      <c r="DX75" s="24">
        <v>0.53083199999999997</v>
      </c>
      <c r="DY75" s="24">
        <v>1.0883E-2</v>
      </c>
      <c r="DZ75" s="24">
        <v>0.53083199999999997</v>
      </c>
      <c r="EA75" s="24">
        <v>1.0883E-2</v>
      </c>
      <c r="EB75" s="24">
        <v>8.9897000000000002E-4</v>
      </c>
      <c r="EC75" s="24">
        <v>1.9025000000000002E-5</v>
      </c>
      <c r="ED75" s="24">
        <v>924.673</v>
      </c>
      <c r="EE75" s="24">
        <v>59.07</v>
      </c>
      <c r="EF75" s="24">
        <v>17.956099999999999</v>
      </c>
      <c r="EG75" s="24">
        <v>0</v>
      </c>
      <c r="EH75" s="24">
        <v>4.9745190000000002E-3</v>
      </c>
      <c r="EI75" s="24">
        <v>1.3975304E-4</v>
      </c>
      <c r="EJ75" s="24">
        <v>1.1267865E-4</v>
      </c>
      <c r="EK75" s="24">
        <v>8.8351538E-5</v>
      </c>
      <c r="EL75" s="24">
        <v>1</v>
      </c>
      <c r="EM75" s="24">
        <v>2.8199999</v>
      </c>
      <c r="EN75" s="24">
        <v>0.80473600000000001</v>
      </c>
      <c r="EO75" s="24">
        <v>8.5000000000000006E-5</v>
      </c>
      <c r="EP75" s="24">
        <v>13.1851</v>
      </c>
      <c r="EQ75" s="24">
        <v>1.3875999999999999E-3</v>
      </c>
      <c r="ER75" s="24">
        <v>0.31725500000000001</v>
      </c>
      <c r="ES75" s="24">
        <v>9.5368999999999992E-3</v>
      </c>
      <c r="ET75" s="24">
        <v>0.31725500000000001</v>
      </c>
      <c r="EU75" s="24">
        <v>9.5368999999999992E-3</v>
      </c>
      <c r="EV75" s="24">
        <v>8.9897000000000002E-4</v>
      </c>
      <c r="EW75" s="24">
        <v>1.9025000000000002E-5</v>
      </c>
      <c r="EX75" s="24">
        <v>1122.83</v>
      </c>
      <c r="EY75" s="24">
        <v>103.1</v>
      </c>
      <c r="EZ75" s="24">
        <v>18.317599999999999</v>
      </c>
      <c r="FA75" s="24">
        <v>0</v>
      </c>
      <c r="FB75" s="24">
        <v>5.4305676999999997E-3</v>
      </c>
      <c r="FC75" s="24">
        <v>2.2135534999999999E-4</v>
      </c>
      <c r="FD75" s="24">
        <v>1.8270198E-4</v>
      </c>
      <c r="FE75" s="24">
        <v>1.3376077999999999E-4</v>
      </c>
      <c r="FF75" s="24">
        <v>1</v>
      </c>
      <c r="FG75" s="24">
        <v>1.39</v>
      </c>
      <c r="FH75" s="24">
        <v>0.73444200000000004</v>
      </c>
      <c r="FI75" s="24">
        <v>5.3999999999999998E-5</v>
      </c>
      <c r="FJ75" s="24">
        <v>12.0334</v>
      </c>
      <c r="FK75" s="24">
        <v>8.8433000000000001E-4</v>
      </c>
      <c r="FL75" s="24">
        <v>0.30083300000000002</v>
      </c>
      <c r="FM75" s="24">
        <v>7.4003999999999997E-3</v>
      </c>
      <c r="FN75" s="24">
        <v>0.30083300000000002</v>
      </c>
      <c r="FO75" s="24">
        <v>7.4003999999999997E-3</v>
      </c>
      <c r="FP75" s="24">
        <v>1.0204000000000001E-3</v>
      </c>
      <c r="FQ75" s="24">
        <v>2.4372999999999999E-5</v>
      </c>
      <c r="FR75" s="24">
        <v>775.41300000000001</v>
      </c>
      <c r="FS75" s="24">
        <v>53.75</v>
      </c>
      <c r="FT75" s="24">
        <v>11.8414</v>
      </c>
      <c r="FU75" s="24">
        <v>0</v>
      </c>
      <c r="FV75" s="24">
        <v>4.3972044000000002E-3</v>
      </c>
      <c r="FW75" s="24">
        <v>1.3886740000000001E-4</v>
      </c>
      <c r="FX75" s="24">
        <v>-7.8965282999999994E-5</v>
      </c>
      <c r="FY75" s="24">
        <v>1.0493504E-4</v>
      </c>
      <c r="FZ75" s="24">
        <v>1</v>
      </c>
      <c r="GA75" s="24">
        <v>1.03</v>
      </c>
      <c r="GB75" s="24">
        <v>0.69262900000000005</v>
      </c>
      <c r="GC75" s="24">
        <v>5.8E-5</v>
      </c>
      <c r="GD75" s="24">
        <v>11.3483</v>
      </c>
      <c r="GE75" s="24">
        <v>9.4665999999999999E-4</v>
      </c>
      <c r="GF75" s="24">
        <v>0.27223900000000001</v>
      </c>
      <c r="GG75" s="24">
        <v>6.8367000000000002E-3</v>
      </c>
      <c r="GH75" s="24">
        <v>0.27223900000000001</v>
      </c>
      <c r="GI75" s="24">
        <v>6.8367000000000002E-3</v>
      </c>
      <c r="GJ75" s="24">
        <v>1.0018E-3</v>
      </c>
      <c r="GK75" s="24">
        <v>2.2889999999999999E-5</v>
      </c>
      <c r="GL75" s="24">
        <v>897.44399999999996</v>
      </c>
      <c r="GM75" s="24">
        <v>61.66</v>
      </c>
      <c r="GN75" s="24">
        <v>12.9008</v>
      </c>
      <c r="GO75" s="24">
        <v>0</v>
      </c>
      <c r="GP75" s="24">
        <v>4.7360431000000001E-3</v>
      </c>
      <c r="GQ75" s="24">
        <v>1.480772E-4</v>
      </c>
      <c r="GR75" s="24">
        <v>-3.7536724999999998E-5</v>
      </c>
      <c r="GS75" s="24">
        <v>1.2047695E-4</v>
      </c>
    </row>
    <row r="76" spans="1:201">
      <c r="A76" s="24">
        <v>78975</v>
      </c>
      <c r="B76" s="24">
        <v>1</v>
      </c>
      <c r="C76" s="24">
        <v>6.1599997999999996</v>
      </c>
      <c r="D76" s="24">
        <v>2.078173</v>
      </c>
      <c r="E76" s="24">
        <v>1.44E-4</v>
      </c>
      <c r="F76" s="24">
        <v>34.048000000000002</v>
      </c>
      <c r="G76" s="24">
        <v>2.3530999999999999E-3</v>
      </c>
      <c r="H76" s="24">
        <v>2.6456499999999998</v>
      </c>
      <c r="I76" s="24">
        <v>6.7053000000000001E-2</v>
      </c>
      <c r="J76" s="24">
        <v>2.6456499999999998</v>
      </c>
      <c r="K76" s="24">
        <v>6.7053000000000001E-2</v>
      </c>
      <c r="L76" s="24">
        <v>1.8484999999999999E-4</v>
      </c>
      <c r="M76" s="24">
        <v>2.4417999999999999E-5</v>
      </c>
      <c r="N76" s="24">
        <v>5148.1099999999997</v>
      </c>
      <c r="O76" s="24">
        <v>337.7</v>
      </c>
      <c r="P76" s="24">
        <v>39.664200000000001</v>
      </c>
      <c r="Q76" s="24">
        <v>0</v>
      </c>
      <c r="R76" s="24">
        <v>1.1643498E-2</v>
      </c>
      <c r="S76" s="24">
        <v>3.3860668000000002E-4</v>
      </c>
      <c r="T76" s="24">
        <v>5.9671355000000003E-5</v>
      </c>
      <c r="U76" s="24">
        <v>9.5649469000000002E-5</v>
      </c>
      <c r="V76" s="24">
        <v>1</v>
      </c>
      <c r="W76" s="24">
        <v>4.3400002000000004</v>
      </c>
      <c r="X76" s="24">
        <v>1.7997810000000001</v>
      </c>
      <c r="Y76" s="24">
        <v>1.5200000000000001E-4</v>
      </c>
      <c r="Z76" s="24">
        <v>29.487200000000001</v>
      </c>
      <c r="AA76" s="24">
        <v>2.4902000000000001E-3</v>
      </c>
      <c r="AB76" s="24">
        <v>0.94550400000000001</v>
      </c>
      <c r="AC76" s="24">
        <v>2.7292E-2</v>
      </c>
      <c r="AD76" s="24">
        <v>0.94550400000000001</v>
      </c>
      <c r="AE76" s="24">
        <v>2.7292E-2</v>
      </c>
      <c r="AF76" s="24">
        <v>2.4498E-4</v>
      </c>
      <c r="AG76" s="24">
        <v>1.6742E-5</v>
      </c>
      <c r="AH76" s="24">
        <v>4072.12</v>
      </c>
      <c r="AI76" s="24">
        <v>337.6</v>
      </c>
      <c r="AJ76" s="24">
        <v>40.960999999999999</v>
      </c>
      <c r="AK76" s="24">
        <v>0</v>
      </c>
      <c r="AL76" s="24">
        <v>1.0554440999999999E-2</v>
      </c>
      <c r="AM76" s="24">
        <v>3.8061029000000001E-4</v>
      </c>
      <c r="AN76" s="24">
        <v>1.6615892999999999E-4</v>
      </c>
      <c r="AO76" s="24">
        <v>1.1298265E-4</v>
      </c>
      <c r="AP76" s="24">
        <v>1</v>
      </c>
      <c r="AQ76" s="24">
        <v>3.78</v>
      </c>
      <c r="AR76" s="24">
        <v>1.272348</v>
      </c>
      <c r="AS76" s="24">
        <v>8.3999999999999995E-5</v>
      </c>
      <c r="AT76" s="24">
        <v>20.846299999999999</v>
      </c>
      <c r="AU76" s="24">
        <v>1.3707999999999999E-3</v>
      </c>
      <c r="AV76" s="24">
        <v>0.67377200000000004</v>
      </c>
      <c r="AW76" s="24">
        <v>1.4392E-2</v>
      </c>
      <c r="AX76" s="24">
        <v>0.67377200000000004</v>
      </c>
      <c r="AY76" s="24">
        <v>1.4392E-2</v>
      </c>
      <c r="AZ76" s="24">
        <v>3.8295000000000001E-4</v>
      </c>
      <c r="BA76" s="24">
        <v>1.522E-5</v>
      </c>
      <c r="BB76" s="24">
        <v>2289.3200000000002</v>
      </c>
      <c r="BC76" s="24">
        <v>137.19999999999999</v>
      </c>
      <c r="BD76" s="24">
        <v>25.160699999999999</v>
      </c>
      <c r="BE76" s="24">
        <v>0</v>
      </c>
      <c r="BF76" s="24">
        <v>7.7198939999999997E-3</v>
      </c>
      <c r="BG76" s="24">
        <v>2.0629525000000001E-4</v>
      </c>
      <c r="BH76" s="24">
        <v>2.2640441E-4</v>
      </c>
      <c r="BI76" s="24">
        <v>9.3955337999999995E-5</v>
      </c>
      <c r="BJ76" s="24">
        <v>1</v>
      </c>
      <c r="BK76" s="24">
        <v>5.9400000999999998</v>
      </c>
      <c r="BL76" s="24">
        <v>1.085218</v>
      </c>
      <c r="BM76" s="24">
        <v>6.8999999999999997E-5</v>
      </c>
      <c r="BN76" s="24">
        <v>17.7805</v>
      </c>
      <c r="BO76" s="24">
        <v>1.1310999999999999E-3</v>
      </c>
      <c r="BP76" s="24">
        <v>0.99566500000000002</v>
      </c>
      <c r="BQ76" s="24">
        <v>2.0147999999999999E-2</v>
      </c>
      <c r="BR76" s="24">
        <v>0.99566500000000002</v>
      </c>
      <c r="BS76" s="24">
        <v>2.0147999999999999E-2</v>
      </c>
      <c r="BT76" s="24">
        <v>5.6797E-4</v>
      </c>
      <c r="BU76" s="24">
        <v>2.7101E-5</v>
      </c>
      <c r="BV76" s="24">
        <v>1772.95</v>
      </c>
      <c r="BW76" s="24">
        <v>103</v>
      </c>
      <c r="BX76" s="24">
        <v>22.417999999999999</v>
      </c>
      <c r="BY76" s="24">
        <v>0</v>
      </c>
      <c r="BZ76" s="24">
        <v>6.8032231999999998E-3</v>
      </c>
      <c r="CA76" s="24">
        <v>1.7598569000000001E-4</v>
      </c>
      <c r="CB76" s="24">
        <v>2.4148445E-4</v>
      </c>
      <c r="CC76" s="24">
        <v>8.8016472999999999E-5</v>
      </c>
      <c r="CD76" s="24">
        <v>1</v>
      </c>
      <c r="CE76" s="24">
        <v>2.4900000000000002</v>
      </c>
      <c r="CF76" s="24">
        <v>1.038829</v>
      </c>
      <c r="CG76" s="24">
        <v>6.7999999999999999E-5</v>
      </c>
      <c r="CH76" s="24">
        <v>17.020399999999999</v>
      </c>
      <c r="CI76" s="24">
        <v>1.1084999999999999E-3</v>
      </c>
      <c r="CJ76" s="24">
        <v>0.35907699999999998</v>
      </c>
      <c r="CK76" s="24">
        <v>8.3954000000000008E-3</v>
      </c>
      <c r="CL76" s="24">
        <v>0.35907699999999998</v>
      </c>
      <c r="CM76" s="24">
        <v>8.3954000000000008E-3</v>
      </c>
      <c r="CN76" s="24">
        <v>5.2930999999999996E-4</v>
      </c>
      <c r="CO76" s="24">
        <v>1.6286E-5</v>
      </c>
      <c r="CP76" s="24">
        <v>1261.01</v>
      </c>
      <c r="CQ76" s="24">
        <v>84.28</v>
      </c>
      <c r="CR76" s="24">
        <v>14.7987</v>
      </c>
      <c r="CS76" s="24">
        <v>0</v>
      </c>
      <c r="CT76" s="24">
        <v>5.5972979000000001E-3</v>
      </c>
      <c r="CU76" s="24">
        <v>1.7074721000000001E-4</v>
      </c>
      <c r="CV76" s="24">
        <v>1.1456518E-4</v>
      </c>
      <c r="CW76" s="24">
        <v>9.6759440999999999E-5</v>
      </c>
      <c r="CX76" s="24">
        <v>1</v>
      </c>
      <c r="CY76" s="24">
        <v>0.89800000000000002</v>
      </c>
      <c r="CZ76" s="24">
        <v>0.89972700000000005</v>
      </c>
      <c r="DA76" s="24">
        <v>1.03E-4</v>
      </c>
      <c r="DB76" s="24">
        <v>14.741400000000001</v>
      </c>
      <c r="DC76" s="24">
        <v>1.6891E-3</v>
      </c>
      <c r="DD76" s="24">
        <v>0.118877</v>
      </c>
      <c r="DE76" s="24">
        <v>3.8890000000000001E-3</v>
      </c>
      <c r="DF76" s="24">
        <v>0.118877</v>
      </c>
      <c r="DG76" s="24">
        <v>3.8890000000000001E-3</v>
      </c>
      <c r="DH76" s="24">
        <v>6.8601999999999997E-4</v>
      </c>
      <c r="DI76" s="24">
        <v>9.5629999999999998E-6</v>
      </c>
      <c r="DJ76" s="24">
        <v>1531.96</v>
      </c>
      <c r="DK76" s="24">
        <v>148.4</v>
      </c>
      <c r="DL76" s="24">
        <v>17.847000000000001</v>
      </c>
      <c r="DM76" s="24">
        <v>0</v>
      </c>
      <c r="DN76" s="24">
        <v>6.2214423999999999E-3</v>
      </c>
      <c r="DO76" s="24">
        <v>2.7277123E-4</v>
      </c>
      <c r="DP76" s="24">
        <v>2.0006469000000001E-5</v>
      </c>
      <c r="DQ76" s="24">
        <v>1.4914135E-4</v>
      </c>
      <c r="DR76" s="24">
        <v>1</v>
      </c>
      <c r="DS76" s="24">
        <v>2.6199998999999998</v>
      </c>
      <c r="DT76" s="24">
        <v>0.82538999999999996</v>
      </c>
      <c r="DU76" s="24">
        <v>5.3000000000000001E-5</v>
      </c>
      <c r="DV76" s="24">
        <v>13.5235</v>
      </c>
      <c r="DW76" s="24">
        <v>8.6174000000000005E-4</v>
      </c>
      <c r="DX76" s="24">
        <v>0.514293</v>
      </c>
      <c r="DY76" s="24">
        <v>1.0293999999999999E-2</v>
      </c>
      <c r="DZ76" s="24">
        <v>0.514293</v>
      </c>
      <c r="EA76" s="24">
        <v>1.0293999999999999E-2</v>
      </c>
      <c r="EB76" s="24">
        <v>8.4789000000000002E-4</v>
      </c>
      <c r="EC76" s="24">
        <v>1.7927999999999998E-5</v>
      </c>
      <c r="ED76" s="24">
        <v>932.14300000000003</v>
      </c>
      <c r="EE76" s="24">
        <v>57.53</v>
      </c>
      <c r="EF76" s="24">
        <v>17.731999999999999</v>
      </c>
      <c r="EG76" s="24">
        <v>0</v>
      </c>
      <c r="EH76" s="24">
        <v>4.9842200999999997E-3</v>
      </c>
      <c r="EI76" s="24">
        <v>1.3556309E-4</v>
      </c>
      <c r="EJ76" s="24">
        <v>4.1194345000000003E-5</v>
      </c>
      <c r="EK76" s="24">
        <v>8.7455230999999994E-5</v>
      </c>
      <c r="EL76" s="24">
        <v>1</v>
      </c>
      <c r="EM76" s="24">
        <v>2.6199998999999998</v>
      </c>
      <c r="EN76" s="24">
        <v>0.80474100000000004</v>
      </c>
      <c r="EO76" s="24">
        <v>6.6000000000000005E-5</v>
      </c>
      <c r="EP76" s="24">
        <v>13.1852</v>
      </c>
      <c r="EQ76" s="24">
        <v>1.0797999999999999E-3</v>
      </c>
      <c r="ER76" s="24">
        <v>0.42709000000000003</v>
      </c>
      <c r="ES76" s="24">
        <v>9.9793999999999994E-3</v>
      </c>
      <c r="ET76" s="24">
        <v>0.42709000000000003</v>
      </c>
      <c r="EU76" s="24">
        <v>9.9793999999999994E-3</v>
      </c>
      <c r="EV76" s="24">
        <v>8.4789000000000002E-4</v>
      </c>
      <c r="EW76" s="24">
        <v>1.7927999999999998E-5</v>
      </c>
      <c r="EX76" s="24">
        <v>1128.8900000000001</v>
      </c>
      <c r="EY76" s="24">
        <v>78.849999999999994</v>
      </c>
      <c r="EZ76" s="24">
        <v>18.252300000000002</v>
      </c>
      <c r="FA76" s="24">
        <v>0</v>
      </c>
      <c r="FB76" s="24">
        <v>5.4412324999999996E-3</v>
      </c>
      <c r="FC76" s="24">
        <v>1.6883569E-4</v>
      </c>
      <c r="FD76" s="24">
        <v>1.8891633E-4</v>
      </c>
      <c r="FE76" s="24">
        <v>1.1601813E-4</v>
      </c>
      <c r="FF76" s="24">
        <v>1</v>
      </c>
      <c r="FG76" s="24">
        <v>2.4200001000000002</v>
      </c>
      <c r="FH76" s="24">
        <v>0.73464499999999999</v>
      </c>
      <c r="FI76" s="24">
        <v>5.3000000000000001E-5</v>
      </c>
      <c r="FJ76" s="24">
        <v>12.0367</v>
      </c>
      <c r="FK76" s="24">
        <v>8.6844999999999999E-4</v>
      </c>
      <c r="FL76" s="24">
        <v>0.50464699999999996</v>
      </c>
      <c r="FM76" s="24">
        <v>1.1539000000000001E-2</v>
      </c>
      <c r="FN76" s="24">
        <v>0.50464699999999996</v>
      </c>
      <c r="FO76" s="24">
        <v>1.1539000000000001E-2</v>
      </c>
      <c r="FP76" s="24">
        <v>9.3026000000000003E-4</v>
      </c>
      <c r="FQ76" s="24">
        <v>3.1093999999999997E-5</v>
      </c>
      <c r="FR76" s="24">
        <v>851.61800000000005</v>
      </c>
      <c r="FS76" s="24">
        <v>54.88</v>
      </c>
      <c r="FT76" s="24">
        <v>14.068899999999999</v>
      </c>
      <c r="FU76" s="24">
        <v>0</v>
      </c>
      <c r="FV76" s="24">
        <v>4.664629E-3</v>
      </c>
      <c r="FW76" s="24">
        <v>1.3529446999999999E-4</v>
      </c>
      <c r="FX76" s="24">
        <v>1.9741320999999999E-4</v>
      </c>
      <c r="FY76" s="24">
        <v>1.0400061E-4</v>
      </c>
      <c r="FZ76" s="24">
        <v>1</v>
      </c>
      <c r="GA76" s="24">
        <v>1.0700000999999999</v>
      </c>
      <c r="GB76" s="24">
        <v>0.69267100000000004</v>
      </c>
      <c r="GC76" s="24">
        <v>5.5999999999999999E-5</v>
      </c>
      <c r="GD76" s="24">
        <v>11.349</v>
      </c>
      <c r="GE76" s="24">
        <v>9.1007999999999996E-4</v>
      </c>
      <c r="GF76" s="24">
        <v>0.28207199999999999</v>
      </c>
      <c r="GG76" s="24">
        <v>6.9397E-3</v>
      </c>
      <c r="GH76" s="24">
        <v>0.28207199999999999</v>
      </c>
      <c r="GI76" s="24">
        <v>6.9397E-3</v>
      </c>
      <c r="GJ76" s="24">
        <v>9.906400000000001E-4</v>
      </c>
      <c r="GK76" s="24">
        <v>2.2863000000000001E-5</v>
      </c>
      <c r="GL76" s="24">
        <v>846.39400000000001</v>
      </c>
      <c r="GM76" s="24">
        <v>57.97</v>
      </c>
      <c r="GN76" s="24">
        <v>12.989800000000001</v>
      </c>
      <c r="GO76" s="24">
        <v>0</v>
      </c>
      <c r="GP76" s="24">
        <v>4.6150078999999998E-3</v>
      </c>
      <c r="GQ76" s="24">
        <v>1.4335254E-4</v>
      </c>
      <c r="GR76" s="24">
        <v>2.3099523000000001E-5</v>
      </c>
      <c r="GS76" s="24">
        <v>1.1849211E-4</v>
      </c>
    </row>
    <row r="77" spans="1:201">
      <c r="A77" s="24">
        <v>78976</v>
      </c>
      <c r="B77" s="24">
        <v>1</v>
      </c>
      <c r="C77" s="24">
        <v>8.9899997999999997</v>
      </c>
      <c r="D77" s="24">
        <v>2.077906</v>
      </c>
      <c r="E77" s="24">
        <v>1.55E-4</v>
      </c>
      <c r="F77" s="24">
        <v>34.043599999999998</v>
      </c>
      <c r="G77" s="24">
        <v>2.5458999999999998E-3</v>
      </c>
      <c r="H77" s="24">
        <v>3.06874</v>
      </c>
      <c r="I77" s="24">
        <v>8.6301000000000003E-2</v>
      </c>
      <c r="J77" s="24">
        <v>3.06874</v>
      </c>
      <c r="K77" s="24">
        <v>8.6301000000000003E-2</v>
      </c>
      <c r="L77" s="24">
        <v>1.4310000000000001E-4</v>
      </c>
      <c r="M77" s="24">
        <v>2.7095999999999999E-5</v>
      </c>
      <c r="N77" s="24">
        <v>4727.79</v>
      </c>
      <c r="O77" s="24">
        <v>354.5</v>
      </c>
      <c r="P77" s="24">
        <v>41.6051</v>
      </c>
      <c r="Q77" s="24">
        <v>0</v>
      </c>
      <c r="R77" s="24">
        <v>1.1283394E-2</v>
      </c>
      <c r="S77" s="24">
        <v>3.7091595999999999E-4</v>
      </c>
      <c r="T77" s="24">
        <v>-6.8814547000000005E-5</v>
      </c>
      <c r="U77" s="24">
        <v>9.9545710000000005E-5</v>
      </c>
      <c r="V77" s="24">
        <v>1</v>
      </c>
      <c r="W77" s="24">
        <v>4.1300001000000002</v>
      </c>
      <c r="X77" s="24">
        <v>1.799374</v>
      </c>
      <c r="Y77" s="24">
        <v>1.5699999999999999E-4</v>
      </c>
      <c r="Z77" s="24">
        <v>29.480599999999999</v>
      </c>
      <c r="AA77" s="24">
        <v>2.5720999999999999E-3</v>
      </c>
      <c r="AB77" s="24">
        <v>0.92602200000000001</v>
      </c>
      <c r="AC77" s="24">
        <v>2.6321000000000001E-2</v>
      </c>
      <c r="AD77" s="24">
        <v>0.92602200000000001</v>
      </c>
      <c r="AE77" s="24">
        <v>2.6321000000000001E-2</v>
      </c>
      <c r="AF77" s="24">
        <v>2.2248999999999999E-4</v>
      </c>
      <c r="AG77" s="24">
        <v>1.5469999999999999E-5</v>
      </c>
      <c r="AH77" s="24">
        <v>4464.37</v>
      </c>
      <c r="AI77" s="24">
        <v>363.7</v>
      </c>
      <c r="AJ77" s="24">
        <v>44.050400000000003</v>
      </c>
      <c r="AK77" s="24">
        <v>0</v>
      </c>
      <c r="AL77" s="24">
        <v>1.1092213E-2</v>
      </c>
      <c r="AM77" s="24">
        <v>3.9160802000000002E-4</v>
      </c>
      <c r="AN77" s="24">
        <v>-6.0017272000000002E-5</v>
      </c>
      <c r="AO77" s="24">
        <v>1.1506372E-4</v>
      </c>
      <c r="AP77" s="24">
        <v>1</v>
      </c>
      <c r="AQ77" s="24">
        <v>9.8500004000000008</v>
      </c>
      <c r="AR77" s="24">
        <v>1.2717369999999999</v>
      </c>
      <c r="AS77" s="24">
        <v>9.7999999999999997E-5</v>
      </c>
      <c r="AT77" s="24">
        <v>20.836300000000001</v>
      </c>
      <c r="AU77" s="24">
        <v>1.6027000000000001E-3</v>
      </c>
      <c r="AV77" s="24">
        <v>1.1017399999999999</v>
      </c>
      <c r="AW77" s="24">
        <v>2.8327000000000001E-2</v>
      </c>
      <c r="AX77" s="24">
        <v>1.1017399999999999</v>
      </c>
      <c r="AY77" s="24">
        <v>2.8327000000000001E-2</v>
      </c>
      <c r="AZ77" s="24">
        <v>3.6900000000000002E-4</v>
      </c>
      <c r="BA77" s="24">
        <v>2.4298999999999999E-5</v>
      </c>
      <c r="BB77" s="24">
        <v>2269.41</v>
      </c>
      <c r="BC77" s="24">
        <v>158.6</v>
      </c>
      <c r="BD77" s="24">
        <v>22.042999999999999</v>
      </c>
      <c r="BE77" s="24">
        <v>0</v>
      </c>
      <c r="BF77" s="24">
        <v>7.5831598999999998E-3</v>
      </c>
      <c r="BG77" s="24">
        <v>2.395163E-4</v>
      </c>
      <c r="BH77" s="24">
        <v>-2.5391884000000001E-4</v>
      </c>
      <c r="BI77" s="24">
        <v>1.0197042E-4</v>
      </c>
      <c r="BJ77" s="24">
        <v>1</v>
      </c>
      <c r="BK77" s="24">
        <v>4.0100002000000003</v>
      </c>
      <c r="BL77" s="24">
        <v>1.0850200000000001</v>
      </c>
      <c r="BM77" s="24">
        <v>6.0000000000000002E-5</v>
      </c>
      <c r="BN77" s="24">
        <v>17.777200000000001</v>
      </c>
      <c r="BO77" s="24">
        <v>9.8561000000000005E-4</v>
      </c>
      <c r="BP77" s="24">
        <v>0.92599500000000001</v>
      </c>
      <c r="BQ77" s="24">
        <v>1.5923E-2</v>
      </c>
      <c r="BR77" s="24">
        <v>0.92599500000000001</v>
      </c>
      <c r="BS77" s="24">
        <v>1.5923E-2</v>
      </c>
      <c r="BT77" s="24">
        <v>5.2753000000000001E-4</v>
      </c>
      <c r="BU77" s="24">
        <v>2.1407999999999999E-5</v>
      </c>
      <c r="BV77" s="24">
        <v>1931.88</v>
      </c>
      <c r="BW77" s="24">
        <v>91.36</v>
      </c>
      <c r="BX77" s="24">
        <v>21.293399999999998</v>
      </c>
      <c r="BY77" s="24">
        <v>0</v>
      </c>
      <c r="BZ77" s="24">
        <v>7.0291629999999997E-3</v>
      </c>
      <c r="CA77" s="24">
        <v>1.4953897E-4</v>
      </c>
      <c r="CB77" s="24">
        <v>5.8988567000000003E-5</v>
      </c>
      <c r="CC77" s="24">
        <v>8.2214663999999999E-5</v>
      </c>
      <c r="CD77" s="24">
        <v>1</v>
      </c>
      <c r="CE77" s="24">
        <v>3.24</v>
      </c>
      <c r="CF77" s="24">
        <v>1.038683</v>
      </c>
      <c r="CG77" s="24">
        <v>6.7999999999999999E-5</v>
      </c>
      <c r="CH77" s="24">
        <v>17.018000000000001</v>
      </c>
      <c r="CI77" s="24">
        <v>1.1122E-3</v>
      </c>
      <c r="CJ77" s="24">
        <v>0.44411400000000001</v>
      </c>
      <c r="CK77" s="24">
        <v>1.0236E-2</v>
      </c>
      <c r="CL77" s="24">
        <v>0.44411400000000001</v>
      </c>
      <c r="CM77" s="24">
        <v>1.0236E-2</v>
      </c>
      <c r="CN77" s="24">
        <v>4.6821999999999999E-4</v>
      </c>
      <c r="CO77" s="24">
        <v>1.7604E-5</v>
      </c>
      <c r="CP77" s="24">
        <v>1277.49</v>
      </c>
      <c r="CQ77" s="24">
        <v>85.82</v>
      </c>
      <c r="CR77" s="24">
        <v>16.969100000000001</v>
      </c>
      <c r="CS77" s="24">
        <v>0</v>
      </c>
      <c r="CT77" s="24">
        <v>5.7041658E-3</v>
      </c>
      <c r="CU77" s="24">
        <v>1.7274207E-4</v>
      </c>
      <c r="CV77" s="24">
        <v>-2.5993781E-5</v>
      </c>
      <c r="CW77" s="24">
        <v>9.6752067000000001E-5</v>
      </c>
      <c r="CX77" s="24">
        <v>1</v>
      </c>
      <c r="CY77" s="24">
        <v>0.91100000999999997</v>
      </c>
      <c r="CZ77" s="24">
        <v>0.89969100000000002</v>
      </c>
      <c r="DA77" s="24">
        <v>1.0399999999999999E-4</v>
      </c>
      <c r="DB77" s="24">
        <v>14.7408</v>
      </c>
      <c r="DC77" s="24">
        <v>1.7036E-3</v>
      </c>
      <c r="DD77" s="24">
        <v>0.11564000000000001</v>
      </c>
      <c r="DE77" s="24">
        <v>3.7696000000000001E-3</v>
      </c>
      <c r="DF77" s="24">
        <v>0.11564000000000001</v>
      </c>
      <c r="DG77" s="24">
        <v>3.7696000000000001E-3</v>
      </c>
      <c r="DH77" s="24">
        <v>6.0937000000000003E-4</v>
      </c>
      <c r="DI77" s="24">
        <v>9.0642000000000004E-6</v>
      </c>
      <c r="DJ77" s="24">
        <v>1607.75</v>
      </c>
      <c r="DK77" s="24">
        <v>150.6</v>
      </c>
      <c r="DL77" s="24">
        <v>16.55</v>
      </c>
      <c r="DM77" s="24">
        <v>0</v>
      </c>
      <c r="DN77" s="24">
        <v>6.3147684000000003E-3</v>
      </c>
      <c r="DO77" s="24">
        <v>2.7021165999999998E-4</v>
      </c>
      <c r="DP77" s="24">
        <v>-2.0006469000000001E-5</v>
      </c>
      <c r="DQ77" s="24">
        <v>1.4999377E-4</v>
      </c>
      <c r="DR77" s="24">
        <v>1</v>
      </c>
      <c r="DS77" s="24">
        <v>3.1600001</v>
      </c>
      <c r="DT77" s="24">
        <v>0.82517399999999996</v>
      </c>
      <c r="DU77" s="24">
        <v>5.3000000000000001E-5</v>
      </c>
      <c r="DV77" s="24">
        <v>13.52</v>
      </c>
      <c r="DW77" s="24">
        <v>8.7516999999999998E-4</v>
      </c>
      <c r="DX77" s="24">
        <v>0.56313899999999995</v>
      </c>
      <c r="DY77" s="24">
        <v>1.1553000000000001E-2</v>
      </c>
      <c r="DZ77" s="24">
        <v>0.56313899999999995</v>
      </c>
      <c r="EA77" s="24">
        <v>1.1553000000000001E-2</v>
      </c>
      <c r="EB77" s="24">
        <v>7.7338000000000005E-4</v>
      </c>
      <c r="EC77" s="24">
        <v>1.8725000000000001E-5</v>
      </c>
      <c r="ED77" s="24">
        <v>888.91899999999998</v>
      </c>
      <c r="EE77" s="24">
        <v>57.49</v>
      </c>
      <c r="EF77" s="24">
        <v>18.722899999999999</v>
      </c>
      <c r="EG77" s="24">
        <v>0</v>
      </c>
      <c r="EH77" s="24">
        <v>4.9166034000000004E-3</v>
      </c>
      <c r="EI77" s="24">
        <v>1.3872335E-4</v>
      </c>
      <c r="EJ77" s="24">
        <v>-2.2051091000000001E-4</v>
      </c>
      <c r="EK77" s="24">
        <v>8.7444684999999999E-5</v>
      </c>
      <c r="EL77" s="24">
        <v>1</v>
      </c>
      <c r="EM77" s="24">
        <v>3.1600001</v>
      </c>
      <c r="EN77" s="24">
        <v>0.80463899999999999</v>
      </c>
      <c r="EO77" s="24">
        <v>9.0000000000000006E-5</v>
      </c>
      <c r="EP77" s="24">
        <v>13.1835</v>
      </c>
      <c r="EQ77" s="24">
        <v>1.4731E-3</v>
      </c>
      <c r="ER77" s="24">
        <v>0.28062100000000001</v>
      </c>
      <c r="ES77" s="24">
        <v>9.3293000000000004E-3</v>
      </c>
      <c r="ET77" s="24">
        <v>0.28062100000000001</v>
      </c>
      <c r="EU77" s="24">
        <v>9.3293000000000004E-3</v>
      </c>
      <c r="EV77" s="24">
        <v>7.7338000000000005E-4</v>
      </c>
      <c r="EW77" s="24">
        <v>1.8725000000000001E-5</v>
      </c>
      <c r="EX77" s="24">
        <v>1067.01</v>
      </c>
      <c r="EY77" s="24">
        <v>103.6</v>
      </c>
      <c r="EZ77" s="24">
        <v>15.190899999999999</v>
      </c>
      <c r="FA77" s="24">
        <v>0</v>
      </c>
      <c r="FB77" s="24">
        <v>5.2022934000000003E-3</v>
      </c>
      <c r="FC77" s="24">
        <v>2.2817280000000001E-4</v>
      </c>
      <c r="FD77" s="24">
        <v>6.2143529000000005E-5</v>
      </c>
      <c r="FE77" s="24">
        <v>1.3871538999999999E-4</v>
      </c>
      <c r="FF77" s="24">
        <v>1</v>
      </c>
      <c r="FG77" s="24">
        <v>1.62</v>
      </c>
      <c r="FH77" s="24">
        <v>0.73446299999999998</v>
      </c>
      <c r="FI77" s="24">
        <v>5.5000000000000002E-5</v>
      </c>
      <c r="FJ77" s="24">
        <v>12.033799999999999</v>
      </c>
      <c r="FK77" s="24">
        <v>8.9939000000000002E-4</v>
      </c>
      <c r="FL77" s="24">
        <v>0.32024599999999998</v>
      </c>
      <c r="FM77" s="24">
        <v>7.8035999999999999E-3</v>
      </c>
      <c r="FN77" s="24">
        <v>0.32024599999999998</v>
      </c>
      <c r="FO77" s="24">
        <v>7.8035999999999999E-3</v>
      </c>
      <c r="FP77" s="24">
        <v>8.1287000000000004E-4</v>
      </c>
      <c r="FQ77" s="24">
        <v>2.3574000000000002E-5</v>
      </c>
      <c r="FR77" s="24">
        <v>904.63</v>
      </c>
      <c r="FS77" s="24">
        <v>56.89</v>
      </c>
      <c r="FT77" s="24">
        <v>8.3617500000000007</v>
      </c>
      <c r="FU77" s="24">
        <v>0</v>
      </c>
      <c r="FV77" s="24">
        <v>4.6015802000000001E-3</v>
      </c>
      <c r="FW77" s="24">
        <v>1.3607828E-4</v>
      </c>
      <c r="FX77" s="24">
        <v>-5.0374404000000001E-5</v>
      </c>
      <c r="FY77" s="24">
        <v>1.0589487999999999E-4</v>
      </c>
      <c r="FZ77" s="24">
        <v>1</v>
      </c>
      <c r="GA77" s="24">
        <v>1.58</v>
      </c>
      <c r="GB77" s="24">
        <v>0.69262199999999996</v>
      </c>
      <c r="GC77" s="24">
        <v>5.8999999999999998E-5</v>
      </c>
      <c r="GD77" s="24">
        <v>11.3482</v>
      </c>
      <c r="GE77" s="24">
        <v>9.7044000000000004E-4</v>
      </c>
      <c r="GF77" s="24">
        <v>0.324658</v>
      </c>
      <c r="GG77" s="24">
        <v>8.5822999999999993E-3</v>
      </c>
      <c r="GH77" s="24">
        <v>0.324658</v>
      </c>
      <c r="GI77" s="24">
        <v>8.5822999999999993E-3</v>
      </c>
      <c r="GJ77" s="24">
        <v>8.5247000000000003E-4</v>
      </c>
      <c r="GK77" s="24">
        <v>2.6339999999999999E-5</v>
      </c>
      <c r="GL77" s="24">
        <v>813.39599999999996</v>
      </c>
      <c r="GM77" s="24">
        <v>60.22</v>
      </c>
      <c r="GN77" s="24">
        <v>13.3668</v>
      </c>
      <c r="GO77" s="24">
        <v>0</v>
      </c>
      <c r="GP77" s="24">
        <v>4.5456808000000001E-3</v>
      </c>
      <c r="GQ77" s="24">
        <v>1.5190711E-4</v>
      </c>
      <c r="GR77" s="24">
        <v>-4.7642765999999998E-5</v>
      </c>
      <c r="GS77" s="24">
        <v>1.214842E-4</v>
      </c>
    </row>
    <row r="78" spans="1:201">
      <c r="A78" s="24">
        <v>78977</v>
      </c>
      <c r="B78" s="24">
        <v>1</v>
      </c>
      <c r="C78" s="24">
        <v>8.4600000000000009</v>
      </c>
      <c r="D78" s="24">
        <v>2.0771999999999999</v>
      </c>
      <c r="E78" s="24">
        <v>1.66E-4</v>
      </c>
      <c r="F78" s="24">
        <v>34.0321</v>
      </c>
      <c r="G78" s="24">
        <v>2.7169999999999998E-3</v>
      </c>
      <c r="H78" s="24">
        <v>2.4511799999999999</v>
      </c>
      <c r="I78" s="24">
        <v>7.5170000000000001E-2</v>
      </c>
      <c r="J78" s="24">
        <v>2.4511799999999999</v>
      </c>
      <c r="K78" s="24">
        <v>7.5170000000000001E-2</v>
      </c>
      <c r="L78" s="24">
        <v>1.6379E-4</v>
      </c>
      <c r="M78" s="24">
        <v>2.6506999999999999E-5</v>
      </c>
      <c r="N78" s="24">
        <v>4430.76</v>
      </c>
      <c r="O78" s="24">
        <v>365.1</v>
      </c>
      <c r="P78" s="24">
        <v>41.293300000000002</v>
      </c>
      <c r="Q78" s="24">
        <v>0</v>
      </c>
      <c r="R78" s="24">
        <v>1.0958885E-2</v>
      </c>
      <c r="S78" s="24">
        <v>3.9460363999999998E-4</v>
      </c>
      <c r="T78" s="24">
        <v>-4.0855629E-4</v>
      </c>
      <c r="U78" s="24">
        <v>1.0355713999999999E-4</v>
      </c>
      <c r="V78" s="24">
        <v>1</v>
      </c>
      <c r="W78" s="24">
        <v>4.5300001999999999</v>
      </c>
      <c r="X78" s="24">
        <v>1.7986610000000001</v>
      </c>
      <c r="Y78" s="24">
        <v>1.6100000000000001E-4</v>
      </c>
      <c r="Z78" s="24">
        <v>29.468900000000001</v>
      </c>
      <c r="AA78" s="24">
        <v>2.6389999999999999E-3</v>
      </c>
      <c r="AB78" s="24">
        <v>0.95016500000000004</v>
      </c>
      <c r="AC78" s="24">
        <v>2.7746E-2</v>
      </c>
      <c r="AD78" s="24">
        <v>0.95016500000000004</v>
      </c>
      <c r="AE78" s="24">
        <v>2.7746E-2</v>
      </c>
      <c r="AF78" s="24">
        <v>1.9458999999999999E-4</v>
      </c>
      <c r="AG78" s="24">
        <v>1.5396999999999998E-5</v>
      </c>
      <c r="AH78" s="24">
        <v>4318.6899999999996</v>
      </c>
      <c r="AI78" s="24">
        <v>374.6</v>
      </c>
      <c r="AJ78" s="24">
        <v>47.069499999999998</v>
      </c>
      <c r="AK78" s="24">
        <v>0</v>
      </c>
      <c r="AL78" s="24">
        <v>1.1043272999999999E-2</v>
      </c>
      <c r="AM78" s="24">
        <v>4.1009089000000002E-4</v>
      </c>
      <c r="AN78" s="24">
        <v>-4.5624240999999997E-4</v>
      </c>
      <c r="AO78" s="24">
        <v>1.1673911E-4</v>
      </c>
      <c r="AP78" s="24">
        <v>1</v>
      </c>
      <c r="AQ78" s="24">
        <v>3.6700001000000002</v>
      </c>
      <c r="AR78" s="24">
        <v>1.272027</v>
      </c>
      <c r="AS78" s="24">
        <v>8.2999999999999998E-5</v>
      </c>
      <c r="AT78" s="24">
        <v>20.841000000000001</v>
      </c>
      <c r="AU78" s="24">
        <v>1.3637E-3</v>
      </c>
      <c r="AV78" s="24">
        <v>0.63212100000000004</v>
      </c>
      <c r="AW78" s="24">
        <v>1.3634E-2</v>
      </c>
      <c r="AX78" s="24">
        <v>0.63212100000000004</v>
      </c>
      <c r="AY78" s="24">
        <v>1.3634E-2</v>
      </c>
      <c r="AZ78" s="24">
        <v>3.1636000000000001E-4</v>
      </c>
      <c r="BA78" s="24">
        <v>1.3729E-5</v>
      </c>
      <c r="BB78" s="24">
        <v>2191.38</v>
      </c>
      <c r="BC78" s="24">
        <v>135.4</v>
      </c>
      <c r="BD78" s="24">
        <v>25.744900000000001</v>
      </c>
      <c r="BE78" s="24">
        <v>0</v>
      </c>
      <c r="BF78" s="24">
        <v>7.5919647000000003E-3</v>
      </c>
      <c r="BG78" s="24">
        <v>2.0808854999999999E-4</v>
      </c>
      <c r="BH78" s="24">
        <v>-2.5942173E-5</v>
      </c>
      <c r="BI78" s="24">
        <v>9.3392434000000004E-5</v>
      </c>
      <c r="BJ78" s="24">
        <v>1</v>
      </c>
      <c r="BK78" s="24">
        <v>4.7300000000000004</v>
      </c>
      <c r="BL78" s="24">
        <v>1.0848230000000001</v>
      </c>
      <c r="BM78" s="24">
        <v>6.7000000000000002E-5</v>
      </c>
      <c r="BN78" s="24">
        <v>17.774000000000001</v>
      </c>
      <c r="BO78" s="24">
        <v>1.1034E-3</v>
      </c>
      <c r="BP78" s="24">
        <v>0.88128600000000001</v>
      </c>
      <c r="BQ78" s="24">
        <v>1.6938999999999999E-2</v>
      </c>
      <c r="BR78" s="24">
        <v>0.88128600000000001</v>
      </c>
      <c r="BS78" s="24">
        <v>1.6938999999999999E-2</v>
      </c>
      <c r="BT78" s="24">
        <v>5.1048E-4</v>
      </c>
      <c r="BU78" s="24">
        <v>2.3062999999999999E-5</v>
      </c>
      <c r="BV78" s="24">
        <v>1935.02</v>
      </c>
      <c r="BW78" s="24">
        <v>103.4</v>
      </c>
      <c r="BX78" s="24">
        <v>21.606400000000001</v>
      </c>
      <c r="BY78" s="24">
        <v>0</v>
      </c>
      <c r="BZ78" s="24">
        <v>7.0449939999999997E-3</v>
      </c>
      <c r="CA78" s="24">
        <v>1.6910879E-4</v>
      </c>
      <c r="CB78" s="24">
        <v>-1.2258562E-4</v>
      </c>
      <c r="CC78" s="24">
        <v>8.6678338000000004E-5</v>
      </c>
      <c r="CD78" s="24">
        <v>1</v>
      </c>
      <c r="CE78" s="24">
        <v>4.0999999000000003</v>
      </c>
      <c r="CF78" s="24">
        <v>1.0382389999999999</v>
      </c>
      <c r="CG78" s="24">
        <v>6.8999999999999997E-5</v>
      </c>
      <c r="CH78" s="24">
        <v>17.0108</v>
      </c>
      <c r="CI78" s="24">
        <v>1.1349000000000001E-3</v>
      </c>
      <c r="CJ78" s="24">
        <v>0.45033600000000001</v>
      </c>
      <c r="CK78" s="24">
        <v>1.1401E-2</v>
      </c>
      <c r="CL78" s="24">
        <v>0.45033600000000001</v>
      </c>
      <c r="CM78" s="24">
        <v>1.1401E-2</v>
      </c>
      <c r="CN78" s="24">
        <v>4.5008E-4</v>
      </c>
      <c r="CO78" s="24">
        <v>1.9689000000000001E-5</v>
      </c>
      <c r="CP78" s="24">
        <v>1075.5</v>
      </c>
      <c r="CQ78" s="24">
        <v>80.650000000000006</v>
      </c>
      <c r="CR78" s="24">
        <v>15.200200000000001</v>
      </c>
      <c r="CS78" s="24">
        <v>0</v>
      </c>
      <c r="CT78" s="24">
        <v>5.2212112E-3</v>
      </c>
      <c r="CU78" s="24">
        <v>1.7692432000000001E-4</v>
      </c>
      <c r="CV78" s="24">
        <v>-4.5344705999999997E-4</v>
      </c>
      <c r="CW78" s="24">
        <v>9.7383794999999994E-5</v>
      </c>
      <c r="CX78" s="24">
        <v>1</v>
      </c>
      <c r="CY78" s="24">
        <v>0.79900002000000003</v>
      </c>
      <c r="CZ78" s="24">
        <v>0.89930600000000005</v>
      </c>
      <c r="DA78" s="24">
        <v>8.7999999999999998E-5</v>
      </c>
      <c r="DB78" s="24">
        <v>14.734500000000001</v>
      </c>
      <c r="DC78" s="24">
        <v>1.4368E-3</v>
      </c>
      <c r="DD78" s="24">
        <v>0.113342</v>
      </c>
      <c r="DE78" s="24">
        <v>3.3823999999999998E-3</v>
      </c>
      <c r="DF78" s="24">
        <v>0.113342</v>
      </c>
      <c r="DG78" s="24">
        <v>3.3823999999999998E-3</v>
      </c>
      <c r="DH78" s="24">
        <v>5.9566999999999997E-4</v>
      </c>
      <c r="DI78" s="24">
        <v>8.3744999999999992E-6</v>
      </c>
      <c r="DJ78" s="24">
        <v>1311.98</v>
      </c>
      <c r="DK78" s="24">
        <v>114.9</v>
      </c>
      <c r="DL78" s="24">
        <v>15.013299999999999</v>
      </c>
      <c r="DM78" s="24">
        <v>0</v>
      </c>
      <c r="DN78" s="24">
        <v>5.7065468000000001E-3</v>
      </c>
      <c r="DO78" s="24">
        <v>2.2821532E-4</v>
      </c>
      <c r="DP78" s="24">
        <v>-4.4792261000000001E-4</v>
      </c>
      <c r="DQ78" s="24">
        <v>1.3673063999999999E-4</v>
      </c>
      <c r="DR78" s="24">
        <v>1</v>
      </c>
      <c r="DS78" s="24">
        <v>2.23</v>
      </c>
      <c r="DT78" s="24">
        <v>0.82533400000000001</v>
      </c>
      <c r="DU78" s="24">
        <v>6.2000000000000003E-5</v>
      </c>
      <c r="DV78" s="24">
        <v>13.522600000000001</v>
      </c>
      <c r="DW78" s="24">
        <v>1.0169000000000001E-3</v>
      </c>
      <c r="DX78" s="24">
        <v>0.34656599999999999</v>
      </c>
      <c r="DY78" s="24">
        <v>8.0770000000000008E-3</v>
      </c>
      <c r="DZ78" s="24">
        <v>0.34656599999999999</v>
      </c>
      <c r="EA78" s="24">
        <v>8.0770000000000008E-3</v>
      </c>
      <c r="EB78" s="24">
        <v>7.2594999999999995E-4</v>
      </c>
      <c r="EC78" s="24">
        <v>1.5221E-5</v>
      </c>
      <c r="ED78" s="24">
        <v>955.29300000000001</v>
      </c>
      <c r="EE78" s="24">
        <v>69.81</v>
      </c>
      <c r="EF78" s="24">
        <v>18.278600000000001</v>
      </c>
      <c r="EG78" s="24">
        <v>0</v>
      </c>
      <c r="EH78" s="24">
        <v>5.0571777999999998E-3</v>
      </c>
      <c r="EI78" s="24">
        <v>1.6249413999999999E-4</v>
      </c>
      <c r="EJ78" s="24">
        <v>-2.6655164999999999E-5</v>
      </c>
      <c r="EK78" s="24">
        <v>9.5745959999999998E-5</v>
      </c>
      <c r="EL78" s="24">
        <v>1</v>
      </c>
      <c r="EM78" s="24">
        <v>2.23</v>
      </c>
      <c r="EN78" s="24">
        <v>0.804674</v>
      </c>
      <c r="EO78" s="24">
        <v>6.6000000000000005E-5</v>
      </c>
      <c r="EP78" s="24">
        <v>13.184100000000001</v>
      </c>
      <c r="EQ78" s="24">
        <v>1.0744999999999999E-3</v>
      </c>
      <c r="ER78" s="24">
        <v>0.36043599999999998</v>
      </c>
      <c r="ES78" s="24">
        <v>8.4367000000000001E-3</v>
      </c>
      <c r="ET78" s="24">
        <v>0.36043599999999998</v>
      </c>
      <c r="EU78" s="24">
        <v>8.4367000000000001E-3</v>
      </c>
      <c r="EV78" s="24">
        <v>7.2594999999999995E-4</v>
      </c>
      <c r="EW78" s="24">
        <v>1.5221E-5</v>
      </c>
      <c r="EX78" s="24">
        <v>1107.28</v>
      </c>
      <c r="EY78" s="24">
        <v>77.75</v>
      </c>
      <c r="EZ78" s="24">
        <v>18.255600000000001</v>
      </c>
      <c r="FA78" s="24">
        <v>0</v>
      </c>
      <c r="FB78" s="24">
        <v>5.3950943999999997E-3</v>
      </c>
      <c r="FC78" s="24">
        <v>1.6809702999999999E-4</v>
      </c>
      <c r="FD78" s="24">
        <v>1.0564399999999999E-4</v>
      </c>
      <c r="FE78" s="24">
        <v>1.160133E-4</v>
      </c>
      <c r="FF78" s="24">
        <v>1</v>
      </c>
      <c r="FG78" s="24">
        <v>1.4</v>
      </c>
      <c r="FH78" s="24">
        <v>0.734491</v>
      </c>
      <c r="FI78" s="24">
        <v>6.9999999999999994E-5</v>
      </c>
      <c r="FJ78" s="24">
        <v>12.0342</v>
      </c>
      <c r="FK78" s="24">
        <v>1.1479999999999999E-3</v>
      </c>
      <c r="FL78" s="24">
        <v>0.242451</v>
      </c>
      <c r="FM78" s="24">
        <v>6.9058000000000001E-3</v>
      </c>
      <c r="FN78" s="24">
        <v>0.242451</v>
      </c>
      <c r="FO78" s="24">
        <v>6.9058000000000001E-3</v>
      </c>
      <c r="FP78" s="24">
        <v>7.8934000000000003E-4</v>
      </c>
      <c r="FQ78" s="24">
        <v>2.1586E-5</v>
      </c>
      <c r="FR78" s="24">
        <v>1033.1400000000001</v>
      </c>
      <c r="FS78" s="24">
        <v>80.88</v>
      </c>
      <c r="FT78" s="24">
        <v>13.8232</v>
      </c>
      <c r="FU78" s="24">
        <v>0</v>
      </c>
      <c r="FV78" s="24">
        <v>5.0808661000000003E-3</v>
      </c>
      <c r="FW78" s="24">
        <v>1.8102974E-4</v>
      </c>
      <c r="FX78" s="24">
        <v>-1.2253233E-5</v>
      </c>
      <c r="FY78" s="24">
        <v>1.2120089E-4</v>
      </c>
      <c r="FZ78" s="24">
        <v>1</v>
      </c>
      <c r="GA78" s="24">
        <v>1.76</v>
      </c>
      <c r="GB78" s="24">
        <v>0.69233199999999995</v>
      </c>
      <c r="GC78" s="24">
        <v>5.5999999999999999E-5</v>
      </c>
      <c r="GD78" s="24">
        <v>11.343500000000001</v>
      </c>
      <c r="GE78" s="24">
        <v>9.2436000000000005E-4</v>
      </c>
      <c r="GF78" s="24">
        <v>0.344364</v>
      </c>
      <c r="GG78" s="24">
        <v>8.9811999999999999E-3</v>
      </c>
      <c r="GH78" s="24">
        <v>0.344364</v>
      </c>
      <c r="GI78" s="24">
        <v>8.9811999999999999E-3</v>
      </c>
      <c r="GJ78" s="24">
        <v>8.4170000000000002E-4</v>
      </c>
      <c r="GK78" s="24">
        <v>2.7154000000000001E-5</v>
      </c>
      <c r="GL78" s="24">
        <v>744.697</v>
      </c>
      <c r="GM78" s="24">
        <v>53.34</v>
      </c>
      <c r="GN78" s="24">
        <v>12.229200000000001</v>
      </c>
      <c r="GO78" s="24">
        <v>0</v>
      </c>
      <c r="GP78" s="24">
        <v>4.3304036999999998E-3</v>
      </c>
      <c r="GQ78" s="24">
        <v>1.4062145E-4</v>
      </c>
      <c r="GR78" s="24">
        <v>-4.6632162000000003E-4</v>
      </c>
      <c r="GS78" s="24">
        <v>1.1846112E-4</v>
      </c>
    </row>
    <row r="79" spans="1:201">
      <c r="A79" s="24">
        <v>78978</v>
      </c>
      <c r="B79" s="24">
        <v>1</v>
      </c>
      <c r="C79" s="24">
        <v>4.4899997999999997</v>
      </c>
      <c r="D79" s="24">
        <v>2.0775130000000002</v>
      </c>
      <c r="E79" s="24">
        <v>1.5899999999999999E-4</v>
      </c>
      <c r="F79" s="24">
        <v>34.037199999999999</v>
      </c>
      <c r="G79" s="24">
        <v>2.6102999999999999E-3</v>
      </c>
      <c r="H79" s="24">
        <v>1.6771499999999999</v>
      </c>
      <c r="I79" s="24">
        <v>4.5641000000000001E-2</v>
      </c>
      <c r="J79" s="24">
        <v>1.6771499999999999</v>
      </c>
      <c r="K79" s="24">
        <v>4.5641000000000001E-2</v>
      </c>
      <c r="L79" s="24">
        <v>1.3552E-4</v>
      </c>
      <c r="M79" s="24">
        <v>1.7303999999999999E-5</v>
      </c>
      <c r="N79" s="24">
        <v>5580.56</v>
      </c>
      <c r="O79" s="24">
        <v>386.6</v>
      </c>
      <c r="P79" s="24">
        <v>39.995800000000003</v>
      </c>
      <c r="Q79" s="24">
        <v>0</v>
      </c>
      <c r="R79" s="24">
        <v>1.2077647E-2</v>
      </c>
      <c r="S79" s="24">
        <v>3.7231568000000001E-4</v>
      </c>
      <c r="T79" s="24">
        <v>-2.5793425E-4</v>
      </c>
      <c r="U79" s="24">
        <v>1.0098792E-4</v>
      </c>
      <c r="V79" s="24">
        <v>1</v>
      </c>
      <c r="W79" s="24">
        <v>3.26</v>
      </c>
      <c r="X79" s="24">
        <v>1.7995760000000001</v>
      </c>
      <c r="Y79" s="24">
        <v>1.45E-4</v>
      </c>
      <c r="Z79" s="24">
        <v>29.483899999999998</v>
      </c>
      <c r="AA79" s="24">
        <v>2.3739999999999998E-3</v>
      </c>
      <c r="AB79" s="24">
        <v>0.83138900000000004</v>
      </c>
      <c r="AC79" s="24">
        <v>2.2099000000000001E-2</v>
      </c>
      <c r="AD79" s="24">
        <v>0.83138900000000004</v>
      </c>
      <c r="AE79" s="24">
        <v>2.2099000000000001E-2</v>
      </c>
      <c r="AF79" s="24">
        <v>1.8878999999999999E-4</v>
      </c>
      <c r="AG79" s="24">
        <v>1.2724999999999999E-5</v>
      </c>
      <c r="AH79" s="24">
        <v>4477.49</v>
      </c>
      <c r="AI79" s="24">
        <v>331.1</v>
      </c>
      <c r="AJ79" s="24">
        <v>40.881500000000003</v>
      </c>
      <c r="AK79" s="24">
        <v>0</v>
      </c>
      <c r="AL79" s="24">
        <v>1.0994423999999999E-2</v>
      </c>
      <c r="AM79" s="24">
        <v>3.5598379999999998E-4</v>
      </c>
      <c r="AN79" s="24">
        <v>5.2237254999999999E-5</v>
      </c>
      <c r="AO79" s="24">
        <v>1.1009887E-4</v>
      </c>
      <c r="AP79" s="24">
        <v>1</v>
      </c>
      <c r="AQ79" s="24">
        <v>2.7</v>
      </c>
      <c r="AR79" s="24">
        <v>1.271889</v>
      </c>
      <c r="AS79" s="24">
        <v>8.0000000000000007E-5</v>
      </c>
      <c r="AT79" s="24">
        <v>20.838799999999999</v>
      </c>
      <c r="AU79" s="24">
        <v>1.3156000000000001E-3</v>
      </c>
      <c r="AV79" s="24">
        <v>0.54133699999999996</v>
      </c>
      <c r="AW79" s="24">
        <v>1.0973E-2</v>
      </c>
      <c r="AX79" s="24">
        <v>0.54133699999999996</v>
      </c>
      <c r="AY79" s="24">
        <v>1.0973E-2</v>
      </c>
      <c r="AZ79" s="24">
        <v>3.0639000000000003E-4</v>
      </c>
      <c r="BA79" s="24">
        <v>1.1703E-5</v>
      </c>
      <c r="BB79" s="24">
        <v>2388.65</v>
      </c>
      <c r="BC79" s="24">
        <v>134.30000000000001</v>
      </c>
      <c r="BD79" s="24">
        <v>24.572399999999998</v>
      </c>
      <c r="BE79" s="24">
        <v>0</v>
      </c>
      <c r="BF79" s="24">
        <v>7.8467680000000005E-3</v>
      </c>
      <c r="BG79" s="24">
        <v>1.9769155999999999E-4</v>
      </c>
      <c r="BH79" s="24">
        <v>-1.3442761999999999E-4</v>
      </c>
      <c r="BI79" s="24">
        <v>9.1754991999999996E-5</v>
      </c>
      <c r="BJ79" s="24">
        <v>1</v>
      </c>
      <c r="BK79" s="24">
        <v>5.8400002000000004</v>
      </c>
      <c r="BL79" s="24">
        <v>1.084905</v>
      </c>
      <c r="BM79" s="24">
        <v>6.3E-5</v>
      </c>
      <c r="BN79" s="24">
        <v>17.775300000000001</v>
      </c>
      <c r="BO79" s="24">
        <v>1.0309E-3</v>
      </c>
      <c r="BP79" s="24">
        <v>1.1785399999999999</v>
      </c>
      <c r="BQ79" s="24">
        <v>2.1239999999999998E-2</v>
      </c>
      <c r="BR79" s="24">
        <v>1.1785399999999999</v>
      </c>
      <c r="BS79" s="24">
        <v>2.1239999999999998E-2</v>
      </c>
      <c r="BT79" s="24">
        <v>4.2461000000000002E-4</v>
      </c>
      <c r="BU79" s="24">
        <v>2.4071E-5</v>
      </c>
      <c r="BV79" s="24">
        <v>1881.39</v>
      </c>
      <c r="BW79" s="24">
        <v>94.76</v>
      </c>
      <c r="BX79" s="24">
        <v>22.855499999999999</v>
      </c>
      <c r="BY79" s="24">
        <v>0</v>
      </c>
      <c r="BZ79" s="24">
        <v>6.9999787999999999E-3</v>
      </c>
      <c r="CA79" s="24">
        <v>1.5717157E-4</v>
      </c>
      <c r="CB79" s="24">
        <v>-4.7006514999999999E-5</v>
      </c>
      <c r="CC79" s="24">
        <v>8.4094833000000004E-5</v>
      </c>
      <c r="CD79" s="24">
        <v>1</v>
      </c>
      <c r="CE79" s="24">
        <v>2.1500001000000002</v>
      </c>
      <c r="CF79" s="24">
        <v>1.0384370000000001</v>
      </c>
      <c r="CG79" s="24">
        <v>8.0000000000000007E-5</v>
      </c>
      <c r="CH79" s="24">
        <v>17.013999999999999</v>
      </c>
      <c r="CI79" s="24">
        <v>1.3041999999999999E-3</v>
      </c>
      <c r="CJ79" s="24">
        <v>0.23937900000000001</v>
      </c>
      <c r="CK79" s="24">
        <v>6.5754999999999997E-3</v>
      </c>
      <c r="CL79" s="24">
        <v>0.23937900000000001</v>
      </c>
      <c r="CM79" s="24">
        <v>6.5754999999999997E-3</v>
      </c>
      <c r="CN79" s="24">
        <v>4.2317E-4</v>
      </c>
      <c r="CO79" s="24">
        <v>1.3457E-5</v>
      </c>
      <c r="CP79" s="24">
        <v>1287.8399999999999</v>
      </c>
      <c r="CQ79" s="24">
        <v>101.4</v>
      </c>
      <c r="CR79" s="24">
        <v>14.372299999999999</v>
      </c>
      <c r="CS79" s="24">
        <v>0</v>
      </c>
      <c r="CT79" s="24">
        <v>5.6368742999999997E-3</v>
      </c>
      <c r="CU79" s="24">
        <v>2.0328033E-4</v>
      </c>
      <c r="CV79" s="24">
        <v>-2.6282600999999998E-4</v>
      </c>
      <c r="CW79" s="24">
        <v>1.0490306E-4</v>
      </c>
      <c r="CX79" s="24">
        <v>1</v>
      </c>
      <c r="CY79" s="24">
        <v>0.97199999999999998</v>
      </c>
      <c r="CZ79" s="24">
        <v>0.89991900000000002</v>
      </c>
      <c r="DA79" s="24">
        <v>1.16E-4</v>
      </c>
      <c r="DB79" s="24">
        <v>14.7446</v>
      </c>
      <c r="DC79" s="24">
        <v>1.9027E-3</v>
      </c>
      <c r="DD79" s="24">
        <v>0.105778</v>
      </c>
      <c r="DE79" s="24">
        <v>3.7637E-3</v>
      </c>
      <c r="DF79" s="24">
        <v>0.105778</v>
      </c>
      <c r="DG79" s="24">
        <v>3.7637E-3</v>
      </c>
      <c r="DH79" s="24">
        <v>5.5871000000000002E-4</v>
      </c>
      <c r="DI79" s="24">
        <v>8.9451000000000001E-6</v>
      </c>
      <c r="DJ79" s="24">
        <v>1678.09</v>
      </c>
      <c r="DK79" s="24">
        <v>174.5</v>
      </c>
      <c r="DL79" s="24">
        <v>18.446000000000002</v>
      </c>
      <c r="DM79" s="24">
        <v>0</v>
      </c>
      <c r="DN79" s="24">
        <v>6.5034947999999997E-3</v>
      </c>
      <c r="DO79" s="24">
        <v>3.0646168E-4</v>
      </c>
      <c r="DP79" s="24">
        <v>2.334088E-4</v>
      </c>
      <c r="DQ79" s="24">
        <v>1.6051208999999999E-4</v>
      </c>
      <c r="DR79" s="24">
        <v>1</v>
      </c>
      <c r="DS79" s="24">
        <v>1.9299999000000001</v>
      </c>
      <c r="DT79" s="24">
        <v>0.82530099999999995</v>
      </c>
      <c r="DU79" s="24">
        <v>6.0000000000000002E-5</v>
      </c>
      <c r="DV79" s="24">
        <v>13.522</v>
      </c>
      <c r="DW79" s="24">
        <v>9.8255E-4</v>
      </c>
      <c r="DX79" s="24">
        <v>0.34010699999999999</v>
      </c>
      <c r="DY79" s="24">
        <v>7.4396000000000002E-3</v>
      </c>
      <c r="DZ79" s="24">
        <v>0.34010699999999999</v>
      </c>
      <c r="EA79" s="24">
        <v>7.4396000000000002E-3</v>
      </c>
      <c r="EB79" s="24">
        <v>6.7361999999999999E-4</v>
      </c>
      <c r="EC79" s="24">
        <v>1.3679999999999999E-5</v>
      </c>
      <c r="ED79" s="24">
        <v>1035.2</v>
      </c>
      <c r="EE79" s="24">
        <v>69.12</v>
      </c>
      <c r="EF79" s="24">
        <v>18.253900000000002</v>
      </c>
      <c r="EG79" s="24">
        <v>0</v>
      </c>
      <c r="EH79" s="24">
        <v>5.2374550000000002E-3</v>
      </c>
      <c r="EI79" s="24">
        <v>1.5455389999999999E-4</v>
      </c>
      <c r="EJ79" s="24">
        <v>-6.6637910999999998E-5</v>
      </c>
      <c r="EK79" s="24">
        <v>9.3855326E-5</v>
      </c>
      <c r="EL79" s="24">
        <v>1</v>
      </c>
      <c r="EM79" s="24">
        <v>1.9299999000000001</v>
      </c>
      <c r="EN79" s="24">
        <v>0.80448299999999995</v>
      </c>
      <c r="EO79" s="24">
        <v>8.5000000000000006E-5</v>
      </c>
      <c r="EP79" s="24">
        <v>13.180999999999999</v>
      </c>
      <c r="EQ79" s="24">
        <v>1.3936E-3</v>
      </c>
      <c r="ER79" s="24">
        <v>0.21645900000000001</v>
      </c>
      <c r="ES79" s="24">
        <v>6.6087999999999997E-3</v>
      </c>
      <c r="ET79" s="24">
        <v>0.21645900000000001</v>
      </c>
      <c r="EU79" s="24">
        <v>6.6087999999999997E-3</v>
      </c>
      <c r="EV79" s="24">
        <v>6.7361999999999999E-4</v>
      </c>
      <c r="EW79" s="24">
        <v>1.3679999999999999E-5</v>
      </c>
      <c r="EX79" s="24">
        <v>1132.1300000000001</v>
      </c>
      <c r="EY79" s="24">
        <v>102.2</v>
      </c>
      <c r="EZ79" s="24">
        <v>16.312100000000001</v>
      </c>
      <c r="FA79" s="24">
        <v>0</v>
      </c>
      <c r="FB79" s="24">
        <v>5.3813779000000004E-3</v>
      </c>
      <c r="FC79" s="24">
        <v>2.1851996000000001E-4</v>
      </c>
      <c r="FD79" s="24">
        <v>-1.3174428000000001E-4</v>
      </c>
      <c r="FE79" s="24">
        <v>1.3374496E-4</v>
      </c>
      <c r="FF79" s="24">
        <v>1</v>
      </c>
      <c r="FG79" s="24">
        <v>2.5099999999999998</v>
      </c>
      <c r="FH79" s="24">
        <v>0.73446999999999996</v>
      </c>
      <c r="FI79" s="24">
        <v>6.3E-5</v>
      </c>
      <c r="FJ79" s="24">
        <v>12.033899999999999</v>
      </c>
      <c r="FK79" s="24">
        <v>1.0322E-3</v>
      </c>
      <c r="FL79" s="24">
        <v>0.36656899999999998</v>
      </c>
      <c r="FM79" s="24">
        <v>1.0158E-2</v>
      </c>
      <c r="FN79" s="24">
        <v>0.36656899999999998</v>
      </c>
      <c r="FO79" s="24">
        <v>1.0158E-2</v>
      </c>
      <c r="FP79" s="24">
        <v>7.5801999999999998E-4</v>
      </c>
      <c r="FQ79" s="24">
        <v>2.8673000000000001E-5</v>
      </c>
      <c r="FR79" s="24">
        <v>811.63300000000004</v>
      </c>
      <c r="FS79" s="24">
        <v>64.260000000000005</v>
      </c>
      <c r="FT79" s="24">
        <v>13.867699999999999</v>
      </c>
      <c r="FU79" s="24">
        <v>0</v>
      </c>
      <c r="FV79" s="24">
        <v>4.5583569999999999E-3</v>
      </c>
      <c r="FW79" s="24">
        <v>1.6227411000000001E-4</v>
      </c>
      <c r="FX79" s="24">
        <v>-4.0844111999999997E-5</v>
      </c>
      <c r="FY79" s="24">
        <v>1.1385795E-4</v>
      </c>
      <c r="FZ79" s="24">
        <v>1</v>
      </c>
      <c r="GA79" s="24">
        <v>1.26</v>
      </c>
      <c r="GB79" s="24">
        <v>0.69257800000000003</v>
      </c>
      <c r="GC79" s="24">
        <v>6.2000000000000003E-5</v>
      </c>
      <c r="GD79" s="24">
        <v>11.3475</v>
      </c>
      <c r="GE79" s="24">
        <v>1.0157E-3</v>
      </c>
      <c r="GF79" s="24">
        <v>0.265984</v>
      </c>
      <c r="GG79" s="24">
        <v>7.1488000000000003E-3</v>
      </c>
      <c r="GH79" s="24">
        <v>0.265984</v>
      </c>
      <c r="GI79" s="24">
        <v>7.1488000000000003E-3</v>
      </c>
      <c r="GJ79" s="24">
        <v>8.1317E-4</v>
      </c>
      <c r="GK79" s="24">
        <v>2.2555999999999999E-5</v>
      </c>
      <c r="GL79" s="24">
        <v>887.28</v>
      </c>
      <c r="GM79" s="24">
        <v>65.06</v>
      </c>
      <c r="GN79" s="24">
        <v>13.0298</v>
      </c>
      <c r="GO79" s="24">
        <v>0</v>
      </c>
      <c r="GP79" s="24">
        <v>4.7159990000000002E-3</v>
      </c>
      <c r="GQ79" s="24">
        <v>1.5713469E-4</v>
      </c>
      <c r="GR79" s="24">
        <v>-1.1116645E-4</v>
      </c>
      <c r="GS79" s="24">
        <v>1.2455549000000001E-4</v>
      </c>
    </row>
    <row r="80" spans="1:201">
      <c r="A80" s="24">
        <v>78979</v>
      </c>
      <c r="B80" s="24">
        <v>1</v>
      </c>
      <c r="C80" s="24">
        <v>5.0700002</v>
      </c>
      <c r="D80" s="24">
        <v>2.0776400000000002</v>
      </c>
      <c r="E80" s="24">
        <v>1.5899999999999999E-4</v>
      </c>
      <c r="F80" s="24">
        <v>34.039299999999997</v>
      </c>
      <c r="G80" s="24">
        <v>2.6044000000000002E-3</v>
      </c>
      <c r="H80" s="24">
        <v>1.7599</v>
      </c>
      <c r="I80" s="24">
        <v>4.9600999999999999E-2</v>
      </c>
      <c r="J80" s="24">
        <v>1.7599</v>
      </c>
      <c r="K80" s="24">
        <v>4.9600999999999999E-2</v>
      </c>
      <c r="L80" s="24">
        <v>1.3862999999999999E-4</v>
      </c>
      <c r="M80" s="24">
        <v>1.8488E-5</v>
      </c>
      <c r="N80" s="24">
        <v>4944.3999999999996</v>
      </c>
      <c r="O80" s="24">
        <v>371.5</v>
      </c>
      <c r="P80" s="24">
        <v>41.918700000000001</v>
      </c>
      <c r="Q80" s="24">
        <v>0</v>
      </c>
      <c r="R80" s="24">
        <v>1.1516956E-2</v>
      </c>
      <c r="S80" s="24">
        <v>3.8009345000000001E-4</v>
      </c>
      <c r="T80" s="24">
        <v>-1.9681922999999999E-4</v>
      </c>
      <c r="U80" s="24">
        <v>1.0099055E-4</v>
      </c>
      <c r="V80" s="24">
        <v>1</v>
      </c>
      <c r="W80" s="24">
        <v>3.4300001</v>
      </c>
      <c r="X80" s="24">
        <v>1.799369</v>
      </c>
      <c r="Y80" s="24">
        <v>1.4899999999999999E-4</v>
      </c>
      <c r="Z80" s="24">
        <v>29.480499999999999</v>
      </c>
      <c r="AA80" s="24">
        <v>2.4480000000000001E-3</v>
      </c>
      <c r="AB80" s="24">
        <v>0.69341299999999995</v>
      </c>
      <c r="AC80" s="24">
        <v>2.0792999999999999E-2</v>
      </c>
      <c r="AD80" s="24">
        <v>0.69341299999999995</v>
      </c>
      <c r="AE80" s="24">
        <v>2.0792999999999999E-2</v>
      </c>
      <c r="AF80" s="24">
        <v>1.8605999999999999E-4</v>
      </c>
      <c r="AG80" s="24">
        <v>1.2955999999999999E-5</v>
      </c>
      <c r="AH80" s="24">
        <v>3556.05</v>
      </c>
      <c r="AI80" s="24">
        <v>313.39999999999998</v>
      </c>
      <c r="AJ80" s="24">
        <v>39.269599999999997</v>
      </c>
      <c r="AK80" s="24">
        <v>0</v>
      </c>
      <c r="AL80" s="24">
        <v>9.8981052E-3</v>
      </c>
      <c r="AM80" s="24">
        <v>3.7809717000000001E-4</v>
      </c>
      <c r="AN80" s="24">
        <v>-6.2795848999999993E-5</v>
      </c>
      <c r="AO80" s="24">
        <v>1.117302E-4</v>
      </c>
      <c r="AP80" s="24">
        <v>1</v>
      </c>
      <c r="AQ80" s="24">
        <v>3.99</v>
      </c>
      <c r="AR80" s="24">
        <v>1.2717339999999999</v>
      </c>
      <c r="AS80" s="24">
        <v>8.5000000000000006E-5</v>
      </c>
      <c r="AT80" s="24">
        <v>20.836200000000002</v>
      </c>
      <c r="AU80" s="24">
        <v>1.3933000000000001E-3</v>
      </c>
      <c r="AV80" s="24">
        <v>0.66234199999999999</v>
      </c>
      <c r="AW80" s="24">
        <v>1.4437999999999999E-2</v>
      </c>
      <c r="AX80" s="24">
        <v>0.66234199999999999</v>
      </c>
      <c r="AY80" s="24">
        <v>1.4437999999999999E-2</v>
      </c>
      <c r="AZ80" s="24">
        <v>2.9677000000000002E-4</v>
      </c>
      <c r="BA80" s="24">
        <v>1.4012999999999999E-5</v>
      </c>
      <c r="BB80" s="24">
        <v>2245.23</v>
      </c>
      <c r="BC80" s="24">
        <v>138</v>
      </c>
      <c r="BD80" s="24">
        <v>26.071000000000002</v>
      </c>
      <c r="BE80" s="24">
        <v>0</v>
      </c>
      <c r="BF80" s="24">
        <v>7.6850848999999999E-3</v>
      </c>
      <c r="BG80" s="24">
        <v>2.0952557000000001E-4</v>
      </c>
      <c r="BH80" s="24">
        <v>-2.5627722E-4</v>
      </c>
      <c r="BI80" s="24">
        <v>9.4486699000000002E-5</v>
      </c>
      <c r="BJ80" s="24">
        <v>1</v>
      </c>
      <c r="BK80" s="24">
        <v>5.1100000999999997</v>
      </c>
      <c r="BL80" s="24">
        <v>1.0847450000000001</v>
      </c>
      <c r="BM80" s="24">
        <v>6.7999999999999999E-5</v>
      </c>
      <c r="BN80" s="24">
        <v>17.7727</v>
      </c>
      <c r="BO80" s="24">
        <v>1.1178E-3</v>
      </c>
      <c r="BP80" s="24">
        <v>0.82234099999999999</v>
      </c>
      <c r="BQ80" s="24">
        <v>1.6809999999999999E-2</v>
      </c>
      <c r="BR80" s="24">
        <v>0.82234099999999999</v>
      </c>
      <c r="BS80" s="24">
        <v>1.6809999999999999E-2</v>
      </c>
      <c r="BT80" s="24">
        <v>4.2965000000000001E-4</v>
      </c>
      <c r="BU80" s="24">
        <v>2.1823000000000001E-5</v>
      </c>
      <c r="BV80" s="24">
        <v>1674.04</v>
      </c>
      <c r="BW80" s="24">
        <v>98.82</v>
      </c>
      <c r="BX80" s="24">
        <v>21.9544</v>
      </c>
      <c r="BY80" s="24">
        <v>0</v>
      </c>
      <c r="BZ80" s="24">
        <v>6.6166272999999996E-3</v>
      </c>
      <c r="CA80" s="24">
        <v>1.737602E-4</v>
      </c>
      <c r="CB80" s="24">
        <v>-1.9447793E-4</v>
      </c>
      <c r="CC80" s="24">
        <v>8.7334346000000001E-5</v>
      </c>
      <c r="CD80" s="24">
        <v>1</v>
      </c>
      <c r="CE80" s="24">
        <v>2.4300001</v>
      </c>
      <c r="CF80" s="24">
        <v>1.0384910000000001</v>
      </c>
      <c r="CG80" s="24">
        <v>7.6000000000000004E-5</v>
      </c>
      <c r="CH80" s="24">
        <v>17.014900000000001</v>
      </c>
      <c r="CI80" s="24">
        <v>1.2482999999999999E-3</v>
      </c>
      <c r="CJ80" s="24">
        <v>0.26876899999999998</v>
      </c>
      <c r="CK80" s="24">
        <v>7.1846999999999996E-3</v>
      </c>
      <c r="CL80" s="24">
        <v>0.26876899999999998</v>
      </c>
      <c r="CM80" s="24">
        <v>7.1846999999999996E-3</v>
      </c>
      <c r="CN80" s="24">
        <v>4.1789000000000003E-4</v>
      </c>
      <c r="CO80" s="24">
        <v>1.4198E-5</v>
      </c>
      <c r="CP80" s="24">
        <v>1224.6300000000001</v>
      </c>
      <c r="CQ80" s="24">
        <v>94.4</v>
      </c>
      <c r="CR80" s="24">
        <v>14.4617</v>
      </c>
      <c r="CS80" s="24">
        <v>0</v>
      </c>
      <c r="CT80" s="24">
        <v>5.5118494000000002E-3</v>
      </c>
      <c r="CU80" s="24">
        <v>1.9406978E-4</v>
      </c>
      <c r="CV80" s="24">
        <v>-2.1083844000000001E-4</v>
      </c>
      <c r="CW80" s="24">
        <v>1.0211181E-4</v>
      </c>
      <c r="CX80" s="24">
        <v>1</v>
      </c>
      <c r="CY80" s="24">
        <v>1.0900000000000001</v>
      </c>
      <c r="CZ80" s="24">
        <v>0.89959500000000003</v>
      </c>
      <c r="DA80" s="24">
        <v>1.35E-4</v>
      </c>
      <c r="DB80" s="24">
        <v>14.7393</v>
      </c>
      <c r="DC80" s="24">
        <v>2.2093999999999998E-3</v>
      </c>
      <c r="DD80" s="24">
        <v>9.4086859999999994E-2</v>
      </c>
      <c r="DE80" s="24">
        <v>3.8760999999999999E-3</v>
      </c>
      <c r="DF80" s="24">
        <v>9.4086859999999994E-2</v>
      </c>
      <c r="DG80" s="24">
        <v>3.8760999999999999E-3</v>
      </c>
      <c r="DH80" s="24">
        <v>5.4398999999999995E-4</v>
      </c>
      <c r="DI80" s="24">
        <v>9.3764000000000006E-6</v>
      </c>
      <c r="DJ80" s="24">
        <v>1691.01</v>
      </c>
      <c r="DK80" s="24">
        <v>204</v>
      </c>
      <c r="DL80" s="24">
        <v>18.3994</v>
      </c>
      <c r="DM80" s="24">
        <v>0</v>
      </c>
      <c r="DN80" s="24">
        <v>6.5244923999999999E-3</v>
      </c>
      <c r="DO80" s="24">
        <v>3.5689909000000001E-4</v>
      </c>
      <c r="DP80" s="24">
        <v>-1.2670764000000001E-4</v>
      </c>
      <c r="DQ80" s="24">
        <v>1.779017E-4</v>
      </c>
      <c r="DR80" s="24">
        <v>1</v>
      </c>
      <c r="DS80" s="24">
        <v>1.83</v>
      </c>
      <c r="DT80" s="24">
        <v>0.82519699999999996</v>
      </c>
      <c r="DU80" s="24">
        <v>6.3E-5</v>
      </c>
      <c r="DV80" s="24">
        <v>13.520300000000001</v>
      </c>
      <c r="DW80" s="24">
        <v>1.0372999999999999E-3</v>
      </c>
      <c r="DX80" s="24">
        <v>0.29367500000000002</v>
      </c>
      <c r="DY80" s="24">
        <v>6.8485000000000004E-3</v>
      </c>
      <c r="DZ80" s="24">
        <v>0.29367500000000002</v>
      </c>
      <c r="EA80" s="24">
        <v>6.8485000000000004E-3</v>
      </c>
      <c r="EB80" s="24">
        <v>6.5308E-4</v>
      </c>
      <c r="EC80" s="24">
        <v>1.2962000000000001E-5</v>
      </c>
      <c r="ED80" s="24">
        <v>1018.83</v>
      </c>
      <c r="EE80" s="24">
        <v>72.13</v>
      </c>
      <c r="EF80" s="24">
        <v>17.517499999999998</v>
      </c>
      <c r="EG80" s="24">
        <v>0</v>
      </c>
      <c r="EH80" s="24">
        <v>5.1753440000000001E-3</v>
      </c>
      <c r="EI80" s="24">
        <v>1.6257488E-4</v>
      </c>
      <c r="EJ80" s="24">
        <v>-1.9264413999999999E-4</v>
      </c>
      <c r="EK80" s="24">
        <v>9.6693408E-5</v>
      </c>
      <c r="EL80" s="24">
        <v>1</v>
      </c>
      <c r="EM80" s="24">
        <v>1.83</v>
      </c>
      <c r="EN80" s="24">
        <v>0.804535</v>
      </c>
      <c r="EO80" s="24">
        <v>6.8999999999999997E-5</v>
      </c>
      <c r="EP80" s="24">
        <v>13.181800000000001</v>
      </c>
      <c r="EQ80" s="24">
        <v>1.1229E-3</v>
      </c>
      <c r="ER80" s="24">
        <v>0.25149899999999997</v>
      </c>
      <c r="ES80" s="24">
        <v>6.5868999999999997E-3</v>
      </c>
      <c r="ET80" s="24">
        <v>0.25149899999999997</v>
      </c>
      <c r="EU80" s="24">
        <v>6.5868999999999997E-3</v>
      </c>
      <c r="EV80" s="24">
        <v>6.5308E-4</v>
      </c>
      <c r="EW80" s="24">
        <v>1.2962000000000001E-5</v>
      </c>
      <c r="EX80" s="24">
        <v>938.68399999999997</v>
      </c>
      <c r="EY80" s="24">
        <v>75.569999999999993</v>
      </c>
      <c r="EZ80" s="24">
        <v>16.772500000000001</v>
      </c>
      <c r="FA80" s="24">
        <v>0</v>
      </c>
      <c r="FB80" s="24">
        <v>4.9661655000000004E-3</v>
      </c>
      <c r="FC80" s="24">
        <v>1.7745085E-4</v>
      </c>
      <c r="FD80" s="24">
        <v>-6.7115012000000003E-5</v>
      </c>
      <c r="FE80" s="24">
        <v>1.1866919E-4</v>
      </c>
      <c r="FF80" s="24">
        <v>1</v>
      </c>
      <c r="FG80" s="24">
        <v>1.74</v>
      </c>
      <c r="FH80" s="24">
        <v>0.73446999999999996</v>
      </c>
      <c r="FI80" s="24">
        <v>5.5000000000000002E-5</v>
      </c>
      <c r="FJ80" s="24">
        <v>12.033899999999999</v>
      </c>
      <c r="FK80" s="24">
        <v>9.0054999999999996E-4</v>
      </c>
      <c r="FL80" s="24">
        <v>0.323992</v>
      </c>
      <c r="FM80" s="24">
        <v>7.9726999999999992E-3</v>
      </c>
      <c r="FN80" s="24">
        <v>0.323992</v>
      </c>
      <c r="FO80" s="24">
        <v>7.9726999999999992E-3</v>
      </c>
      <c r="FP80" s="24">
        <v>7.4010999999999999E-4</v>
      </c>
      <c r="FQ80" s="24">
        <v>2.3180000000000002E-5</v>
      </c>
      <c r="FR80" s="24">
        <v>775.49199999999996</v>
      </c>
      <c r="FS80" s="24">
        <v>55.1</v>
      </c>
      <c r="FT80" s="24">
        <v>13.5923</v>
      </c>
      <c r="FU80" s="24">
        <v>0</v>
      </c>
      <c r="FV80" s="24">
        <v>4.4569743000000004E-3</v>
      </c>
      <c r="FW80" s="24">
        <v>1.4234798000000001E-4</v>
      </c>
      <c r="FX80" s="24">
        <v>-4.0844111999999997E-5</v>
      </c>
      <c r="FY80" s="24">
        <v>1.0589538E-4</v>
      </c>
      <c r="FZ80" s="24">
        <v>1</v>
      </c>
      <c r="GA80" s="24">
        <v>1.74</v>
      </c>
      <c r="GB80" s="24">
        <v>0.69251200000000002</v>
      </c>
      <c r="GC80" s="24">
        <v>6.2000000000000003E-5</v>
      </c>
      <c r="GD80" s="24">
        <v>11.346399999999999</v>
      </c>
      <c r="GE80" s="24">
        <v>1.0184E-3</v>
      </c>
      <c r="GF80" s="24">
        <v>0.29542299999999999</v>
      </c>
      <c r="GG80" s="24">
        <v>8.4273999999999998E-3</v>
      </c>
      <c r="GH80" s="24">
        <v>0.29542299999999999</v>
      </c>
      <c r="GI80" s="24">
        <v>8.4273999999999998E-3</v>
      </c>
      <c r="GJ80" s="24">
        <v>7.7656000000000003E-4</v>
      </c>
      <c r="GK80" s="24">
        <v>2.5899999999999999E-5</v>
      </c>
      <c r="GL80" s="24">
        <v>747.90899999999999</v>
      </c>
      <c r="GM80" s="24">
        <v>60.98</v>
      </c>
      <c r="GN80" s="24">
        <v>13.546799999999999</v>
      </c>
      <c r="GO80" s="24">
        <v>0</v>
      </c>
      <c r="GP80" s="24">
        <v>4.3837894000000001E-3</v>
      </c>
      <c r="GQ80" s="24">
        <v>1.6041737999999999E-4</v>
      </c>
      <c r="GR80" s="24">
        <v>-2.0645198999999999E-4</v>
      </c>
      <c r="GS80" s="24">
        <v>1.2454974999999999E-4</v>
      </c>
    </row>
    <row r="81" spans="1:201">
      <c r="A81" s="24">
        <v>78980</v>
      </c>
      <c r="B81" s="24">
        <v>1</v>
      </c>
      <c r="C81" s="24">
        <v>4.9299998</v>
      </c>
      <c r="D81" s="24">
        <v>2.0772089999999999</v>
      </c>
      <c r="E81" s="24">
        <v>1.5100000000000001E-4</v>
      </c>
      <c r="F81" s="24">
        <v>34.032200000000003</v>
      </c>
      <c r="G81" s="24">
        <v>2.4800999999999998E-3</v>
      </c>
      <c r="H81" s="24">
        <v>2.0175700000000001</v>
      </c>
      <c r="I81" s="24">
        <v>5.2236999999999999E-2</v>
      </c>
      <c r="J81" s="24">
        <v>2.0175700000000001</v>
      </c>
      <c r="K81" s="24">
        <v>5.2236999999999999E-2</v>
      </c>
      <c r="L81" s="24">
        <v>1.3677000000000001E-4</v>
      </c>
      <c r="M81" s="24">
        <v>1.8306000000000001E-5</v>
      </c>
      <c r="N81" s="24">
        <v>5496.35</v>
      </c>
      <c r="O81" s="24">
        <v>363.9</v>
      </c>
      <c r="P81" s="24">
        <v>41.012700000000002</v>
      </c>
      <c r="Q81" s="24">
        <v>0</v>
      </c>
      <c r="R81" s="24">
        <v>1.2031866E-2</v>
      </c>
      <c r="S81" s="24">
        <v>3.5312887999999998E-4</v>
      </c>
      <c r="T81" s="24">
        <v>-4.0422530999999998E-4</v>
      </c>
      <c r="U81" s="24">
        <v>9.8096828999999998E-5</v>
      </c>
      <c r="V81" s="24">
        <v>1</v>
      </c>
      <c r="W81" s="24">
        <v>3.6900000999999998</v>
      </c>
      <c r="X81" s="24">
        <v>1.798916</v>
      </c>
      <c r="Y81" s="24">
        <v>1.45E-4</v>
      </c>
      <c r="Z81" s="24">
        <v>29.473099999999999</v>
      </c>
      <c r="AA81" s="24">
        <v>2.3800000000000002E-3</v>
      </c>
      <c r="AB81" s="24">
        <v>0.87889799999999996</v>
      </c>
      <c r="AC81" s="24">
        <v>2.4063999999999999E-2</v>
      </c>
      <c r="AD81" s="24">
        <v>0.87889799999999996</v>
      </c>
      <c r="AE81" s="24">
        <v>2.4063999999999999E-2</v>
      </c>
      <c r="AF81" s="24">
        <v>1.9951999999999999E-4</v>
      </c>
      <c r="AG81" s="24">
        <v>1.3927000000000001E-5</v>
      </c>
      <c r="AH81" s="24">
        <v>4157.21</v>
      </c>
      <c r="AI81" s="24">
        <v>321.89999999999998</v>
      </c>
      <c r="AJ81" s="24">
        <v>40.8185</v>
      </c>
      <c r="AK81" s="24">
        <v>0</v>
      </c>
      <c r="AL81" s="24">
        <v>1.0644086000000001E-2</v>
      </c>
      <c r="AM81" s="24">
        <v>3.5917687E-4</v>
      </c>
      <c r="AN81" s="24">
        <v>-3.1453496000000001E-4</v>
      </c>
      <c r="AO81" s="24">
        <v>1.1008012E-4</v>
      </c>
      <c r="AP81" s="24">
        <v>1</v>
      </c>
      <c r="AQ81" s="24">
        <v>5.8800001000000002</v>
      </c>
      <c r="AR81" s="24">
        <v>1.2716700000000001</v>
      </c>
      <c r="AS81" s="24">
        <v>8.5000000000000006E-5</v>
      </c>
      <c r="AT81" s="24">
        <v>20.8352</v>
      </c>
      <c r="AU81" s="24">
        <v>1.3963000000000001E-3</v>
      </c>
      <c r="AV81" s="24">
        <v>0.91009300000000004</v>
      </c>
      <c r="AW81" s="24">
        <v>2.0166E-2</v>
      </c>
      <c r="AX81" s="24">
        <v>0.91009300000000004</v>
      </c>
      <c r="AY81" s="24">
        <v>2.0166E-2</v>
      </c>
      <c r="AZ81" s="24">
        <v>3.1134000000000001E-4</v>
      </c>
      <c r="BA81" s="24">
        <v>1.7462999999999999E-5</v>
      </c>
      <c r="BB81" s="24">
        <v>2104.69</v>
      </c>
      <c r="BC81" s="24">
        <v>137</v>
      </c>
      <c r="BD81" s="24">
        <v>28.095700000000001</v>
      </c>
      <c r="BE81" s="24">
        <v>0</v>
      </c>
      <c r="BF81" s="24">
        <v>7.5402307999999996E-3</v>
      </c>
      <c r="BG81" s="24">
        <v>2.1483985999999999E-4</v>
      </c>
      <c r="BH81" s="24">
        <v>-3.0658931000000002E-4</v>
      </c>
      <c r="BI81" s="24">
        <v>9.4484321999999999E-5</v>
      </c>
      <c r="BJ81" s="24">
        <v>1</v>
      </c>
      <c r="BK81" s="24">
        <v>4.8099999000000002</v>
      </c>
      <c r="BL81" s="24">
        <v>1.084746</v>
      </c>
      <c r="BM81" s="24">
        <v>6.7000000000000002E-5</v>
      </c>
      <c r="BN81" s="24">
        <v>17.7727</v>
      </c>
      <c r="BO81" s="24">
        <v>1.0912000000000001E-3</v>
      </c>
      <c r="BP81" s="24">
        <v>0.86583399999999999</v>
      </c>
      <c r="BQ81" s="24">
        <v>1.6799000000000001E-2</v>
      </c>
      <c r="BR81" s="24">
        <v>0.86583399999999999</v>
      </c>
      <c r="BS81" s="24">
        <v>1.6799000000000001E-2</v>
      </c>
      <c r="BT81" s="24">
        <v>4.4757999999999999E-4</v>
      </c>
      <c r="BU81" s="24">
        <v>2.1644000000000001E-5</v>
      </c>
      <c r="BV81" s="24">
        <v>1820.92</v>
      </c>
      <c r="BW81" s="24">
        <v>99.13</v>
      </c>
      <c r="BX81" s="24">
        <v>21.742999999999999</v>
      </c>
      <c r="BY81" s="24">
        <v>0</v>
      </c>
      <c r="BZ81" s="24">
        <v>6.8610082000000001E-3</v>
      </c>
      <c r="CA81" s="24">
        <v>1.6712755000000001E-4</v>
      </c>
      <c r="CB81" s="24">
        <v>-1.9355623999999999E-4</v>
      </c>
      <c r="CC81" s="24">
        <v>8.6675307999999995E-5</v>
      </c>
      <c r="CD81" s="24">
        <v>1</v>
      </c>
      <c r="CE81" s="24">
        <v>2.3699998999999998</v>
      </c>
      <c r="CF81" s="24">
        <v>1.0383309999999999</v>
      </c>
      <c r="CG81" s="24">
        <v>8.0000000000000007E-5</v>
      </c>
      <c r="CH81" s="24">
        <v>17.0123</v>
      </c>
      <c r="CI81" s="24">
        <v>1.3177E-3</v>
      </c>
      <c r="CJ81" s="24">
        <v>0.30017100000000002</v>
      </c>
      <c r="CK81" s="24">
        <v>7.6270000000000001E-3</v>
      </c>
      <c r="CL81" s="24">
        <v>0.30017100000000002</v>
      </c>
      <c r="CM81" s="24">
        <v>7.6270000000000001E-3</v>
      </c>
      <c r="CN81" s="24">
        <v>4.2644999999999998E-4</v>
      </c>
      <c r="CO81" s="24">
        <v>1.4228E-5</v>
      </c>
      <c r="CP81" s="24">
        <v>1557.27</v>
      </c>
      <c r="CQ81" s="24">
        <v>112.7</v>
      </c>
      <c r="CR81" s="24">
        <v>17.589400000000001</v>
      </c>
      <c r="CS81" s="24">
        <v>0</v>
      </c>
      <c r="CT81" s="24">
        <v>6.2588823E-3</v>
      </c>
      <c r="CU81" s="24">
        <v>2.0546143999999999E-4</v>
      </c>
      <c r="CV81" s="24">
        <v>-3.6487565999999998E-4</v>
      </c>
      <c r="CW81" s="24">
        <v>1.0489812000000001E-4</v>
      </c>
      <c r="CX81" s="24">
        <v>1</v>
      </c>
      <c r="CY81" s="24">
        <v>1.36</v>
      </c>
      <c r="CZ81" s="24">
        <v>0.89937999999999996</v>
      </c>
      <c r="DA81" s="24">
        <v>1.18E-4</v>
      </c>
      <c r="DB81" s="24">
        <v>14.7357</v>
      </c>
      <c r="DC81" s="24">
        <v>1.9372E-3</v>
      </c>
      <c r="DD81" s="24">
        <v>0.115428</v>
      </c>
      <c r="DE81" s="24">
        <v>4.3807000000000004E-3</v>
      </c>
      <c r="DF81" s="24">
        <v>0.115428</v>
      </c>
      <c r="DG81" s="24">
        <v>4.3807000000000004E-3</v>
      </c>
      <c r="DH81" s="24">
        <v>5.3861999999999996E-4</v>
      </c>
      <c r="DI81" s="24">
        <v>1.048E-5</v>
      </c>
      <c r="DJ81" s="24">
        <v>1696.37</v>
      </c>
      <c r="DK81" s="24">
        <v>169.6</v>
      </c>
      <c r="DL81" s="24">
        <v>9.7223600000000001</v>
      </c>
      <c r="DM81" s="24">
        <v>0</v>
      </c>
      <c r="DN81" s="24">
        <v>6.2443945999999997E-3</v>
      </c>
      <c r="DO81" s="24">
        <v>2.9624696999999998E-4</v>
      </c>
      <c r="DP81" s="24">
        <v>-3.6567378999999999E-4</v>
      </c>
      <c r="DQ81" s="24">
        <v>1.6226933E-4</v>
      </c>
      <c r="DR81" s="24">
        <v>1</v>
      </c>
      <c r="DS81" s="24">
        <v>1.99</v>
      </c>
      <c r="DT81" s="24">
        <v>0.82515899999999998</v>
      </c>
      <c r="DU81" s="24">
        <v>5.5999999999999999E-5</v>
      </c>
      <c r="DV81" s="24">
        <v>13.5197</v>
      </c>
      <c r="DW81" s="24">
        <v>9.1423999999999997E-4</v>
      </c>
      <c r="DX81" s="24">
        <v>0.37041800000000003</v>
      </c>
      <c r="DY81" s="24">
        <v>7.7393999999999996E-3</v>
      </c>
      <c r="DZ81" s="24">
        <v>0.37041800000000003</v>
      </c>
      <c r="EA81" s="24">
        <v>7.7393999999999996E-3</v>
      </c>
      <c r="EB81" s="24">
        <v>6.6299000000000002E-4</v>
      </c>
      <c r="EC81" s="24">
        <v>1.3798000000000001E-5</v>
      </c>
      <c r="ED81" s="24">
        <v>963.81899999999996</v>
      </c>
      <c r="EE81" s="24">
        <v>62.47</v>
      </c>
      <c r="EF81" s="24">
        <v>18.247499999999999</v>
      </c>
      <c r="EG81" s="24">
        <v>0</v>
      </c>
      <c r="EH81" s="24">
        <v>5.0757644999999997E-3</v>
      </c>
      <c r="EI81" s="24">
        <v>1.4476452000000001E-4</v>
      </c>
      <c r="EJ81" s="24">
        <v>-2.3868488E-4</v>
      </c>
      <c r="EK81" s="24">
        <v>9.0146942000000004E-5</v>
      </c>
      <c r="EL81" s="24">
        <v>1</v>
      </c>
      <c r="EM81" s="24">
        <v>1.99</v>
      </c>
      <c r="EN81" s="24">
        <v>0.80444499999999997</v>
      </c>
      <c r="EO81" s="24">
        <v>6.8999999999999997E-5</v>
      </c>
      <c r="EP81" s="24">
        <v>13.180300000000001</v>
      </c>
      <c r="EQ81" s="24">
        <v>1.1383999999999999E-3</v>
      </c>
      <c r="ER81" s="24">
        <v>0.32170799999999999</v>
      </c>
      <c r="ES81" s="24">
        <v>7.6559999999999996E-3</v>
      </c>
      <c r="ET81" s="24">
        <v>0.32170799999999999</v>
      </c>
      <c r="EU81" s="24">
        <v>7.6559999999999996E-3</v>
      </c>
      <c r="EV81" s="24">
        <v>6.6299000000000002E-4</v>
      </c>
      <c r="EW81" s="24">
        <v>1.3798000000000001E-5</v>
      </c>
      <c r="EX81" s="24">
        <v>1231.6099999999999</v>
      </c>
      <c r="EY81" s="24">
        <v>85.93</v>
      </c>
      <c r="EZ81" s="24">
        <v>18.326899999999998</v>
      </c>
      <c r="FA81" s="24">
        <v>0</v>
      </c>
      <c r="FB81" s="24">
        <v>5.6579189000000004E-3</v>
      </c>
      <c r="FC81" s="24">
        <v>1.7615565E-4</v>
      </c>
      <c r="FD81" s="24">
        <v>-1.7897335999999999E-4</v>
      </c>
      <c r="FE81" s="24">
        <v>1.1866284E-4</v>
      </c>
      <c r="FF81" s="24">
        <v>1</v>
      </c>
      <c r="FG81" s="24">
        <v>0.91399996999999999</v>
      </c>
      <c r="FH81" s="24">
        <v>0.73441500000000004</v>
      </c>
      <c r="FI81" s="24">
        <v>5.1E-5</v>
      </c>
      <c r="FJ81" s="24">
        <v>12.032999999999999</v>
      </c>
      <c r="FK81" s="24">
        <v>8.3078000000000004E-4</v>
      </c>
      <c r="FL81" s="24">
        <v>0.25051299999999999</v>
      </c>
      <c r="FM81" s="24">
        <v>5.4335E-3</v>
      </c>
      <c r="FN81" s="24">
        <v>0.25051299999999999</v>
      </c>
      <c r="FO81" s="24">
        <v>5.4335E-3</v>
      </c>
      <c r="FP81" s="24">
        <v>7.6126000000000004E-4</v>
      </c>
      <c r="FQ81" s="24">
        <v>1.7003E-5</v>
      </c>
      <c r="FR81" s="24">
        <v>893.37800000000004</v>
      </c>
      <c r="FS81" s="24">
        <v>54.26</v>
      </c>
      <c r="FT81" s="24">
        <v>13.4572</v>
      </c>
      <c r="FU81" s="24">
        <v>0</v>
      </c>
      <c r="FV81" s="24">
        <v>4.7451643000000002E-3</v>
      </c>
      <c r="FW81" s="24">
        <v>1.3060221000000001E-4</v>
      </c>
      <c r="FX81" s="24">
        <v>-1.1572498000000001E-4</v>
      </c>
      <c r="FY81" s="24">
        <v>1.02113E-4</v>
      </c>
      <c r="FZ81" s="24">
        <v>1</v>
      </c>
      <c r="GA81" s="24">
        <v>1.1200000000000001</v>
      </c>
      <c r="GB81" s="24">
        <v>0.69252400000000003</v>
      </c>
      <c r="GC81" s="24">
        <v>5.0000000000000002E-5</v>
      </c>
      <c r="GD81" s="24">
        <v>11.3466</v>
      </c>
      <c r="GE81" s="24">
        <v>8.1897999999999997E-4</v>
      </c>
      <c r="GF81" s="24">
        <v>0.33699200000000001</v>
      </c>
      <c r="GG81" s="24">
        <v>7.2437999999999999E-3</v>
      </c>
      <c r="GH81" s="24">
        <v>0.33699200000000001</v>
      </c>
      <c r="GI81" s="24">
        <v>7.2437999999999999E-3</v>
      </c>
      <c r="GJ81" s="24">
        <v>7.9830000000000005E-4</v>
      </c>
      <c r="GK81" s="24">
        <v>2.1135999999999999E-5</v>
      </c>
      <c r="GL81" s="24">
        <v>875.43200000000002</v>
      </c>
      <c r="GM81" s="24">
        <v>52.51</v>
      </c>
      <c r="GN81" s="24">
        <v>14.472099999999999</v>
      </c>
      <c r="GO81" s="24">
        <v>0</v>
      </c>
      <c r="GP81" s="24">
        <v>4.7365094E-3</v>
      </c>
      <c r="GQ81" s="24">
        <v>1.2767890999999999E-4</v>
      </c>
      <c r="GR81" s="24">
        <v>-1.8912734E-4</v>
      </c>
      <c r="GS81" s="24">
        <v>1.1274557E-4</v>
      </c>
    </row>
    <row r="82" spans="1:201">
      <c r="A82" s="24">
        <v>78981</v>
      </c>
      <c r="B82" s="24">
        <v>1</v>
      </c>
      <c r="C82" s="24">
        <v>3.8699998999999998</v>
      </c>
      <c r="D82" s="24">
        <v>2.0770420000000001</v>
      </c>
      <c r="E82" s="24">
        <v>1.4300000000000001E-4</v>
      </c>
      <c r="F82" s="24">
        <v>34.029499999999999</v>
      </c>
      <c r="G82" s="24">
        <v>2.3408999999999999E-3</v>
      </c>
      <c r="H82" s="24">
        <v>1.6325499999999999</v>
      </c>
      <c r="I82" s="24">
        <v>4.1782E-2</v>
      </c>
      <c r="J82" s="24">
        <v>1.6325499999999999</v>
      </c>
      <c r="K82" s="24">
        <v>4.1782E-2</v>
      </c>
      <c r="L82" s="24">
        <v>1.3857999999999999E-4</v>
      </c>
      <c r="M82" s="24">
        <v>1.6184E-5</v>
      </c>
      <c r="N82" s="24">
        <v>5083.09</v>
      </c>
      <c r="O82" s="24">
        <v>331.6</v>
      </c>
      <c r="P82" s="24">
        <v>36.817500000000003</v>
      </c>
      <c r="Q82" s="24">
        <v>0</v>
      </c>
      <c r="R82" s="24">
        <v>1.1480063E-2</v>
      </c>
      <c r="S82" s="24">
        <v>3.3461005999999997E-4</v>
      </c>
      <c r="T82" s="24">
        <v>-4.8458915E-4</v>
      </c>
      <c r="U82" s="24">
        <v>9.5276593000000003E-5</v>
      </c>
      <c r="V82" s="24">
        <v>1</v>
      </c>
      <c r="W82" s="24">
        <v>3.9000001000000002</v>
      </c>
      <c r="X82" s="24">
        <v>1.7988740000000001</v>
      </c>
      <c r="Y82" s="24">
        <v>1.47E-4</v>
      </c>
      <c r="Z82" s="24">
        <v>29.4724</v>
      </c>
      <c r="AA82" s="24">
        <v>2.4053999999999998E-3</v>
      </c>
      <c r="AB82" s="24">
        <v>0.84745300000000001</v>
      </c>
      <c r="AC82" s="24">
        <v>2.4296999999999999E-2</v>
      </c>
      <c r="AD82" s="24">
        <v>0.84745300000000001</v>
      </c>
      <c r="AE82" s="24">
        <v>2.4296999999999999E-2</v>
      </c>
      <c r="AF82" s="24">
        <v>2.0937000000000001E-4</v>
      </c>
      <c r="AG82" s="24">
        <v>1.4456E-5</v>
      </c>
      <c r="AH82" s="24">
        <v>3823.8</v>
      </c>
      <c r="AI82" s="24">
        <v>309.2</v>
      </c>
      <c r="AJ82" s="24">
        <v>39.351900000000001</v>
      </c>
      <c r="AK82" s="24">
        <v>0</v>
      </c>
      <c r="AL82" s="24">
        <v>1.0215548E-2</v>
      </c>
      <c r="AM82" s="24">
        <v>3.5973298999999998E-4</v>
      </c>
      <c r="AN82" s="24">
        <v>-3.3787500999999997E-4</v>
      </c>
      <c r="AO82" s="24">
        <v>1.1089508999999999E-4</v>
      </c>
      <c r="AP82" s="24">
        <v>1</v>
      </c>
      <c r="AQ82" s="24">
        <v>4.8400002000000004</v>
      </c>
      <c r="AR82" s="24">
        <v>1.2718130000000001</v>
      </c>
      <c r="AS82" s="24">
        <v>9.0000000000000006E-5</v>
      </c>
      <c r="AT82" s="24">
        <v>20.837499999999999</v>
      </c>
      <c r="AU82" s="24">
        <v>1.4689E-3</v>
      </c>
      <c r="AV82" s="24">
        <v>0.71245800000000004</v>
      </c>
      <c r="AW82" s="24">
        <v>1.6441000000000001E-2</v>
      </c>
      <c r="AX82" s="24">
        <v>0.71245800000000004</v>
      </c>
      <c r="AY82" s="24">
        <v>1.6441000000000001E-2</v>
      </c>
      <c r="AZ82" s="24">
        <v>3.0174999999999999E-4</v>
      </c>
      <c r="BA82" s="24">
        <v>1.5517000000000001E-5</v>
      </c>
      <c r="BB82" s="24">
        <v>2193.2199999999998</v>
      </c>
      <c r="BC82" s="24">
        <v>146.30000000000001</v>
      </c>
      <c r="BD82" s="24">
        <v>27.055900000000001</v>
      </c>
      <c r="BE82" s="24">
        <v>0</v>
      </c>
      <c r="BF82" s="24">
        <v>7.6403442000000004E-3</v>
      </c>
      <c r="BG82" s="24">
        <v>2.2474579999999999E-4</v>
      </c>
      <c r="BH82" s="24">
        <v>-1.9417322999999999E-4</v>
      </c>
      <c r="BI82" s="24">
        <v>9.7308972999999999E-5</v>
      </c>
      <c r="BJ82" s="24">
        <v>1</v>
      </c>
      <c r="BK82" s="24">
        <v>4.6700001000000002</v>
      </c>
      <c r="BL82" s="24">
        <v>1.084767</v>
      </c>
      <c r="BM82" s="24">
        <v>6.2000000000000003E-5</v>
      </c>
      <c r="BN82" s="24">
        <v>17.773099999999999</v>
      </c>
      <c r="BO82" s="24">
        <v>1.0116000000000001E-3</v>
      </c>
      <c r="BP82" s="24">
        <v>0.948071</v>
      </c>
      <c r="BQ82" s="24">
        <v>1.7219000000000002E-2</v>
      </c>
      <c r="BR82" s="24">
        <v>0.948071</v>
      </c>
      <c r="BS82" s="24">
        <v>1.7219000000000002E-2</v>
      </c>
      <c r="BT82" s="24">
        <v>4.6208000000000002E-4</v>
      </c>
      <c r="BU82" s="24">
        <v>2.1616000000000001E-5</v>
      </c>
      <c r="BV82" s="24">
        <v>1753.59</v>
      </c>
      <c r="BW82" s="24">
        <v>91.02</v>
      </c>
      <c r="BX82" s="24">
        <v>22.3674</v>
      </c>
      <c r="BY82" s="24">
        <v>0</v>
      </c>
      <c r="BZ82" s="24">
        <v>6.7684683999999998E-3</v>
      </c>
      <c r="CA82" s="24">
        <v>1.5637278E-4</v>
      </c>
      <c r="CB82" s="24">
        <v>-1.7420061000000001E-4</v>
      </c>
      <c r="CC82" s="24">
        <v>8.3455432000000001E-5</v>
      </c>
      <c r="CD82" s="24">
        <v>1</v>
      </c>
      <c r="CE82" s="24">
        <v>1.37</v>
      </c>
      <c r="CF82" s="24">
        <v>1.0382769999999999</v>
      </c>
      <c r="CG82" s="24">
        <v>6.7000000000000002E-5</v>
      </c>
      <c r="CH82" s="24">
        <v>17.011399999999998</v>
      </c>
      <c r="CI82" s="24">
        <v>1.0912999999999999E-3</v>
      </c>
      <c r="CJ82" s="24">
        <v>0.23389099999999999</v>
      </c>
      <c r="CK82" s="24">
        <v>5.2518E-3</v>
      </c>
      <c r="CL82" s="24">
        <v>0.23389099999999999</v>
      </c>
      <c r="CM82" s="24">
        <v>5.2518E-3</v>
      </c>
      <c r="CN82" s="24">
        <v>4.3737000000000002E-4</v>
      </c>
      <c r="CO82" s="24">
        <v>1.0930999999999999E-5</v>
      </c>
      <c r="CP82" s="24">
        <v>1402.8</v>
      </c>
      <c r="CQ82" s="24">
        <v>87.18</v>
      </c>
      <c r="CR82" s="24">
        <v>13.2867</v>
      </c>
      <c r="CS82" s="24">
        <v>0</v>
      </c>
      <c r="CT82" s="24">
        <v>5.8256347000000003E-3</v>
      </c>
      <c r="CU82" s="24">
        <v>1.6745856000000001E-4</v>
      </c>
      <c r="CV82" s="24">
        <v>-4.1686322E-4</v>
      </c>
      <c r="CW82" s="24">
        <v>9.6082622999999997E-5</v>
      </c>
      <c r="CX82" s="24">
        <v>1</v>
      </c>
      <c r="CY82" s="24">
        <v>1.2</v>
      </c>
      <c r="CZ82" s="24">
        <v>0.89956499999999995</v>
      </c>
      <c r="DA82" s="24">
        <v>1.01E-4</v>
      </c>
      <c r="DB82" s="24">
        <v>14.738799999999999</v>
      </c>
      <c r="DC82" s="24">
        <v>1.6542E-3</v>
      </c>
      <c r="DD82" s="24">
        <v>0.118091</v>
      </c>
      <c r="DE82" s="24">
        <v>4.0986E-3</v>
      </c>
      <c r="DF82" s="24">
        <v>0.118091</v>
      </c>
      <c r="DG82" s="24">
        <v>4.0986E-3</v>
      </c>
      <c r="DH82" s="24">
        <v>5.8116999999999999E-4</v>
      </c>
      <c r="DI82" s="24">
        <v>1.0012E-5</v>
      </c>
      <c r="DJ82" s="24">
        <v>1248.76</v>
      </c>
      <c r="DK82" s="24">
        <v>129.5</v>
      </c>
      <c r="DL82" s="24">
        <v>15.802</v>
      </c>
      <c r="DM82" s="24">
        <v>0</v>
      </c>
      <c r="DN82" s="24">
        <v>5.6064560999999997E-3</v>
      </c>
      <c r="DO82" s="24">
        <v>2.6364446E-4</v>
      </c>
      <c r="DP82" s="24">
        <v>-1.6005174999999999E-4</v>
      </c>
      <c r="DQ82" s="24">
        <v>1.4743073999999999E-4</v>
      </c>
      <c r="DR82" s="24">
        <v>1</v>
      </c>
      <c r="DS82" s="24">
        <v>2.23</v>
      </c>
      <c r="DT82" s="24">
        <v>0.82518599999999998</v>
      </c>
      <c r="DU82" s="24">
        <v>5.7000000000000003E-5</v>
      </c>
      <c r="DV82" s="24">
        <v>13.520099999999999</v>
      </c>
      <c r="DW82" s="24">
        <v>9.4138000000000002E-4</v>
      </c>
      <c r="DX82" s="24">
        <v>0.40344400000000002</v>
      </c>
      <c r="DY82" s="24">
        <v>8.5185E-3</v>
      </c>
      <c r="DZ82" s="24">
        <v>0.40344400000000002</v>
      </c>
      <c r="EA82" s="24">
        <v>8.5185E-3</v>
      </c>
      <c r="EB82" s="24">
        <v>6.7986000000000001E-4</v>
      </c>
      <c r="EC82" s="24">
        <v>1.4728E-5</v>
      </c>
      <c r="ED82" s="24">
        <v>1006.92</v>
      </c>
      <c r="EE82" s="24">
        <v>65.16</v>
      </c>
      <c r="EF82" s="24">
        <v>18.635899999999999</v>
      </c>
      <c r="EG82" s="24">
        <v>0</v>
      </c>
      <c r="EH82" s="24">
        <v>5.1874859000000002E-3</v>
      </c>
      <c r="EI82" s="24">
        <v>1.4773111000000001E-4</v>
      </c>
      <c r="EJ82" s="24">
        <v>-2.0597173000000001E-4</v>
      </c>
      <c r="EK82" s="24">
        <v>9.1063617000000007E-5</v>
      </c>
      <c r="EL82" s="24">
        <v>1</v>
      </c>
      <c r="EM82" s="24">
        <v>2.23</v>
      </c>
      <c r="EN82" s="24">
        <v>0.80441300000000004</v>
      </c>
      <c r="EO82" s="24">
        <v>7.4999999999999993E-5</v>
      </c>
      <c r="EP82" s="24">
        <v>13.1798</v>
      </c>
      <c r="EQ82" s="24">
        <v>1.2331E-3</v>
      </c>
      <c r="ER82" s="24">
        <v>0.28261900000000001</v>
      </c>
      <c r="ES82" s="24">
        <v>7.7145E-3</v>
      </c>
      <c r="ET82" s="24">
        <v>0.28261900000000001</v>
      </c>
      <c r="EU82" s="24">
        <v>7.7145E-3</v>
      </c>
      <c r="EV82" s="24">
        <v>6.7986000000000001E-4</v>
      </c>
      <c r="EW82" s="24">
        <v>1.4728E-5</v>
      </c>
      <c r="EX82" s="24">
        <v>1093.92</v>
      </c>
      <c r="EY82" s="24">
        <v>88.05</v>
      </c>
      <c r="EZ82" s="24">
        <v>16.396899999999999</v>
      </c>
      <c r="FA82" s="24">
        <v>0</v>
      </c>
      <c r="FB82" s="24">
        <v>5.3021971999999999E-3</v>
      </c>
      <c r="FC82" s="24">
        <v>1.9152477E-4</v>
      </c>
      <c r="FD82" s="24">
        <v>-2.1874522E-4</v>
      </c>
      <c r="FE82" s="24">
        <v>1.2415707999999999E-4</v>
      </c>
      <c r="FF82" s="24">
        <v>1</v>
      </c>
      <c r="FG82" s="24">
        <v>1.58</v>
      </c>
      <c r="FH82" s="24">
        <v>0.73433400000000004</v>
      </c>
      <c r="FI82" s="24">
        <v>6.2000000000000003E-5</v>
      </c>
      <c r="FJ82" s="24">
        <v>12.031599999999999</v>
      </c>
      <c r="FK82" s="24">
        <v>1.0143000000000001E-3</v>
      </c>
      <c r="FL82" s="24">
        <v>0.25342700000000001</v>
      </c>
      <c r="FM82" s="24">
        <v>7.0762999999999998E-3</v>
      </c>
      <c r="FN82" s="24">
        <v>0.25342700000000001</v>
      </c>
      <c r="FO82" s="24">
        <v>7.0762999999999998E-3</v>
      </c>
      <c r="FP82" s="24">
        <v>7.5471999999999996E-4</v>
      </c>
      <c r="FQ82" s="24">
        <v>2.2361000000000002E-5</v>
      </c>
      <c r="FR82" s="24">
        <v>786.09699999999998</v>
      </c>
      <c r="FS82" s="24">
        <v>61.72</v>
      </c>
      <c r="FT82" s="24">
        <v>12.3103</v>
      </c>
      <c r="FU82" s="24">
        <v>0</v>
      </c>
      <c r="FV82" s="24">
        <v>4.4405188000000003E-3</v>
      </c>
      <c r="FW82" s="24">
        <v>1.5837119999999999E-4</v>
      </c>
      <c r="FX82" s="24">
        <v>-2.2600408000000001E-4</v>
      </c>
      <c r="FY82" s="24">
        <v>1.1282666E-4</v>
      </c>
      <c r="FZ82" s="24">
        <v>1</v>
      </c>
      <c r="GA82" s="24">
        <v>1.22</v>
      </c>
      <c r="GB82" s="24">
        <v>0.69262100000000004</v>
      </c>
      <c r="GC82" s="24">
        <v>7.2999999999999999E-5</v>
      </c>
      <c r="GD82" s="24">
        <v>11.3482</v>
      </c>
      <c r="GE82" s="24">
        <v>1.1888000000000001E-3</v>
      </c>
      <c r="GF82" s="24">
        <v>0.18246799999999999</v>
      </c>
      <c r="GG82" s="24">
        <v>6.0749000000000003E-3</v>
      </c>
      <c r="GH82" s="24">
        <v>0.18246799999999999</v>
      </c>
      <c r="GI82" s="24">
        <v>6.0749000000000003E-3</v>
      </c>
      <c r="GJ82" s="24">
        <v>8.1625999999999997E-4</v>
      </c>
      <c r="GK82" s="24">
        <v>2.1882000000000002E-5</v>
      </c>
      <c r="GL82" s="24">
        <v>880.83500000000004</v>
      </c>
      <c r="GM82" s="24">
        <v>75.86</v>
      </c>
      <c r="GN82" s="24">
        <v>7.5344600000000002</v>
      </c>
      <c r="GO82" s="24">
        <v>0</v>
      </c>
      <c r="GP82" s="24">
        <v>4.5170265999999997E-3</v>
      </c>
      <c r="GQ82" s="24">
        <v>1.8388823E-4</v>
      </c>
      <c r="GR82" s="24">
        <v>-4.9086486E-5</v>
      </c>
      <c r="GS82" s="24">
        <v>1.3641930999999999E-4</v>
      </c>
    </row>
    <row r="83" spans="1:201">
      <c r="A83" s="24">
        <v>78982</v>
      </c>
      <c r="B83" s="24">
        <v>1</v>
      </c>
      <c r="C83" s="24">
        <v>8.0200005000000001</v>
      </c>
      <c r="D83" s="24">
        <v>2.0775079999999999</v>
      </c>
      <c r="E83" s="24">
        <v>1.5699999999999999E-4</v>
      </c>
      <c r="F83" s="24">
        <v>34.037100000000002</v>
      </c>
      <c r="G83" s="24">
        <v>2.5801999999999999E-3</v>
      </c>
      <c r="H83" s="24">
        <v>2.8415400000000002</v>
      </c>
      <c r="I83" s="24">
        <v>7.8640000000000002E-2</v>
      </c>
      <c r="J83" s="24">
        <v>2.8415400000000002</v>
      </c>
      <c r="K83" s="24">
        <v>7.8640000000000002E-2</v>
      </c>
      <c r="L83" s="24">
        <v>1.5409000000000001E-4</v>
      </c>
      <c r="M83" s="24">
        <v>2.5573999999999999E-5</v>
      </c>
      <c r="N83" s="24">
        <v>5123.7700000000004</v>
      </c>
      <c r="O83" s="24">
        <v>367.8</v>
      </c>
      <c r="P83" s="24">
        <v>41.211599999999997</v>
      </c>
      <c r="Q83" s="24">
        <v>0</v>
      </c>
      <c r="R83" s="24">
        <v>1.1672994000000001E-2</v>
      </c>
      <c r="S83" s="24">
        <v>3.6966240000000001E-4</v>
      </c>
      <c r="T83" s="24">
        <v>-2.6034034999999997E-4</v>
      </c>
      <c r="U83" s="24">
        <v>1.0026059000000001E-4</v>
      </c>
      <c r="V83" s="24">
        <v>1</v>
      </c>
      <c r="W83" s="24">
        <v>4.1399999000000003</v>
      </c>
      <c r="X83" s="24">
        <v>1.7993330000000001</v>
      </c>
      <c r="Y83" s="24">
        <v>1.4999999999999999E-4</v>
      </c>
      <c r="Z83" s="24">
        <v>29.479900000000001</v>
      </c>
      <c r="AA83" s="24">
        <v>2.4651E-3</v>
      </c>
      <c r="AB83" s="24">
        <v>0.85860999999999998</v>
      </c>
      <c r="AC83" s="24">
        <v>2.5231E-2</v>
      </c>
      <c r="AD83" s="24">
        <v>0.85860999999999998</v>
      </c>
      <c r="AE83" s="24">
        <v>2.5231E-2</v>
      </c>
      <c r="AF83" s="24">
        <v>2.1351000000000001E-4</v>
      </c>
      <c r="AG83" s="24">
        <v>1.5004000000000001E-5</v>
      </c>
      <c r="AH83" s="24">
        <v>3787.15</v>
      </c>
      <c r="AI83" s="24">
        <v>318.60000000000002</v>
      </c>
      <c r="AJ83" s="24">
        <v>40.064999999999998</v>
      </c>
      <c r="AK83" s="24">
        <v>0</v>
      </c>
      <c r="AL83" s="24">
        <v>1.0198357E-2</v>
      </c>
      <c r="AM83" s="24">
        <v>3.724585E-4</v>
      </c>
      <c r="AN83" s="24">
        <v>-8.2801606E-5</v>
      </c>
      <c r="AO83" s="24">
        <v>1.1214165E-4</v>
      </c>
      <c r="AP83" s="24">
        <v>1</v>
      </c>
      <c r="AQ83" s="24">
        <v>7.6999997999999996</v>
      </c>
      <c r="AR83" s="24">
        <v>1.271976</v>
      </c>
      <c r="AS83" s="24">
        <v>9.2E-5</v>
      </c>
      <c r="AT83" s="24">
        <v>20.840199999999999</v>
      </c>
      <c r="AU83" s="24">
        <v>1.5091E-3</v>
      </c>
      <c r="AV83" s="24">
        <v>1.0421899999999999</v>
      </c>
      <c r="AW83" s="24">
        <v>2.4392E-2</v>
      </c>
      <c r="AX83" s="24">
        <v>1.0421899999999999</v>
      </c>
      <c r="AY83" s="24">
        <v>2.4392E-2</v>
      </c>
      <c r="AZ83" s="24">
        <v>3.3849999999999999E-4</v>
      </c>
      <c r="BA83" s="24">
        <v>2.075E-5</v>
      </c>
      <c r="BB83" s="24">
        <v>2571.04</v>
      </c>
      <c r="BC83" s="24">
        <v>155</v>
      </c>
      <c r="BD83" s="24">
        <v>20.114899999999999</v>
      </c>
      <c r="BE83" s="24">
        <v>0</v>
      </c>
      <c r="BF83" s="24">
        <v>7.9580893000000003E-3</v>
      </c>
      <c r="BG83" s="24">
        <v>2.1992046999999999E-4</v>
      </c>
      <c r="BH83" s="24">
        <v>-6.6034620999999997E-5</v>
      </c>
      <c r="BI83" s="24">
        <v>9.8463853000000002E-5</v>
      </c>
      <c r="BJ83" s="24">
        <v>1</v>
      </c>
      <c r="BK83" s="24">
        <v>5.3200002</v>
      </c>
      <c r="BL83" s="24">
        <v>1.084767</v>
      </c>
      <c r="BM83" s="24">
        <v>6.6000000000000005E-5</v>
      </c>
      <c r="BN83" s="24">
        <v>17.773099999999999</v>
      </c>
      <c r="BO83" s="24">
        <v>1.0748000000000001E-3</v>
      </c>
      <c r="BP83" s="24">
        <v>0.98883200000000004</v>
      </c>
      <c r="BQ83" s="24">
        <v>1.8852000000000001E-2</v>
      </c>
      <c r="BR83" s="24">
        <v>0.98883200000000004</v>
      </c>
      <c r="BS83" s="24">
        <v>1.8852000000000001E-2</v>
      </c>
      <c r="BT83" s="24">
        <v>5.2240000000000001E-4</v>
      </c>
      <c r="BU83" s="24">
        <v>2.4383999999999999E-5</v>
      </c>
      <c r="BV83" s="24">
        <v>1827.74</v>
      </c>
      <c r="BW83" s="24">
        <v>98.05</v>
      </c>
      <c r="BX83" s="24">
        <v>21.9375</v>
      </c>
      <c r="BY83" s="24">
        <v>0</v>
      </c>
      <c r="BZ83" s="24">
        <v>6.8791343E-3</v>
      </c>
      <c r="CA83" s="24">
        <v>1.6499803000000001E-4</v>
      </c>
      <c r="CB83" s="24">
        <v>-1.7420061000000001E-4</v>
      </c>
      <c r="CC83" s="24">
        <v>8.6021890000000003E-5</v>
      </c>
      <c r="CD83" s="24">
        <v>1</v>
      </c>
      <c r="CE83" s="24">
        <v>2.9400000999999998</v>
      </c>
      <c r="CF83" s="24">
        <v>1.038584</v>
      </c>
      <c r="CG83" s="24">
        <v>6.8999999999999997E-5</v>
      </c>
      <c r="CH83" s="24">
        <v>17.016400000000001</v>
      </c>
      <c r="CI83" s="24">
        <v>1.1386E-3</v>
      </c>
      <c r="CJ83" s="24">
        <v>0.38781599999999999</v>
      </c>
      <c r="CK83" s="24">
        <v>9.2496000000000002E-3</v>
      </c>
      <c r="CL83" s="24">
        <v>0.38781599999999999</v>
      </c>
      <c r="CM83" s="24">
        <v>9.2496000000000002E-3</v>
      </c>
      <c r="CN83" s="24">
        <v>4.4961000000000003E-4</v>
      </c>
      <c r="CO83" s="24">
        <v>1.6436999999999999E-5</v>
      </c>
      <c r="CP83" s="24">
        <v>1269.3</v>
      </c>
      <c r="CQ83" s="24">
        <v>87.64</v>
      </c>
      <c r="CR83" s="24">
        <v>15.917899999999999</v>
      </c>
      <c r="CS83" s="24">
        <v>0</v>
      </c>
      <c r="CT83" s="24">
        <v>5.6519170999999998E-3</v>
      </c>
      <c r="CU83" s="24">
        <v>1.7697363999999999E-4</v>
      </c>
      <c r="CV83" s="24">
        <v>-1.2130431E-4</v>
      </c>
      <c r="CW83" s="24">
        <v>9.7401098999999995E-5</v>
      </c>
      <c r="CX83" s="24">
        <v>1</v>
      </c>
      <c r="CY83" s="24">
        <v>1.23</v>
      </c>
      <c r="CZ83" s="24">
        <v>0.89979600000000004</v>
      </c>
      <c r="DA83" s="24">
        <v>1.11E-4</v>
      </c>
      <c r="DB83" s="24">
        <v>14.742599999999999</v>
      </c>
      <c r="DC83" s="24">
        <v>1.8171000000000001E-3</v>
      </c>
      <c r="DD83" s="24">
        <v>0.113916</v>
      </c>
      <c r="DE83" s="24">
        <v>4.2069000000000004E-3</v>
      </c>
      <c r="DF83" s="24">
        <v>0.113916</v>
      </c>
      <c r="DG83" s="24">
        <v>4.2069000000000004E-3</v>
      </c>
      <c r="DH83" s="24">
        <v>5.8653999999999998E-4</v>
      </c>
      <c r="DI83" s="24">
        <v>1.0331E-5</v>
      </c>
      <c r="DJ83" s="24">
        <v>1398.59</v>
      </c>
      <c r="DK83" s="24">
        <v>149.4</v>
      </c>
      <c r="DL83" s="24">
        <v>14.832599999999999</v>
      </c>
      <c r="DM83" s="24">
        <v>0</v>
      </c>
      <c r="DN83" s="24">
        <v>5.8693746000000003E-3</v>
      </c>
      <c r="DO83" s="24">
        <v>2.8740462999999998E-4</v>
      </c>
      <c r="DP83" s="24">
        <v>9.6697932000000002E-5</v>
      </c>
      <c r="DQ83" s="24">
        <v>1.5607526999999999E-4</v>
      </c>
      <c r="DR83" s="24">
        <v>1</v>
      </c>
      <c r="DS83" s="24">
        <v>2</v>
      </c>
      <c r="DT83" s="24">
        <v>0.82517399999999996</v>
      </c>
      <c r="DU83" s="24">
        <v>5.8999999999999998E-5</v>
      </c>
      <c r="DV83" s="24">
        <v>13.52</v>
      </c>
      <c r="DW83" s="24">
        <v>9.6429999999999997E-4</v>
      </c>
      <c r="DX83" s="24">
        <v>0.345028</v>
      </c>
      <c r="DY83" s="24">
        <v>7.6127E-3</v>
      </c>
      <c r="DZ83" s="24">
        <v>0.345028</v>
      </c>
      <c r="EA83" s="24">
        <v>7.6127E-3</v>
      </c>
      <c r="EB83" s="24">
        <v>6.9899999999999997E-4</v>
      </c>
      <c r="EC83" s="24">
        <v>1.4113E-5</v>
      </c>
      <c r="ED83" s="24">
        <v>973.79300000000001</v>
      </c>
      <c r="EE83" s="24">
        <v>65.47</v>
      </c>
      <c r="EF83" s="24">
        <v>17.434699999999999</v>
      </c>
      <c r="EG83" s="24">
        <v>0</v>
      </c>
      <c r="EH83" s="24">
        <v>5.0703735999999998E-3</v>
      </c>
      <c r="EI83" s="24">
        <v>1.5093758000000001E-4</v>
      </c>
      <c r="EJ83" s="24">
        <v>-2.2051091000000001E-4</v>
      </c>
      <c r="EK83" s="24">
        <v>9.2914203E-5</v>
      </c>
      <c r="EL83" s="24">
        <v>1</v>
      </c>
      <c r="EM83" s="24">
        <v>2</v>
      </c>
      <c r="EN83" s="24">
        <v>0.80445800000000001</v>
      </c>
      <c r="EO83" s="24">
        <v>7.7999999999999999E-5</v>
      </c>
      <c r="EP83" s="24">
        <v>13.1805</v>
      </c>
      <c r="EQ83" s="24">
        <v>1.2794E-3</v>
      </c>
      <c r="ER83" s="24">
        <v>0.23891699999999999</v>
      </c>
      <c r="ES83" s="24">
        <v>6.9186999999999999E-3</v>
      </c>
      <c r="ET83" s="24">
        <v>0.23891699999999999</v>
      </c>
      <c r="EU83" s="24">
        <v>6.9186999999999999E-3</v>
      </c>
      <c r="EV83" s="24">
        <v>6.9899999999999997E-4</v>
      </c>
      <c r="EW83" s="24">
        <v>1.4113E-5</v>
      </c>
      <c r="EX83" s="24">
        <v>1035.2</v>
      </c>
      <c r="EY83" s="24">
        <v>89.95</v>
      </c>
      <c r="EZ83" s="24">
        <v>16.082999999999998</v>
      </c>
      <c r="FA83" s="24">
        <v>0</v>
      </c>
      <c r="FB83" s="24">
        <v>5.1624629000000003E-3</v>
      </c>
      <c r="FC83" s="24">
        <v>2.0113025E-4</v>
      </c>
      <c r="FD83" s="24">
        <v>-1.6281605E-4</v>
      </c>
      <c r="FE83" s="24">
        <v>1.2698331000000001E-4</v>
      </c>
      <c r="FF83" s="24">
        <v>1</v>
      </c>
      <c r="FG83" s="24">
        <v>1.27</v>
      </c>
      <c r="FH83" s="24">
        <v>0.734371</v>
      </c>
      <c r="FI83" s="24">
        <v>5.7000000000000003E-5</v>
      </c>
      <c r="FJ83" s="24">
        <v>12.032299999999999</v>
      </c>
      <c r="FK83" s="24">
        <v>9.3692000000000005E-4</v>
      </c>
      <c r="FL83" s="24">
        <v>0.26371699999999998</v>
      </c>
      <c r="FM83" s="24">
        <v>6.5450999999999999E-3</v>
      </c>
      <c r="FN83" s="24">
        <v>0.26371699999999998</v>
      </c>
      <c r="FO83" s="24">
        <v>6.5450999999999999E-3</v>
      </c>
      <c r="FP83" s="24">
        <v>8.0183999999999995E-4</v>
      </c>
      <c r="FQ83" s="24">
        <v>2.0695000000000001E-5</v>
      </c>
      <c r="FR83" s="24">
        <v>874.34799999999996</v>
      </c>
      <c r="FS83" s="24">
        <v>60.43</v>
      </c>
      <c r="FT83" s="24">
        <v>12.5588</v>
      </c>
      <c r="FU83" s="24">
        <v>0</v>
      </c>
      <c r="FV83" s="24">
        <v>4.6687863E-3</v>
      </c>
      <c r="FW83" s="24">
        <v>1.4702758E-4</v>
      </c>
      <c r="FX83" s="24">
        <v>-1.7562968E-4</v>
      </c>
      <c r="FY83" s="24">
        <v>1.0783101000000001E-4</v>
      </c>
      <c r="FZ83" s="24">
        <v>1</v>
      </c>
      <c r="GA83" s="24">
        <v>1.5</v>
      </c>
      <c r="GB83" s="24">
        <v>0.69253699999999996</v>
      </c>
      <c r="GC83" s="24">
        <v>5.3000000000000001E-5</v>
      </c>
      <c r="GD83" s="24">
        <v>11.3468</v>
      </c>
      <c r="GE83" s="24">
        <v>8.7370999999999998E-4</v>
      </c>
      <c r="GF83" s="24">
        <v>0.30117699999999997</v>
      </c>
      <c r="GG83" s="24">
        <v>7.8463999999999999E-3</v>
      </c>
      <c r="GH83" s="24">
        <v>0.30117699999999997</v>
      </c>
      <c r="GI83" s="24">
        <v>7.8463999999999999E-3</v>
      </c>
      <c r="GJ83" s="24">
        <v>8.4354999999999999E-4</v>
      </c>
      <c r="GK83" s="24">
        <v>2.5007E-5</v>
      </c>
      <c r="GL83" s="24">
        <v>660.27599999999995</v>
      </c>
      <c r="GM83" s="24">
        <v>48.64</v>
      </c>
      <c r="GN83" s="24">
        <v>11.3581</v>
      </c>
      <c r="GO83" s="24">
        <v>0</v>
      </c>
      <c r="GP83" s="24">
        <v>4.0722370999999999E-3</v>
      </c>
      <c r="GQ83" s="24">
        <v>1.3618182999999999E-4</v>
      </c>
      <c r="GR83" s="24">
        <v>-1.7035898E-4</v>
      </c>
      <c r="GS83" s="24">
        <v>1.1556774E-4</v>
      </c>
    </row>
    <row r="84" spans="1:201">
      <c r="A84" s="24">
        <v>78983</v>
      </c>
      <c r="B84" s="24">
        <v>1</v>
      </c>
      <c r="C84" s="24">
        <v>4.4499997999999996</v>
      </c>
      <c r="D84" s="24">
        <v>2.0778780000000001</v>
      </c>
      <c r="E84" s="24">
        <v>1.37E-4</v>
      </c>
      <c r="F84" s="24">
        <v>34.043199999999999</v>
      </c>
      <c r="G84" s="24">
        <v>2.2461E-3</v>
      </c>
      <c r="H84" s="24">
        <v>2.2648799999999998</v>
      </c>
      <c r="I84" s="24">
        <v>5.2777999999999999E-2</v>
      </c>
      <c r="J84" s="24">
        <v>2.2648799999999998</v>
      </c>
      <c r="K84" s="24">
        <v>5.2777999999999999E-2</v>
      </c>
      <c r="L84" s="24">
        <v>1.6547999999999999E-4</v>
      </c>
      <c r="M84" s="24">
        <v>1.9341999999999999E-5</v>
      </c>
      <c r="N84" s="24">
        <v>5790.08</v>
      </c>
      <c r="O84" s="24">
        <v>335.8</v>
      </c>
      <c r="P84" s="24">
        <v>37.789099999999998</v>
      </c>
      <c r="Q84" s="24">
        <v>0</v>
      </c>
      <c r="R84" s="24">
        <v>1.2200722000000001E-2</v>
      </c>
      <c r="S84" s="24">
        <v>3.1748760999999998E-4</v>
      </c>
      <c r="T84" s="24">
        <v>-8.2288724000000003E-5</v>
      </c>
      <c r="U84" s="24">
        <v>9.3231336999999997E-5</v>
      </c>
      <c r="V84" s="24">
        <v>1</v>
      </c>
      <c r="W84" s="24">
        <v>4.2800001999999999</v>
      </c>
      <c r="X84" s="24">
        <v>1.7989109999999999</v>
      </c>
      <c r="Y84" s="24">
        <v>1.4200000000000001E-4</v>
      </c>
      <c r="Z84" s="24">
        <v>29.472999999999999</v>
      </c>
      <c r="AA84" s="24">
        <v>2.3207000000000002E-3</v>
      </c>
      <c r="AB84" s="24">
        <v>0.94397399999999998</v>
      </c>
      <c r="AC84" s="24">
        <v>2.6811000000000001E-2</v>
      </c>
      <c r="AD84" s="24">
        <v>0.94397399999999998</v>
      </c>
      <c r="AE84" s="24">
        <v>2.6811000000000001E-2</v>
      </c>
      <c r="AF84" s="24">
        <v>2.3368999999999999E-4</v>
      </c>
      <c r="AG84" s="24">
        <v>1.6118000000000001E-5</v>
      </c>
      <c r="AH84" s="24">
        <v>3581.65</v>
      </c>
      <c r="AI84" s="24">
        <v>293.2</v>
      </c>
      <c r="AJ84" s="24">
        <v>38.707900000000002</v>
      </c>
      <c r="AK84" s="24">
        <v>0</v>
      </c>
      <c r="AL84" s="24">
        <v>9.9087845999999997E-3</v>
      </c>
      <c r="AM84" s="24">
        <v>3.5246075000000001E-4</v>
      </c>
      <c r="AN84" s="24">
        <v>-3.1731354000000001E-4</v>
      </c>
      <c r="AO84" s="24">
        <v>1.0886555000000001E-4</v>
      </c>
      <c r="AP84" s="24">
        <v>1</v>
      </c>
      <c r="AQ84" s="24">
        <v>3.3299998999999998</v>
      </c>
      <c r="AR84" s="24">
        <v>1.2717989999999999</v>
      </c>
      <c r="AS84" s="24">
        <v>8.0000000000000007E-5</v>
      </c>
      <c r="AT84" s="24">
        <v>20.837299999999999</v>
      </c>
      <c r="AU84" s="24">
        <v>1.3093E-3</v>
      </c>
      <c r="AV84" s="24">
        <v>0.61491799999999996</v>
      </c>
      <c r="AW84" s="24">
        <v>1.2961E-2</v>
      </c>
      <c r="AX84" s="24">
        <v>0.61491799999999996</v>
      </c>
      <c r="AY84" s="24">
        <v>1.2961E-2</v>
      </c>
      <c r="AZ84" s="24">
        <v>3.8628000000000002E-4</v>
      </c>
      <c r="BA84" s="24">
        <v>1.4399000000000001E-5</v>
      </c>
      <c r="BB84" s="24">
        <v>2138.56</v>
      </c>
      <c r="BC84" s="24">
        <v>128.19999999999999</v>
      </c>
      <c r="BD84" s="24">
        <v>23.890499999999999</v>
      </c>
      <c r="BE84" s="24">
        <v>0</v>
      </c>
      <c r="BF84" s="24">
        <v>7.4466391999999998E-3</v>
      </c>
      <c r="BG84" s="24">
        <v>1.9944156E-4</v>
      </c>
      <c r="BH84" s="24">
        <v>-2.05179E-4</v>
      </c>
      <c r="BI84" s="24">
        <v>9.1751548999999998E-5</v>
      </c>
      <c r="BJ84" s="24">
        <v>1</v>
      </c>
      <c r="BK84" s="24">
        <v>4.4400000999999998</v>
      </c>
      <c r="BL84" s="24">
        <v>1.0848599999999999</v>
      </c>
      <c r="BM84" s="24">
        <v>6.3E-5</v>
      </c>
      <c r="BN84" s="24">
        <v>17.7746</v>
      </c>
      <c r="BO84" s="24">
        <v>1.0349000000000001E-3</v>
      </c>
      <c r="BP84" s="24">
        <v>0.89397700000000002</v>
      </c>
      <c r="BQ84" s="24">
        <v>1.6567999999999999E-2</v>
      </c>
      <c r="BR84" s="24">
        <v>0.89397700000000002</v>
      </c>
      <c r="BS84" s="24">
        <v>1.6567999999999999E-2</v>
      </c>
      <c r="BT84" s="24">
        <v>5.2349999999999999E-4</v>
      </c>
      <c r="BU84" s="24">
        <v>2.2371999999999999E-5</v>
      </c>
      <c r="BV84" s="24">
        <v>1804.66</v>
      </c>
      <c r="BW84" s="24">
        <v>93.43</v>
      </c>
      <c r="BX84" s="24">
        <v>20.950500000000002</v>
      </c>
      <c r="BY84" s="24">
        <v>0</v>
      </c>
      <c r="BZ84" s="24">
        <v>6.8064479000000001E-3</v>
      </c>
      <c r="CA84" s="24">
        <v>1.5822570000000001E-4</v>
      </c>
      <c r="CB84" s="24">
        <v>-8.8482850999999999E-5</v>
      </c>
      <c r="CC84" s="24">
        <v>8.4093008000000005E-5</v>
      </c>
      <c r="CD84" s="24">
        <v>1</v>
      </c>
      <c r="CE84" s="24">
        <v>1.73</v>
      </c>
      <c r="CF84" s="24">
        <v>1.038554</v>
      </c>
      <c r="CG84" s="24">
        <v>6.8999999999999997E-5</v>
      </c>
      <c r="CH84" s="24">
        <v>17.015899999999998</v>
      </c>
      <c r="CI84" s="24">
        <v>1.1261000000000001E-3</v>
      </c>
      <c r="CJ84" s="24">
        <v>0.280393</v>
      </c>
      <c r="CK84" s="24">
        <v>6.4400000000000004E-3</v>
      </c>
      <c r="CL84" s="24">
        <v>0.280393</v>
      </c>
      <c r="CM84" s="24">
        <v>6.4400000000000004E-3</v>
      </c>
      <c r="CN84" s="24">
        <v>4.7977000000000002E-4</v>
      </c>
      <c r="CO84" s="24">
        <v>1.3057999999999999E-5</v>
      </c>
      <c r="CP84" s="24">
        <v>1392.54</v>
      </c>
      <c r="CQ84" s="24">
        <v>90.67</v>
      </c>
      <c r="CR84" s="24">
        <v>15.1068</v>
      </c>
      <c r="CS84" s="24">
        <v>0</v>
      </c>
      <c r="CT84" s="24">
        <v>5.8669786999999999E-3</v>
      </c>
      <c r="CU84" s="24">
        <v>1.7480269999999999E-4</v>
      </c>
      <c r="CV84" s="24">
        <v>-1.5018628999999999E-4</v>
      </c>
      <c r="CW84" s="24">
        <v>9.7399594000000005E-5</v>
      </c>
      <c r="CX84" s="24">
        <v>1</v>
      </c>
      <c r="CY84" s="24">
        <v>1.29</v>
      </c>
      <c r="CZ84" s="24">
        <v>0.89951499999999995</v>
      </c>
      <c r="DA84" s="24">
        <v>1.07E-4</v>
      </c>
      <c r="DB84" s="24">
        <v>14.7379</v>
      </c>
      <c r="DC84" s="24">
        <v>1.7470999999999999E-3</v>
      </c>
      <c r="DD84" s="24">
        <v>0.119004</v>
      </c>
      <c r="DE84" s="24">
        <v>4.3866E-3</v>
      </c>
      <c r="DF84" s="24">
        <v>0.119004</v>
      </c>
      <c r="DG84" s="24">
        <v>4.3866E-3</v>
      </c>
      <c r="DH84" s="24">
        <v>6.3358000000000002E-4</v>
      </c>
      <c r="DI84" s="24">
        <v>1.0995999999999999E-5</v>
      </c>
      <c r="DJ84" s="24">
        <v>1275.46</v>
      </c>
      <c r="DK84" s="24">
        <v>138.6</v>
      </c>
      <c r="DL84" s="24">
        <v>14.484999999999999</v>
      </c>
      <c r="DM84" s="24">
        <v>0</v>
      </c>
      <c r="DN84" s="24">
        <v>5.6158433999999998E-3</v>
      </c>
      <c r="DO84" s="24">
        <v>2.7920178E-4</v>
      </c>
      <c r="DP84" s="24">
        <v>-2.1562527E-4</v>
      </c>
      <c r="DQ84" s="24">
        <v>1.5256653E-4</v>
      </c>
      <c r="DR84" s="24">
        <v>1</v>
      </c>
      <c r="DS84" s="24">
        <v>2.54</v>
      </c>
      <c r="DT84" s="24">
        <v>0.825268</v>
      </c>
      <c r="DU84" s="24">
        <v>5.7000000000000003E-5</v>
      </c>
      <c r="DV84" s="24">
        <v>13.5215</v>
      </c>
      <c r="DW84" s="24">
        <v>9.3351999999999997E-4</v>
      </c>
      <c r="DX84" s="24">
        <v>0.44749499999999998</v>
      </c>
      <c r="DY84" s="24">
        <v>9.5601000000000002E-3</v>
      </c>
      <c r="DZ84" s="24">
        <v>0.44749499999999998</v>
      </c>
      <c r="EA84" s="24">
        <v>9.5601000000000002E-3</v>
      </c>
      <c r="EB84" s="24">
        <v>7.8867E-4</v>
      </c>
      <c r="EC84" s="24">
        <v>1.6881999999999999E-5</v>
      </c>
      <c r="ED84" s="24">
        <v>958.81299999999999</v>
      </c>
      <c r="EE84" s="24">
        <v>63.74</v>
      </c>
      <c r="EF84" s="24">
        <v>18.3047</v>
      </c>
      <c r="EG84" s="24">
        <v>0</v>
      </c>
      <c r="EH84" s="24">
        <v>5.0662225999999998E-3</v>
      </c>
      <c r="EI84" s="24">
        <v>1.4809264E-4</v>
      </c>
      <c r="EJ84" s="24">
        <v>-1.0662066E-4</v>
      </c>
      <c r="EK84" s="24">
        <v>9.1067461999999998E-5</v>
      </c>
      <c r="EL84" s="24">
        <v>1</v>
      </c>
      <c r="EM84" s="24">
        <v>2.54</v>
      </c>
      <c r="EN84" s="24">
        <v>0.80453600000000003</v>
      </c>
      <c r="EO84" s="24">
        <v>6.9999999999999994E-5</v>
      </c>
      <c r="EP84" s="24">
        <v>13.181800000000001</v>
      </c>
      <c r="EQ84" s="24">
        <v>1.1502000000000001E-3</v>
      </c>
      <c r="ER84" s="24">
        <v>0.358182</v>
      </c>
      <c r="ES84" s="24">
        <v>9.0991000000000006E-3</v>
      </c>
      <c r="ET84" s="24">
        <v>0.358182</v>
      </c>
      <c r="EU84" s="24">
        <v>9.0991000000000006E-3</v>
      </c>
      <c r="EV84" s="24">
        <v>7.8867E-4</v>
      </c>
      <c r="EW84" s="24">
        <v>1.6881999999999999E-5</v>
      </c>
      <c r="EX84" s="24">
        <v>1078.02</v>
      </c>
      <c r="EY84" s="24">
        <v>82.19</v>
      </c>
      <c r="EZ84" s="24">
        <v>17.5639</v>
      </c>
      <c r="FA84" s="24">
        <v>0</v>
      </c>
      <c r="FB84" s="24">
        <v>5.3078023E-3</v>
      </c>
      <c r="FC84" s="24">
        <v>1.8009180000000001E-4</v>
      </c>
      <c r="FD84" s="24">
        <v>-6.5872141000000001E-5</v>
      </c>
      <c r="FE84" s="24">
        <v>1.1957052E-4</v>
      </c>
      <c r="FF84" s="24">
        <v>1</v>
      </c>
      <c r="FG84" s="24">
        <v>1.72</v>
      </c>
      <c r="FH84" s="24">
        <v>0.73450400000000005</v>
      </c>
      <c r="FI84" s="24">
        <v>6.4999999999999994E-5</v>
      </c>
      <c r="FJ84" s="24">
        <v>12.0344</v>
      </c>
      <c r="FK84" s="24">
        <v>1.0660000000000001E-3</v>
      </c>
      <c r="FL84" s="24">
        <v>0.30059799999999998</v>
      </c>
      <c r="FM84" s="24">
        <v>8.1682000000000005E-3</v>
      </c>
      <c r="FN84" s="24">
        <v>0.30059799999999998</v>
      </c>
      <c r="FO84" s="24">
        <v>8.1682000000000005E-3</v>
      </c>
      <c r="FP84" s="24">
        <v>8.3305E-4</v>
      </c>
      <c r="FQ84" s="24">
        <v>2.4848999999999999E-5</v>
      </c>
      <c r="FR84" s="24">
        <v>963.6</v>
      </c>
      <c r="FS84" s="24">
        <v>72.069999999999993</v>
      </c>
      <c r="FT84" s="24">
        <v>13.2303</v>
      </c>
      <c r="FU84" s="24">
        <v>0</v>
      </c>
      <c r="FV84" s="24">
        <v>4.9028465000000004E-3</v>
      </c>
      <c r="FW84" s="24">
        <v>1.6703000000000001E-4</v>
      </c>
      <c r="FX84" s="24">
        <v>5.4458816E-6</v>
      </c>
      <c r="FY84" s="24">
        <v>1.1592529000000001E-4</v>
      </c>
      <c r="FZ84" s="24">
        <v>1</v>
      </c>
      <c r="GA84" s="24">
        <v>1.0599999</v>
      </c>
      <c r="GB84" s="24">
        <v>0.692357</v>
      </c>
      <c r="GC84" s="24">
        <v>5.8999999999999998E-5</v>
      </c>
      <c r="GD84" s="24">
        <v>11.3439</v>
      </c>
      <c r="GE84" s="24">
        <v>9.7037999999999996E-4</v>
      </c>
      <c r="GF84" s="24">
        <v>0.25566299999999997</v>
      </c>
      <c r="GG84" s="24">
        <v>6.5497000000000003E-3</v>
      </c>
      <c r="GH84" s="24">
        <v>0.25566299999999997</v>
      </c>
      <c r="GI84" s="24">
        <v>6.5497000000000003E-3</v>
      </c>
      <c r="GJ84" s="24">
        <v>8.4314000000000004E-4</v>
      </c>
      <c r="GK84" s="24">
        <v>2.1271999999999999E-5</v>
      </c>
      <c r="GL84" s="24">
        <v>914.13800000000003</v>
      </c>
      <c r="GM84" s="24">
        <v>62.86</v>
      </c>
      <c r="GN84" s="24">
        <v>12.1356</v>
      </c>
      <c r="GO84" s="24">
        <v>0</v>
      </c>
      <c r="GP84" s="24">
        <v>4.7500236999999997E-3</v>
      </c>
      <c r="GQ84" s="24">
        <v>1.4957425999999999E-4</v>
      </c>
      <c r="GR84" s="24">
        <v>-4.3022861E-4</v>
      </c>
      <c r="GS84" s="24">
        <v>1.2146057000000001E-4</v>
      </c>
    </row>
    <row r="85" spans="1:201">
      <c r="A85" s="24">
        <v>78984</v>
      </c>
      <c r="B85" s="24">
        <v>1</v>
      </c>
      <c r="C85" s="24">
        <v>14.7</v>
      </c>
      <c r="D85" s="24">
        <v>2.0777709999999998</v>
      </c>
      <c r="E85" s="24">
        <v>1.6200000000000001E-4</v>
      </c>
      <c r="F85" s="24">
        <v>34.041400000000003</v>
      </c>
      <c r="G85" s="24">
        <v>2.6529000000000001E-3</v>
      </c>
      <c r="H85" s="24">
        <v>4.7704899999999997</v>
      </c>
      <c r="I85" s="24">
        <v>0.1371</v>
      </c>
      <c r="J85" s="24">
        <v>4.7704899999999997</v>
      </c>
      <c r="K85" s="24">
        <v>0.1371</v>
      </c>
      <c r="L85" s="24">
        <v>1.6765000000000001E-4</v>
      </c>
      <c r="M85" s="24">
        <v>3.8900999999999999E-5</v>
      </c>
      <c r="N85" s="24">
        <v>4880.49</v>
      </c>
      <c r="O85" s="24">
        <v>372.6</v>
      </c>
      <c r="P85" s="24">
        <v>43.237900000000003</v>
      </c>
      <c r="Q85" s="24">
        <v>0</v>
      </c>
      <c r="R85" s="24">
        <v>1.1498087000000001E-2</v>
      </c>
      <c r="S85" s="24">
        <v>3.8370681E-4</v>
      </c>
      <c r="T85" s="24">
        <v>-1.3377933E-4</v>
      </c>
      <c r="U85" s="24">
        <v>1.0209135999999999E-4</v>
      </c>
      <c r="V85" s="24">
        <v>1</v>
      </c>
      <c r="W85" s="24">
        <v>4.5599999000000002</v>
      </c>
      <c r="X85" s="24">
        <v>1.7991969999999999</v>
      </c>
      <c r="Y85" s="24">
        <v>1.5200000000000001E-4</v>
      </c>
      <c r="Z85" s="24">
        <v>29.477699999999999</v>
      </c>
      <c r="AA85" s="24">
        <v>2.4872000000000002E-3</v>
      </c>
      <c r="AB85" s="24">
        <v>0.92180799999999996</v>
      </c>
      <c r="AC85" s="24">
        <v>2.7644999999999999E-2</v>
      </c>
      <c r="AD85" s="24">
        <v>0.92180799999999996</v>
      </c>
      <c r="AE85" s="24">
        <v>2.7644999999999999E-2</v>
      </c>
      <c r="AF85" s="24">
        <v>2.5800999999999998E-4</v>
      </c>
      <c r="AG85" s="24">
        <v>1.7323E-5</v>
      </c>
      <c r="AH85" s="24">
        <v>3761.7</v>
      </c>
      <c r="AI85" s="24">
        <v>322.10000000000002</v>
      </c>
      <c r="AJ85" s="24">
        <v>37.927399999999999</v>
      </c>
      <c r="AK85" s="24">
        <v>0</v>
      </c>
      <c r="AL85" s="24">
        <v>1.0093384E-2</v>
      </c>
      <c r="AM85" s="24">
        <v>3.7782179999999997E-4</v>
      </c>
      <c r="AN85" s="24">
        <v>-1.5837891E-4</v>
      </c>
      <c r="AO85" s="24">
        <v>1.1296648E-4</v>
      </c>
      <c r="AP85" s="24">
        <v>1</v>
      </c>
      <c r="AQ85" s="24">
        <v>4.5799998999999998</v>
      </c>
      <c r="AR85" s="24">
        <v>1.2719100000000001</v>
      </c>
      <c r="AS85" s="24">
        <v>8.3999999999999995E-5</v>
      </c>
      <c r="AT85" s="24">
        <v>20.839099999999998</v>
      </c>
      <c r="AU85" s="24">
        <v>1.3816E-3</v>
      </c>
      <c r="AV85" s="24">
        <v>0.81197799999999998</v>
      </c>
      <c r="AW85" s="24">
        <v>1.7235E-2</v>
      </c>
      <c r="AX85" s="24">
        <v>0.81197799999999998</v>
      </c>
      <c r="AY85" s="24">
        <v>1.7235E-2</v>
      </c>
      <c r="AZ85" s="24">
        <v>3.8272000000000002E-4</v>
      </c>
      <c r="BA85" s="24">
        <v>1.6871000000000002E-5</v>
      </c>
      <c r="BB85" s="24">
        <v>2332.02</v>
      </c>
      <c r="BC85" s="24">
        <v>140.6</v>
      </c>
      <c r="BD85" s="24">
        <v>26.875399999999999</v>
      </c>
      <c r="BE85" s="24">
        <v>0</v>
      </c>
      <c r="BF85" s="24">
        <v>7.8427995000000007E-3</v>
      </c>
      <c r="BG85" s="24">
        <v>2.0946311E-4</v>
      </c>
      <c r="BH85" s="24">
        <v>-1.1791897000000001E-4</v>
      </c>
      <c r="BI85" s="24">
        <v>9.3938972E-5</v>
      </c>
      <c r="BJ85" s="24">
        <v>1</v>
      </c>
      <c r="BK85" s="24">
        <v>6.0599999000000002</v>
      </c>
      <c r="BL85" s="24">
        <v>1.0849070000000001</v>
      </c>
      <c r="BM85" s="24">
        <v>7.4999999999999993E-5</v>
      </c>
      <c r="BN85" s="24">
        <v>17.775400000000001</v>
      </c>
      <c r="BO85" s="24">
        <v>1.2325000000000001E-3</v>
      </c>
      <c r="BP85" s="24">
        <v>0.85559499999999999</v>
      </c>
      <c r="BQ85" s="24">
        <v>1.9108E-2</v>
      </c>
      <c r="BR85" s="24">
        <v>0.85559499999999999</v>
      </c>
      <c r="BS85" s="24">
        <v>1.9108E-2</v>
      </c>
      <c r="BT85" s="24">
        <v>6.3228999999999998E-4</v>
      </c>
      <c r="BU85" s="24">
        <v>2.8235E-5</v>
      </c>
      <c r="BV85" s="24">
        <v>1781.81</v>
      </c>
      <c r="BW85" s="24">
        <v>110.9</v>
      </c>
      <c r="BX85" s="24">
        <v>19.865300000000001</v>
      </c>
      <c r="BY85" s="24">
        <v>0</v>
      </c>
      <c r="BZ85" s="24">
        <v>6.7306694E-3</v>
      </c>
      <c r="CA85" s="24">
        <v>1.8901192999999999E-4</v>
      </c>
      <c r="CB85" s="24">
        <v>-4.5163122000000002E-5</v>
      </c>
      <c r="CC85" s="24">
        <v>9.2080219000000005E-5</v>
      </c>
      <c r="CD85" s="24">
        <v>1</v>
      </c>
      <c r="CE85" s="24">
        <v>5.7399997999999997</v>
      </c>
      <c r="CF85" s="24">
        <v>1.038538</v>
      </c>
      <c r="CG85" s="24">
        <v>7.3999999999999996E-5</v>
      </c>
      <c r="CH85" s="24">
        <v>17.015699999999999</v>
      </c>
      <c r="CI85" s="24">
        <v>1.2163E-3</v>
      </c>
      <c r="CJ85" s="24">
        <v>0.68272200000000005</v>
      </c>
      <c r="CK85" s="24">
        <v>1.6537E-2</v>
      </c>
      <c r="CL85" s="24">
        <v>0.68272200000000005</v>
      </c>
      <c r="CM85" s="24">
        <v>1.6537E-2</v>
      </c>
      <c r="CN85" s="24">
        <v>5.5048E-4</v>
      </c>
      <c r="CO85" s="24">
        <v>2.5785000000000001E-5</v>
      </c>
      <c r="CP85" s="24">
        <v>1391.26</v>
      </c>
      <c r="CQ85" s="24">
        <v>98.13</v>
      </c>
      <c r="CR85" s="24">
        <v>18.937200000000001</v>
      </c>
      <c r="CS85" s="24">
        <v>0</v>
      </c>
      <c r="CT85" s="24">
        <v>5.9948283999999999E-3</v>
      </c>
      <c r="CU85" s="24">
        <v>1.8927184999999999E-4</v>
      </c>
      <c r="CV85" s="24">
        <v>-1.6559001000000001E-4</v>
      </c>
      <c r="CW85" s="24">
        <v>1.0074336000000001E-4</v>
      </c>
      <c r="CX85" s="24">
        <v>1</v>
      </c>
      <c r="CY85" s="24">
        <v>0.99699998000000001</v>
      </c>
      <c r="CZ85" s="24">
        <v>0.89963700000000002</v>
      </c>
      <c r="DA85" s="24">
        <v>1.11E-4</v>
      </c>
      <c r="DB85" s="24">
        <v>14.7399</v>
      </c>
      <c r="DC85" s="24">
        <v>1.8178999999999999E-3</v>
      </c>
      <c r="DD85" s="24">
        <v>0.112468</v>
      </c>
      <c r="DE85" s="24">
        <v>4.0163000000000004E-3</v>
      </c>
      <c r="DF85" s="24">
        <v>0.112468</v>
      </c>
      <c r="DG85" s="24">
        <v>4.0163000000000004E-3</v>
      </c>
      <c r="DH85" s="24">
        <v>6.9596000000000002E-4</v>
      </c>
      <c r="DI85" s="24">
        <v>1.007E-5</v>
      </c>
      <c r="DJ85" s="24">
        <v>1503.12</v>
      </c>
      <c r="DK85" s="24">
        <v>156.4</v>
      </c>
      <c r="DL85" s="24">
        <v>16.419699999999999</v>
      </c>
      <c r="DM85" s="24">
        <v>0</v>
      </c>
      <c r="DN85" s="24">
        <v>6.1199271000000003E-3</v>
      </c>
      <c r="DO85" s="24">
        <v>2.9022063999999999E-4</v>
      </c>
      <c r="DP85" s="24">
        <v>-8.0025874999999994E-5</v>
      </c>
      <c r="DQ85" s="24">
        <v>1.5606493E-4</v>
      </c>
      <c r="DR85" s="24">
        <v>1</v>
      </c>
      <c r="DS85" s="24">
        <v>1.85</v>
      </c>
      <c r="DT85" s="24">
        <v>0.82533100000000004</v>
      </c>
      <c r="DU85" s="24">
        <v>5.0000000000000002E-5</v>
      </c>
      <c r="DV85" s="24">
        <v>13.522500000000001</v>
      </c>
      <c r="DW85" s="24">
        <v>8.1152000000000004E-4</v>
      </c>
      <c r="DX85" s="24">
        <v>0.42287999999999998</v>
      </c>
      <c r="DY85" s="24">
        <v>8.0368999999999996E-3</v>
      </c>
      <c r="DZ85" s="24">
        <v>0.42287999999999998</v>
      </c>
      <c r="EA85" s="24">
        <v>8.0368999999999996E-3</v>
      </c>
      <c r="EB85" s="24">
        <v>8.3186999999999996E-4</v>
      </c>
      <c r="EC85" s="24">
        <v>1.4847E-5</v>
      </c>
      <c r="ED85" s="24">
        <v>942.30600000000004</v>
      </c>
      <c r="EE85" s="24">
        <v>53.93</v>
      </c>
      <c r="EF85" s="24">
        <v>16.145600000000002</v>
      </c>
      <c r="EG85" s="24">
        <v>0</v>
      </c>
      <c r="EH85" s="24">
        <v>4.9529509999999997E-3</v>
      </c>
      <c r="EI85" s="24">
        <v>1.2639294E-4</v>
      </c>
      <c r="EJ85" s="24">
        <v>-3.028996E-5</v>
      </c>
      <c r="EK85" s="24">
        <v>8.4819282E-5</v>
      </c>
      <c r="EL85" s="24">
        <v>1</v>
      </c>
      <c r="EM85" s="24">
        <v>1.85</v>
      </c>
      <c r="EN85" s="24">
        <v>0.80458600000000002</v>
      </c>
      <c r="EO85" s="24">
        <v>6.3E-5</v>
      </c>
      <c r="EP85" s="24">
        <v>13.182600000000001</v>
      </c>
      <c r="EQ85" s="24">
        <v>1.0364E-3</v>
      </c>
      <c r="ER85" s="24">
        <v>0.32986799999999999</v>
      </c>
      <c r="ES85" s="24">
        <v>7.6182999999999997E-3</v>
      </c>
      <c r="ET85" s="24">
        <v>0.32986799999999999</v>
      </c>
      <c r="EU85" s="24">
        <v>7.6182999999999997E-3</v>
      </c>
      <c r="EV85" s="24">
        <v>8.3186999999999996E-4</v>
      </c>
      <c r="EW85" s="24">
        <v>1.4847E-5</v>
      </c>
      <c r="EX85" s="24">
        <v>1094.82</v>
      </c>
      <c r="EY85" s="24">
        <v>73.41</v>
      </c>
      <c r="EZ85" s="24">
        <v>15.427</v>
      </c>
      <c r="FA85" s="24">
        <v>0</v>
      </c>
      <c r="FB85" s="24">
        <v>5.2709953000000002E-3</v>
      </c>
      <c r="FC85" s="24">
        <v>1.5961446000000001E-4</v>
      </c>
      <c r="FD85" s="24">
        <v>-3.7286118000000002E-6</v>
      </c>
      <c r="FE85" s="24">
        <v>1.1340108E-4</v>
      </c>
      <c r="FF85" s="24">
        <v>1</v>
      </c>
      <c r="FG85" s="24">
        <v>1.67</v>
      </c>
      <c r="FH85" s="24">
        <v>0.73472000000000004</v>
      </c>
      <c r="FI85" s="24">
        <v>5.1E-5</v>
      </c>
      <c r="FJ85" s="24">
        <v>12.038</v>
      </c>
      <c r="FK85" s="24">
        <v>8.3648999999999995E-4</v>
      </c>
      <c r="FL85" s="24">
        <v>0.42298599999999997</v>
      </c>
      <c r="FM85" s="24">
        <v>9.0886000000000005E-3</v>
      </c>
      <c r="FN85" s="24">
        <v>0.42298599999999997</v>
      </c>
      <c r="FO85" s="24">
        <v>9.0886000000000005E-3</v>
      </c>
      <c r="FP85" s="24">
        <v>9.1244999999999998E-4</v>
      </c>
      <c r="FQ85" s="24">
        <v>2.5457E-5</v>
      </c>
      <c r="FR85" s="24">
        <v>916.625</v>
      </c>
      <c r="FS85" s="24">
        <v>54.83</v>
      </c>
      <c r="FT85" s="24">
        <v>14.0284</v>
      </c>
      <c r="FU85" s="24">
        <v>0</v>
      </c>
      <c r="FV85" s="24">
        <v>4.8200198999999999E-3</v>
      </c>
      <c r="FW85" s="24">
        <v>1.3028989999999999E-4</v>
      </c>
      <c r="FX85" s="24">
        <v>2.9952348999999999E-4</v>
      </c>
      <c r="FY85" s="24">
        <v>1.021358E-4</v>
      </c>
      <c r="FZ85" s="24">
        <v>1</v>
      </c>
      <c r="GA85" s="24">
        <v>2.6700001000000002</v>
      </c>
      <c r="GB85" s="24">
        <v>0.69244000000000006</v>
      </c>
      <c r="GC85" s="24">
        <v>6.3E-5</v>
      </c>
      <c r="GD85" s="24">
        <v>11.3452</v>
      </c>
      <c r="GE85" s="24">
        <v>1.0376000000000001E-3</v>
      </c>
      <c r="GF85" s="24">
        <v>0.43739299999999998</v>
      </c>
      <c r="GG85" s="24">
        <v>1.2385E-2</v>
      </c>
      <c r="GH85" s="24">
        <v>0.43739299999999998</v>
      </c>
      <c r="GI85" s="24">
        <v>1.2385E-2</v>
      </c>
      <c r="GJ85" s="24">
        <v>9.6968E-4</v>
      </c>
      <c r="GK85" s="24">
        <v>3.5778999999999997E-5</v>
      </c>
      <c r="GL85" s="24">
        <v>780.86500000000001</v>
      </c>
      <c r="GM85" s="24">
        <v>62.84</v>
      </c>
      <c r="GN85" s="24">
        <v>14.3993</v>
      </c>
      <c r="GO85" s="24">
        <v>0</v>
      </c>
      <c r="GP85" s="24">
        <v>4.4984719000000003E-3</v>
      </c>
      <c r="GQ85" s="24">
        <v>1.6178437000000001E-4</v>
      </c>
      <c r="GR85" s="24">
        <v>-3.1039984E-4</v>
      </c>
      <c r="GS85" s="24">
        <v>1.2558510999999999E-4</v>
      </c>
    </row>
    <row r="86" spans="1:201">
      <c r="A86" s="24">
        <v>78985</v>
      </c>
      <c r="B86" s="24">
        <v>1</v>
      </c>
      <c r="C86" s="24">
        <v>11.3</v>
      </c>
      <c r="D86" s="24">
        <v>2.0779209999999999</v>
      </c>
      <c r="E86" s="24">
        <v>1.7100000000000001E-4</v>
      </c>
      <c r="F86" s="24">
        <v>34.043900000000001</v>
      </c>
      <c r="G86" s="24">
        <v>2.7962999999999998E-3</v>
      </c>
      <c r="H86" s="24">
        <v>3.82768</v>
      </c>
      <c r="I86" s="24">
        <v>0.1086</v>
      </c>
      <c r="J86" s="24">
        <v>3.82768</v>
      </c>
      <c r="K86" s="24">
        <v>0.1086</v>
      </c>
      <c r="L86" s="24">
        <v>2.0814999999999999E-4</v>
      </c>
      <c r="M86" s="24">
        <v>3.5723999999999999E-5</v>
      </c>
      <c r="N86" s="24">
        <v>5779.66</v>
      </c>
      <c r="O86" s="24">
        <v>421</v>
      </c>
      <c r="P86" s="24">
        <v>43.927399999999999</v>
      </c>
      <c r="Q86" s="24">
        <v>0</v>
      </c>
      <c r="R86" s="24">
        <v>1.2403116E-2</v>
      </c>
      <c r="S86" s="24">
        <v>3.9839999000000002E-4</v>
      </c>
      <c r="T86" s="24">
        <v>-6.1596237999999995E-5</v>
      </c>
      <c r="U86" s="24">
        <v>1.054386E-4</v>
      </c>
      <c r="V86" s="24">
        <v>1</v>
      </c>
      <c r="W86" s="24">
        <v>3.75</v>
      </c>
      <c r="X86" s="24">
        <v>1.7991619999999999</v>
      </c>
      <c r="Y86" s="24">
        <v>1.44E-4</v>
      </c>
      <c r="Z86" s="24">
        <v>29.4771</v>
      </c>
      <c r="AA86" s="24">
        <v>2.3530999999999999E-3</v>
      </c>
      <c r="AB86" s="24">
        <v>0.87896700000000005</v>
      </c>
      <c r="AC86" s="24">
        <v>2.4580000000000001E-2</v>
      </c>
      <c r="AD86" s="24">
        <v>0.87896700000000005</v>
      </c>
      <c r="AE86" s="24">
        <v>2.4580000000000001E-2</v>
      </c>
      <c r="AF86" s="24">
        <v>2.7441999999999999E-4</v>
      </c>
      <c r="AG86" s="24">
        <v>1.6229E-5</v>
      </c>
      <c r="AH86" s="24">
        <v>3882.04</v>
      </c>
      <c r="AI86" s="24">
        <v>311.2</v>
      </c>
      <c r="AJ86" s="24">
        <v>38.705599999999997</v>
      </c>
      <c r="AK86" s="24">
        <v>0</v>
      </c>
      <c r="AL86" s="24">
        <v>1.0259760999999999E-2</v>
      </c>
      <c r="AM86" s="24">
        <v>3.5933370000000001E-4</v>
      </c>
      <c r="AN86" s="24">
        <v>-1.7782894999999999E-4</v>
      </c>
      <c r="AO86" s="24">
        <v>1.09681E-4</v>
      </c>
      <c r="AP86" s="24">
        <v>1</v>
      </c>
      <c r="AQ86" s="24">
        <v>4.3400002000000004</v>
      </c>
      <c r="AR86" s="24">
        <v>1.272151</v>
      </c>
      <c r="AS86" s="24">
        <v>8.5000000000000006E-5</v>
      </c>
      <c r="AT86" s="24">
        <v>20.8431</v>
      </c>
      <c r="AU86" s="24">
        <v>1.3990999999999999E-3</v>
      </c>
      <c r="AV86" s="24">
        <v>0.68130999999999997</v>
      </c>
      <c r="AW86" s="24">
        <v>1.5535E-2</v>
      </c>
      <c r="AX86" s="24">
        <v>0.68130999999999997</v>
      </c>
      <c r="AY86" s="24">
        <v>1.5535E-2</v>
      </c>
      <c r="AZ86" s="24">
        <v>4.2077999999999999E-4</v>
      </c>
      <c r="BA86" s="24">
        <v>1.7084000000000001E-5</v>
      </c>
      <c r="BB86" s="24">
        <v>2098.98</v>
      </c>
      <c r="BC86" s="24">
        <v>134.6</v>
      </c>
      <c r="BD86" s="24">
        <v>22.971499999999999</v>
      </c>
      <c r="BE86" s="24">
        <v>0</v>
      </c>
      <c r="BF86" s="24">
        <v>7.3534537000000001E-3</v>
      </c>
      <c r="BG86" s="24">
        <v>2.1136315E-4</v>
      </c>
      <c r="BH86" s="24">
        <v>7.1537506E-5</v>
      </c>
      <c r="BI86" s="24">
        <v>9.4502186999999996E-5</v>
      </c>
      <c r="BJ86" s="24">
        <v>1</v>
      </c>
      <c r="BK86" s="24">
        <v>4.5100002000000003</v>
      </c>
      <c r="BL86" s="24">
        <v>1.084945</v>
      </c>
      <c r="BM86" s="24">
        <v>6.3E-5</v>
      </c>
      <c r="BN86" s="24">
        <v>17.776</v>
      </c>
      <c r="BO86" s="24">
        <v>1.031E-3</v>
      </c>
      <c r="BP86" s="24">
        <v>0.89210699999999998</v>
      </c>
      <c r="BQ86" s="24">
        <v>1.6744999999999999E-2</v>
      </c>
      <c r="BR86" s="24">
        <v>0.89210699999999998</v>
      </c>
      <c r="BS86" s="24">
        <v>1.6744999999999999E-2</v>
      </c>
      <c r="BT86" s="24">
        <v>6.3093000000000003E-4</v>
      </c>
      <c r="BU86" s="24">
        <v>2.4213E-5</v>
      </c>
      <c r="BV86" s="24">
        <v>1738.61</v>
      </c>
      <c r="BW86" s="24">
        <v>91.81</v>
      </c>
      <c r="BX86" s="24">
        <v>20.286100000000001</v>
      </c>
      <c r="BY86" s="24">
        <v>0</v>
      </c>
      <c r="BZ86" s="24">
        <v>6.6712304000000004E-3</v>
      </c>
      <c r="CA86" s="24">
        <v>1.5840806E-4</v>
      </c>
      <c r="CB86" s="24">
        <v>-1.0138660000000001E-5</v>
      </c>
      <c r="CC86" s="24">
        <v>8.4096455000000001E-5</v>
      </c>
      <c r="CD86" s="24">
        <v>1</v>
      </c>
      <c r="CE86" s="24">
        <v>4.5</v>
      </c>
      <c r="CF86" s="24">
        <v>1.038651</v>
      </c>
      <c r="CG86" s="24">
        <v>7.7000000000000001E-5</v>
      </c>
      <c r="CH86" s="24">
        <v>17.017499999999998</v>
      </c>
      <c r="CI86" s="24">
        <v>1.2650999999999999E-3</v>
      </c>
      <c r="CJ86" s="24">
        <v>0.51755200000000001</v>
      </c>
      <c r="CK86" s="24">
        <v>1.3140000000000001E-2</v>
      </c>
      <c r="CL86" s="24">
        <v>0.51755200000000001</v>
      </c>
      <c r="CM86" s="24">
        <v>1.3140000000000001E-2</v>
      </c>
      <c r="CN86" s="24">
        <v>5.1469999999999999E-4</v>
      </c>
      <c r="CO86" s="24">
        <v>2.2181999999999999E-5</v>
      </c>
      <c r="CP86" s="24">
        <v>1390.35</v>
      </c>
      <c r="CQ86" s="24">
        <v>102.4</v>
      </c>
      <c r="CR86" s="24">
        <v>17.878499999999999</v>
      </c>
      <c r="CS86" s="24">
        <v>0</v>
      </c>
      <c r="CT86" s="24">
        <v>5.9568021999999998E-3</v>
      </c>
      <c r="CU86" s="24">
        <v>1.9757239000000001E-4</v>
      </c>
      <c r="CV86" s="24">
        <v>-5.6801225000000003E-5</v>
      </c>
      <c r="CW86" s="24">
        <v>1.0281145000000001E-4</v>
      </c>
      <c r="CX86" s="24">
        <v>1</v>
      </c>
      <c r="CY86" s="24">
        <v>1.1499999999999999</v>
      </c>
      <c r="CZ86" s="24">
        <v>0.89963899999999997</v>
      </c>
      <c r="DA86" s="24">
        <v>1.13E-4</v>
      </c>
      <c r="DB86" s="24">
        <v>14.74</v>
      </c>
      <c r="DC86" s="24">
        <v>1.8450000000000001E-3</v>
      </c>
      <c r="DD86" s="24">
        <v>0.11129699999999999</v>
      </c>
      <c r="DE86" s="24">
        <v>4.2332000000000003E-3</v>
      </c>
      <c r="DF86" s="24">
        <v>0.11129699999999999</v>
      </c>
      <c r="DG86" s="24">
        <v>4.2332000000000003E-3</v>
      </c>
      <c r="DH86" s="24">
        <v>6.8674000000000003E-4</v>
      </c>
      <c r="DI86" s="24">
        <v>1.0804E-5</v>
      </c>
      <c r="DJ86" s="24">
        <v>1384.3</v>
      </c>
      <c r="DK86" s="24">
        <v>152.4</v>
      </c>
      <c r="DL86" s="24">
        <v>13.9034</v>
      </c>
      <c r="DM86" s="24">
        <v>0</v>
      </c>
      <c r="DN86" s="24">
        <v>5.8106655999999998E-3</v>
      </c>
      <c r="DO86" s="24">
        <v>2.9468513000000001E-4</v>
      </c>
      <c r="DP86" s="24">
        <v>-7.7802934000000007E-5</v>
      </c>
      <c r="DQ86" s="24">
        <v>1.5782822000000001E-4</v>
      </c>
      <c r="DR86" s="24">
        <v>1</v>
      </c>
      <c r="DS86" s="24">
        <v>2.6400001</v>
      </c>
      <c r="DT86" s="24">
        <v>0.82540100000000005</v>
      </c>
      <c r="DU86" s="24">
        <v>5.1E-5</v>
      </c>
      <c r="DV86" s="24">
        <v>13.5237</v>
      </c>
      <c r="DW86" s="24">
        <v>8.275E-4</v>
      </c>
      <c r="DX86" s="24">
        <v>0.54108000000000001</v>
      </c>
      <c r="DY86" s="24">
        <v>1.0524E-2</v>
      </c>
      <c r="DZ86" s="24">
        <v>0.54108000000000001</v>
      </c>
      <c r="EA86" s="24">
        <v>1.0524E-2</v>
      </c>
      <c r="EB86" s="24">
        <v>8.6242999999999997E-4</v>
      </c>
      <c r="EC86" s="24">
        <v>1.8094E-5</v>
      </c>
      <c r="ED86" s="24">
        <v>895.73</v>
      </c>
      <c r="EE86" s="24">
        <v>54.78</v>
      </c>
      <c r="EF86" s="24">
        <v>18.135300000000001</v>
      </c>
      <c r="EG86" s="24">
        <v>0</v>
      </c>
      <c r="EH86" s="24">
        <v>4.9122361999999996E-3</v>
      </c>
      <c r="EI86" s="24">
        <v>1.3168060999999999E-4</v>
      </c>
      <c r="EJ86" s="24">
        <v>5.4521928E-5</v>
      </c>
      <c r="EK86" s="24">
        <v>8.5692319000000005E-5</v>
      </c>
      <c r="EL86" s="24">
        <v>1</v>
      </c>
      <c r="EM86" s="24">
        <v>2.6400001</v>
      </c>
      <c r="EN86" s="24">
        <v>0.80456000000000005</v>
      </c>
      <c r="EO86" s="24">
        <v>7.7000000000000001E-5</v>
      </c>
      <c r="EP86" s="24">
        <v>13.1822</v>
      </c>
      <c r="EQ86" s="24">
        <v>1.2654000000000001E-3</v>
      </c>
      <c r="ER86" s="24">
        <v>0.33653</v>
      </c>
      <c r="ES86" s="24">
        <v>9.2818999999999992E-3</v>
      </c>
      <c r="ET86" s="24">
        <v>0.33653</v>
      </c>
      <c r="EU86" s="24">
        <v>9.2818999999999992E-3</v>
      </c>
      <c r="EV86" s="24">
        <v>8.6242999999999997E-4</v>
      </c>
      <c r="EW86" s="24">
        <v>1.8094E-5</v>
      </c>
      <c r="EX86" s="24">
        <v>1135.27</v>
      </c>
      <c r="EY86" s="24">
        <v>92.55</v>
      </c>
      <c r="EZ86" s="24">
        <v>16.822399999999998</v>
      </c>
      <c r="FA86" s="24">
        <v>0</v>
      </c>
      <c r="FB86" s="24">
        <v>5.4055416E-3</v>
      </c>
      <c r="FC86" s="24">
        <v>1.9761286000000001E-4</v>
      </c>
      <c r="FD86" s="24">
        <v>-3.6043247000000003E-5</v>
      </c>
      <c r="FE86" s="24">
        <v>1.2604378E-4</v>
      </c>
      <c r="FF86" s="24">
        <v>1</v>
      </c>
      <c r="FG86" s="24">
        <v>1.41</v>
      </c>
      <c r="FH86" s="24">
        <v>0.73447600000000002</v>
      </c>
      <c r="FI86" s="24">
        <v>6.0999999999999999E-5</v>
      </c>
      <c r="FJ86" s="24">
        <v>12.034000000000001</v>
      </c>
      <c r="FK86" s="24">
        <v>1.0028999999999999E-3</v>
      </c>
      <c r="FL86" s="24">
        <v>0.28721600000000003</v>
      </c>
      <c r="FM86" s="24">
        <v>7.3930000000000003E-3</v>
      </c>
      <c r="FN86" s="24">
        <v>0.28721600000000003</v>
      </c>
      <c r="FO86" s="24">
        <v>7.3930000000000003E-3</v>
      </c>
      <c r="FP86" s="24">
        <v>9.3362999999999996E-4</v>
      </c>
      <c r="FQ86" s="24">
        <v>2.3441000000000001E-5</v>
      </c>
      <c r="FR86" s="24">
        <v>934.73</v>
      </c>
      <c r="FS86" s="24">
        <v>67.06</v>
      </c>
      <c r="FT86" s="24">
        <v>13.3721</v>
      </c>
      <c r="FU86" s="24">
        <v>0</v>
      </c>
      <c r="FV86" s="24">
        <v>4.8404047999999998E-3</v>
      </c>
      <c r="FW86" s="24">
        <v>1.5780066000000001E-4</v>
      </c>
      <c r="FX86" s="24">
        <v>-3.2675288999999999E-5</v>
      </c>
      <c r="FY86" s="24">
        <v>1.1182142E-4</v>
      </c>
      <c r="FZ86" s="24">
        <v>1</v>
      </c>
      <c r="GA86" s="24">
        <v>1.1499999999999999</v>
      </c>
      <c r="GB86" s="24">
        <v>0.69261899999999998</v>
      </c>
      <c r="GC86" s="24">
        <v>5.3000000000000001E-5</v>
      </c>
      <c r="GD86" s="24">
        <v>11.3482</v>
      </c>
      <c r="GE86" s="24">
        <v>8.7140000000000004E-4</v>
      </c>
      <c r="GF86" s="24">
        <v>0.28407900000000003</v>
      </c>
      <c r="GG86" s="24">
        <v>7.0435999999999997E-3</v>
      </c>
      <c r="GH86" s="24">
        <v>0.28407900000000003</v>
      </c>
      <c r="GI86" s="24">
        <v>7.0435999999999997E-3</v>
      </c>
      <c r="GJ86" s="24">
        <v>9.9441999999999998E-4</v>
      </c>
      <c r="GK86" s="24">
        <v>2.3728999999999999E-5</v>
      </c>
      <c r="GL86" s="24">
        <v>759.072</v>
      </c>
      <c r="GM86" s="24">
        <v>51.58</v>
      </c>
      <c r="GN86" s="24">
        <v>11.171099999999999</v>
      </c>
      <c r="GO86" s="24">
        <v>0</v>
      </c>
      <c r="GP86" s="24">
        <v>4.3322318999999996E-3</v>
      </c>
      <c r="GQ86" s="24">
        <v>1.3468778999999999E-4</v>
      </c>
      <c r="GR86" s="24">
        <v>-5.1973925999999998E-5</v>
      </c>
      <c r="GS86" s="24">
        <v>1.1557542000000001E-4</v>
      </c>
    </row>
    <row r="87" spans="1:201">
      <c r="A87" s="24">
        <v>78986</v>
      </c>
      <c r="B87" s="24">
        <v>1</v>
      </c>
      <c r="C87" s="24">
        <v>6.0599999000000002</v>
      </c>
      <c r="D87" s="24">
        <v>2.0777519999999998</v>
      </c>
      <c r="E87" s="24">
        <v>1.54E-4</v>
      </c>
      <c r="F87" s="24">
        <v>34.0411</v>
      </c>
      <c r="G87" s="24">
        <v>2.5213000000000002E-3</v>
      </c>
      <c r="H87" s="24">
        <v>2.2598099999999999</v>
      </c>
      <c r="I87" s="24">
        <v>6.1405000000000001E-2</v>
      </c>
      <c r="J87" s="24">
        <v>2.2598099999999999</v>
      </c>
      <c r="K87" s="24">
        <v>6.1405000000000001E-2</v>
      </c>
      <c r="L87" s="24">
        <v>1.7185E-4</v>
      </c>
      <c r="M87" s="24">
        <v>2.2688999999999999E-5</v>
      </c>
      <c r="N87" s="24">
        <v>5012.8</v>
      </c>
      <c r="O87" s="24">
        <v>361.4</v>
      </c>
      <c r="P87" s="24">
        <v>41.785299999999999</v>
      </c>
      <c r="Q87" s="24">
        <v>0</v>
      </c>
      <c r="R87" s="24">
        <v>1.1581575E-2</v>
      </c>
      <c r="S87" s="24">
        <v>3.6722845999999999E-4</v>
      </c>
      <c r="T87" s="24">
        <v>-1.4292252000000001E-4</v>
      </c>
      <c r="U87" s="24">
        <v>9.9182397999999995E-5</v>
      </c>
      <c r="V87" s="24">
        <v>1</v>
      </c>
      <c r="W87" s="24">
        <v>2.4500000000000002</v>
      </c>
      <c r="X87" s="24">
        <v>1.799188</v>
      </c>
      <c r="Y87" s="24">
        <v>1.4799999999999999E-4</v>
      </c>
      <c r="Z87" s="24">
        <v>29.477499999999999</v>
      </c>
      <c r="AA87" s="24">
        <v>2.4293000000000001E-3</v>
      </c>
      <c r="AB87" s="24">
        <v>0.69523699999999999</v>
      </c>
      <c r="AC87" s="24">
        <v>1.7988000000000001E-2</v>
      </c>
      <c r="AD87" s="24">
        <v>0.69523699999999999</v>
      </c>
      <c r="AE87" s="24">
        <v>1.7988000000000001E-2</v>
      </c>
      <c r="AF87" s="24">
        <v>2.2076999999999999E-4</v>
      </c>
      <c r="AG87" s="24">
        <v>1.1895999999999999E-5</v>
      </c>
      <c r="AH87" s="24">
        <v>5046.16</v>
      </c>
      <c r="AI87" s="24">
        <v>364.5</v>
      </c>
      <c r="AJ87" s="24">
        <v>42.127600000000001</v>
      </c>
      <c r="AK87" s="24">
        <v>0</v>
      </c>
      <c r="AL87" s="24">
        <v>1.1627162E-2</v>
      </c>
      <c r="AM87" s="24">
        <v>3.6915214000000002E-4</v>
      </c>
      <c r="AN87" s="24">
        <v>-1.6338035000000001E-4</v>
      </c>
      <c r="AO87" s="24">
        <v>1.1131391000000001E-4</v>
      </c>
      <c r="AP87" s="24">
        <v>1</v>
      </c>
      <c r="AQ87" s="24">
        <v>4.1599997999999996</v>
      </c>
      <c r="AR87" s="24">
        <v>1.271841</v>
      </c>
      <c r="AS87" s="24">
        <v>8.1000000000000004E-5</v>
      </c>
      <c r="AT87" s="24">
        <v>20.838000000000001</v>
      </c>
      <c r="AU87" s="24">
        <v>1.3190000000000001E-3</v>
      </c>
      <c r="AV87" s="24">
        <v>0.75671699999999997</v>
      </c>
      <c r="AW87" s="24">
        <v>1.5855999999999999E-2</v>
      </c>
      <c r="AX87" s="24">
        <v>0.75671699999999997</v>
      </c>
      <c r="AY87" s="24">
        <v>1.5855999999999999E-2</v>
      </c>
      <c r="AZ87" s="24">
        <v>3.6698999999999998E-4</v>
      </c>
      <c r="BA87" s="24">
        <v>1.5923E-5</v>
      </c>
      <c r="BB87" s="24">
        <v>2155.41</v>
      </c>
      <c r="BC87" s="24">
        <v>130.5</v>
      </c>
      <c r="BD87" s="24">
        <v>26.047899999999998</v>
      </c>
      <c r="BE87" s="24">
        <v>0</v>
      </c>
      <c r="BF87" s="24">
        <v>7.5472741000000001E-3</v>
      </c>
      <c r="BG87" s="24">
        <v>2.0222457999999999E-4</v>
      </c>
      <c r="BH87" s="24">
        <v>-1.7216169E-4</v>
      </c>
      <c r="BI87" s="24">
        <v>9.2293763000000006E-5</v>
      </c>
      <c r="BJ87" s="24">
        <v>1</v>
      </c>
      <c r="BK87" s="24">
        <v>3.04</v>
      </c>
      <c r="BL87" s="24">
        <v>1.08473</v>
      </c>
      <c r="BM87" s="24">
        <v>6.2000000000000003E-5</v>
      </c>
      <c r="BN87" s="24">
        <v>17.772500000000001</v>
      </c>
      <c r="BO87" s="24">
        <v>1.0112000000000001E-3</v>
      </c>
      <c r="BP87" s="24">
        <v>0.707978</v>
      </c>
      <c r="BQ87" s="24">
        <v>1.2470999999999999E-2</v>
      </c>
      <c r="BR87" s="24">
        <v>0.707978</v>
      </c>
      <c r="BS87" s="24">
        <v>1.2470999999999999E-2</v>
      </c>
      <c r="BT87" s="24">
        <v>5.2495000000000005E-4</v>
      </c>
      <c r="BU87" s="24">
        <v>1.8476000000000001E-5</v>
      </c>
      <c r="BV87" s="24">
        <v>1954.58</v>
      </c>
      <c r="BW87" s="24">
        <v>94.84</v>
      </c>
      <c r="BX87" s="24">
        <v>20.6709</v>
      </c>
      <c r="BY87" s="24">
        <v>0</v>
      </c>
      <c r="BZ87" s="24">
        <v>7.0448233999999997E-3</v>
      </c>
      <c r="CA87" s="24">
        <v>1.5433101E-4</v>
      </c>
      <c r="CB87" s="24">
        <v>-2.0830337999999999E-4</v>
      </c>
      <c r="CC87" s="24">
        <v>8.3453919999999999E-5</v>
      </c>
      <c r="CD87" s="24">
        <v>1</v>
      </c>
      <c r="CE87" s="24">
        <v>2.4900000000000002</v>
      </c>
      <c r="CF87" s="24">
        <v>1.0385200000000001</v>
      </c>
      <c r="CG87" s="24">
        <v>7.7000000000000001E-5</v>
      </c>
      <c r="CH87" s="24">
        <v>17.0154</v>
      </c>
      <c r="CI87" s="24">
        <v>1.2625E-3</v>
      </c>
      <c r="CJ87" s="24">
        <v>0.31736700000000001</v>
      </c>
      <c r="CK87" s="24">
        <v>8.0607000000000005E-3</v>
      </c>
      <c r="CL87" s="24">
        <v>0.31736700000000001</v>
      </c>
      <c r="CM87" s="24">
        <v>8.0607000000000005E-3</v>
      </c>
      <c r="CN87" s="24">
        <v>4.8498999999999998E-4</v>
      </c>
      <c r="CO87" s="24">
        <v>1.5798E-5</v>
      </c>
      <c r="CP87" s="24">
        <v>1433.98</v>
      </c>
      <c r="CQ87" s="24">
        <v>102.7</v>
      </c>
      <c r="CR87" s="24">
        <v>15.5185</v>
      </c>
      <c r="CS87" s="24">
        <v>0</v>
      </c>
      <c r="CT87" s="24">
        <v>5.9599913000000001E-3</v>
      </c>
      <c r="CU87" s="24">
        <v>1.9511347000000001E-4</v>
      </c>
      <c r="CV87" s="24">
        <v>-1.8291919999999999E-4</v>
      </c>
      <c r="CW87" s="24">
        <v>1.0280523000000001E-4</v>
      </c>
      <c r="CX87" s="24">
        <v>1</v>
      </c>
      <c r="CY87" s="24">
        <v>1.0599999</v>
      </c>
      <c r="CZ87" s="24">
        <v>0.89959900000000004</v>
      </c>
      <c r="DA87" s="24">
        <v>1.4799999999999999E-4</v>
      </c>
      <c r="DB87" s="24">
        <v>14.7393</v>
      </c>
      <c r="DC87" s="24">
        <v>2.4256999999999998E-3</v>
      </c>
      <c r="DD87" s="24">
        <v>7.6433459999999995E-2</v>
      </c>
      <c r="DE87" s="24">
        <v>3.7414000000000002E-3</v>
      </c>
      <c r="DF87" s="24">
        <v>7.6433459999999995E-2</v>
      </c>
      <c r="DG87" s="24">
        <v>3.7414000000000002E-3</v>
      </c>
      <c r="DH87" s="24">
        <v>6.4417999999999995E-4</v>
      </c>
      <c r="DI87" s="24">
        <v>1.0037999999999999E-5</v>
      </c>
      <c r="DJ87" s="24">
        <v>1475.76</v>
      </c>
      <c r="DK87" s="24">
        <v>204.3</v>
      </c>
      <c r="DL87" s="24">
        <v>13.615500000000001</v>
      </c>
      <c r="DM87" s="24">
        <v>0</v>
      </c>
      <c r="DN87" s="24">
        <v>5.9747986000000001E-3</v>
      </c>
      <c r="DO87" s="24">
        <v>3.8260344E-4</v>
      </c>
      <c r="DP87" s="24">
        <v>-1.2226175000000001E-4</v>
      </c>
      <c r="DQ87" s="24">
        <v>1.9024723E-4</v>
      </c>
      <c r="DR87" s="24">
        <v>1</v>
      </c>
      <c r="DS87" s="24">
        <v>2.77</v>
      </c>
      <c r="DT87" s="24">
        <v>0.82529300000000005</v>
      </c>
      <c r="DU87" s="24">
        <v>6.0000000000000002E-5</v>
      </c>
      <c r="DV87" s="24">
        <v>13.5219</v>
      </c>
      <c r="DW87" s="24">
        <v>9.9032000000000005E-4</v>
      </c>
      <c r="DX87" s="24">
        <v>0.48061199999999998</v>
      </c>
      <c r="DY87" s="24">
        <v>1.0352E-2</v>
      </c>
      <c r="DZ87" s="24">
        <v>0.48061199999999998</v>
      </c>
      <c r="EA87" s="24">
        <v>1.0352E-2</v>
      </c>
      <c r="EB87" s="24">
        <v>7.7172999999999999E-4</v>
      </c>
      <c r="EC87" s="24">
        <v>1.7716000000000001E-5</v>
      </c>
      <c r="ED87" s="24">
        <v>1060.92</v>
      </c>
      <c r="EE87" s="24">
        <v>71.22</v>
      </c>
      <c r="EF87" s="24">
        <v>20.312200000000001</v>
      </c>
      <c r="EG87" s="24">
        <v>0</v>
      </c>
      <c r="EH87" s="24">
        <v>5.3662492999999997E-3</v>
      </c>
      <c r="EI87" s="24">
        <v>1.5730734999999999E-4</v>
      </c>
      <c r="EJ87" s="24">
        <v>-7.6330698999999995E-5</v>
      </c>
      <c r="EK87" s="24">
        <v>9.3854962000000005E-5</v>
      </c>
      <c r="EL87" s="24">
        <v>1</v>
      </c>
      <c r="EM87" s="24">
        <v>2.77</v>
      </c>
      <c r="EN87" s="24">
        <v>0.80472100000000002</v>
      </c>
      <c r="EO87" s="24">
        <v>5.5999999999999999E-5</v>
      </c>
      <c r="EP87" s="24">
        <v>13.184900000000001</v>
      </c>
      <c r="EQ87" s="24">
        <v>9.1334000000000001E-4</v>
      </c>
      <c r="ER87" s="24">
        <v>0.58627200000000002</v>
      </c>
      <c r="ES87" s="24">
        <v>1.1381E-2</v>
      </c>
      <c r="ET87" s="24">
        <v>0.58627200000000002</v>
      </c>
      <c r="EU87" s="24">
        <v>1.1381E-2</v>
      </c>
      <c r="EV87" s="24">
        <v>7.7172999999999999E-4</v>
      </c>
      <c r="EW87" s="24">
        <v>1.7716000000000001E-5</v>
      </c>
      <c r="EX87" s="24">
        <v>1134.71</v>
      </c>
      <c r="EY87" s="24">
        <v>67.41</v>
      </c>
      <c r="EZ87" s="24">
        <v>20.789899999999999</v>
      </c>
      <c r="FA87" s="24">
        <v>0</v>
      </c>
      <c r="FB87" s="24">
        <v>5.5421061999999998E-3</v>
      </c>
      <c r="FC87" s="24">
        <v>1.4396942000000001E-4</v>
      </c>
      <c r="FD87" s="24">
        <v>1.6405892E-4</v>
      </c>
      <c r="FE87" s="24">
        <v>1.0758859E-4</v>
      </c>
      <c r="FF87" s="24">
        <v>1</v>
      </c>
      <c r="FG87" s="24">
        <v>1.74</v>
      </c>
      <c r="FH87" s="24">
        <v>0.73454399999999997</v>
      </c>
      <c r="FI87" s="24">
        <v>6.8999999999999997E-5</v>
      </c>
      <c r="FJ87" s="24">
        <v>12.0351</v>
      </c>
      <c r="FK87" s="24">
        <v>1.1294E-3</v>
      </c>
      <c r="FL87" s="24">
        <v>0.26713599999999998</v>
      </c>
      <c r="FM87" s="24">
        <v>7.8768999999999992E-3</v>
      </c>
      <c r="FN87" s="24">
        <v>0.26713599999999998</v>
      </c>
      <c r="FO87" s="24">
        <v>7.8768999999999992E-3</v>
      </c>
      <c r="FP87" s="24">
        <v>8.1687999999999997E-4</v>
      </c>
      <c r="FQ87" s="24">
        <v>2.4655E-5</v>
      </c>
      <c r="FR87" s="24">
        <v>903.83799999999997</v>
      </c>
      <c r="FS87" s="24">
        <v>75.14</v>
      </c>
      <c r="FT87" s="24">
        <v>13.2895</v>
      </c>
      <c r="FU87" s="24">
        <v>0</v>
      </c>
      <c r="FV87" s="24">
        <v>4.7645022000000004E-3</v>
      </c>
      <c r="FW87" s="24">
        <v>1.7981017E-4</v>
      </c>
      <c r="FX87" s="24">
        <v>5.9904697000000001E-5</v>
      </c>
      <c r="FY87" s="24">
        <v>1.2013664999999999E-4</v>
      </c>
      <c r="FZ87" s="24">
        <v>1</v>
      </c>
      <c r="GA87" s="24">
        <v>1.1000000000000001</v>
      </c>
      <c r="GB87" s="24">
        <v>0.69250699999999998</v>
      </c>
      <c r="GC87" s="24">
        <v>6.2000000000000003E-5</v>
      </c>
      <c r="GD87" s="24">
        <v>11.346299999999999</v>
      </c>
      <c r="GE87" s="24">
        <v>1.0168E-3</v>
      </c>
      <c r="GF87" s="24">
        <v>0.249223</v>
      </c>
      <c r="GG87" s="24">
        <v>6.6816999999999996E-3</v>
      </c>
      <c r="GH87" s="24">
        <v>0.249223</v>
      </c>
      <c r="GI87" s="24">
        <v>6.6816999999999996E-3</v>
      </c>
      <c r="GJ87" s="24">
        <v>8.9364999999999996E-4</v>
      </c>
      <c r="GK87" s="24">
        <v>2.2087E-5</v>
      </c>
      <c r="GL87" s="24">
        <v>921.03599999999994</v>
      </c>
      <c r="GM87" s="24">
        <v>66.2</v>
      </c>
      <c r="GN87" s="24">
        <v>12.027900000000001</v>
      </c>
      <c r="GO87" s="24">
        <v>0</v>
      </c>
      <c r="GP87" s="24">
        <v>4.7627488000000001E-3</v>
      </c>
      <c r="GQ87" s="24">
        <v>1.5693074999999999E-4</v>
      </c>
      <c r="GR87" s="24">
        <v>-2.1367059000000001E-4</v>
      </c>
      <c r="GS87" s="24">
        <v>1.2454931000000001E-4</v>
      </c>
    </row>
    <row r="88" spans="1:201">
      <c r="A88" s="24">
        <v>78987</v>
      </c>
      <c r="B88" s="24">
        <v>1</v>
      </c>
      <c r="C88" s="24">
        <v>9.2799996999999994</v>
      </c>
      <c r="D88" s="24">
        <v>2.0776500000000002</v>
      </c>
      <c r="E88" s="24">
        <v>1.6200000000000001E-4</v>
      </c>
      <c r="F88" s="24">
        <v>34.039499999999997</v>
      </c>
      <c r="G88" s="24">
        <v>2.6527E-3</v>
      </c>
      <c r="H88" s="24">
        <v>2.7757499999999999</v>
      </c>
      <c r="I88" s="24">
        <v>8.3417000000000005E-2</v>
      </c>
      <c r="J88" s="24">
        <v>2.7757499999999999</v>
      </c>
      <c r="K88" s="24">
        <v>8.3417000000000005E-2</v>
      </c>
      <c r="L88" s="24">
        <v>1.4871E-4</v>
      </c>
      <c r="M88" s="24">
        <v>2.7402999999999998E-5</v>
      </c>
      <c r="N88" s="24">
        <v>4436.9399999999996</v>
      </c>
      <c r="O88" s="24">
        <v>360.8</v>
      </c>
      <c r="P88" s="24">
        <v>40.987900000000003</v>
      </c>
      <c r="Q88" s="24">
        <v>0</v>
      </c>
      <c r="R88" s="24">
        <v>1.0954778E-2</v>
      </c>
      <c r="S88" s="24">
        <v>3.8968449E-4</v>
      </c>
      <c r="T88" s="24">
        <v>-1.9200702000000001E-4</v>
      </c>
      <c r="U88" s="24">
        <v>1.0208888E-4</v>
      </c>
      <c r="V88" s="24">
        <v>1</v>
      </c>
      <c r="W88" s="24">
        <v>3.71</v>
      </c>
      <c r="X88" s="24">
        <v>1.799334</v>
      </c>
      <c r="Y88" s="24">
        <v>1.4100000000000001E-4</v>
      </c>
      <c r="Z88" s="24">
        <v>29.479900000000001</v>
      </c>
      <c r="AA88" s="24">
        <v>2.3043E-3</v>
      </c>
      <c r="AB88" s="24">
        <v>0.94917200000000002</v>
      </c>
      <c r="AC88" s="24">
        <v>2.5058E-2</v>
      </c>
      <c r="AD88" s="24">
        <v>0.94917200000000002</v>
      </c>
      <c r="AE88" s="24">
        <v>2.5058E-2</v>
      </c>
      <c r="AF88" s="24">
        <v>1.8853000000000001E-4</v>
      </c>
      <c r="AG88" s="24">
        <v>1.3816E-5</v>
      </c>
      <c r="AH88" s="24">
        <v>4206.08</v>
      </c>
      <c r="AI88" s="24">
        <v>312.2</v>
      </c>
      <c r="AJ88" s="24">
        <v>40.820599999999999</v>
      </c>
      <c r="AK88" s="24">
        <v>0</v>
      </c>
      <c r="AL88" s="24">
        <v>1.0698108E-2</v>
      </c>
      <c r="AM88" s="24">
        <v>3.4632393000000002E-4</v>
      </c>
      <c r="AN88" s="24">
        <v>-8.2245891E-5</v>
      </c>
      <c r="AO88" s="24">
        <v>1.0847561E-4</v>
      </c>
      <c r="AP88" s="24">
        <v>1</v>
      </c>
      <c r="AQ88" s="24">
        <v>4.6900000999999998</v>
      </c>
      <c r="AR88" s="24">
        <v>1.2719849999999999</v>
      </c>
      <c r="AS88" s="24">
        <v>8.2000000000000001E-5</v>
      </c>
      <c r="AT88" s="24">
        <v>20.840299999999999</v>
      </c>
      <c r="AU88" s="24">
        <v>1.3431000000000001E-3</v>
      </c>
      <c r="AV88" s="24">
        <v>0.84801199999999999</v>
      </c>
      <c r="AW88" s="24">
        <v>1.7580999999999999E-2</v>
      </c>
      <c r="AX88" s="24">
        <v>0.84801199999999999</v>
      </c>
      <c r="AY88" s="24">
        <v>1.7580999999999999E-2</v>
      </c>
      <c r="AZ88" s="24">
        <v>3.1798999999999998E-4</v>
      </c>
      <c r="BA88" s="24">
        <v>1.5860000000000001E-5</v>
      </c>
      <c r="BB88" s="24">
        <v>2294.85</v>
      </c>
      <c r="BC88" s="24">
        <v>136.19999999999999</v>
      </c>
      <c r="BD88" s="24">
        <v>27.5639</v>
      </c>
      <c r="BE88" s="24">
        <v>0</v>
      </c>
      <c r="BF88" s="24">
        <v>7.8114648999999996E-3</v>
      </c>
      <c r="BG88" s="24">
        <v>2.0454474E-4</v>
      </c>
      <c r="BH88" s="24">
        <v>-5.8959482999999997E-5</v>
      </c>
      <c r="BI88" s="24">
        <v>9.2843323000000002E-5</v>
      </c>
      <c r="BJ88" s="24">
        <v>1</v>
      </c>
      <c r="BK88" s="24">
        <v>4.8499999000000003</v>
      </c>
      <c r="BL88" s="24">
        <v>1.0849329999999999</v>
      </c>
      <c r="BM88" s="24">
        <v>6.0000000000000002E-5</v>
      </c>
      <c r="BN88" s="24">
        <v>17.7758</v>
      </c>
      <c r="BO88" s="24">
        <v>9.892499999999999E-4</v>
      </c>
      <c r="BP88" s="24">
        <v>1.06576</v>
      </c>
      <c r="BQ88" s="24">
        <v>1.8645999999999999E-2</v>
      </c>
      <c r="BR88" s="24">
        <v>1.06576</v>
      </c>
      <c r="BS88" s="24">
        <v>1.8645999999999999E-2</v>
      </c>
      <c r="BT88" s="24">
        <v>5.0967999999999999E-4</v>
      </c>
      <c r="BU88" s="24">
        <v>2.3289E-5</v>
      </c>
      <c r="BV88" s="24">
        <v>1834.06</v>
      </c>
      <c r="BW88" s="24">
        <v>90.53</v>
      </c>
      <c r="BX88" s="24">
        <v>22.270600000000002</v>
      </c>
      <c r="BY88" s="24">
        <v>0</v>
      </c>
      <c r="BZ88" s="24">
        <v>6.9011795999999997E-3</v>
      </c>
      <c r="CA88" s="24">
        <v>1.5208071E-4</v>
      </c>
      <c r="CB88" s="24">
        <v>-2.1199015999999999E-5</v>
      </c>
      <c r="CC88" s="24">
        <v>8.2211055E-5</v>
      </c>
      <c r="CD88" s="24">
        <v>1</v>
      </c>
      <c r="CE88" s="24">
        <v>3.02</v>
      </c>
      <c r="CF88" s="24">
        <v>1.038457</v>
      </c>
      <c r="CG88" s="24">
        <v>6.7999999999999999E-5</v>
      </c>
      <c r="CH88" s="24">
        <v>17.014299999999999</v>
      </c>
      <c r="CI88" s="24">
        <v>1.1195999999999999E-3</v>
      </c>
      <c r="CJ88" s="24">
        <v>0.40286499999999997</v>
      </c>
      <c r="CK88" s="24">
        <v>9.4826000000000008E-3</v>
      </c>
      <c r="CL88" s="24">
        <v>0.40286499999999997</v>
      </c>
      <c r="CM88" s="24">
        <v>9.4826000000000008E-3</v>
      </c>
      <c r="CN88" s="24">
        <v>4.5574E-4</v>
      </c>
      <c r="CO88" s="24">
        <v>1.6946999999999999E-5</v>
      </c>
      <c r="CP88" s="24">
        <v>1267.21</v>
      </c>
      <c r="CQ88" s="24">
        <v>85.74</v>
      </c>
      <c r="CR88" s="24">
        <v>15.670500000000001</v>
      </c>
      <c r="CS88" s="24">
        <v>0</v>
      </c>
      <c r="CT88" s="24">
        <v>5.6393117E-3</v>
      </c>
      <c r="CU88" s="24">
        <v>1.7327965000000001E-4</v>
      </c>
      <c r="CV88" s="24">
        <v>-2.4357135E-4</v>
      </c>
      <c r="CW88" s="24">
        <v>9.6740654000000001E-5</v>
      </c>
      <c r="CX88" s="24">
        <v>1</v>
      </c>
      <c r="CY88" s="24">
        <v>0.77899998000000004</v>
      </c>
      <c r="CZ88" s="24">
        <v>0.89973599999999998</v>
      </c>
      <c r="DA88" s="24">
        <v>9.2999999999999997E-5</v>
      </c>
      <c r="DB88" s="24">
        <v>14.7416</v>
      </c>
      <c r="DC88" s="24">
        <v>1.5181000000000001E-3</v>
      </c>
      <c r="DD88" s="24">
        <v>0.109017</v>
      </c>
      <c r="DE88" s="24">
        <v>3.3375000000000002E-3</v>
      </c>
      <c r="DF88" s="24">
        <v>0.109017</v>
      </c>
      <c r="DG88" s="24">
        <v>3.3375000000000002E-3</v>
      </c>
      <c r="DH88" s="24">
        <v>5.8233999999999998E-4</v>
      </c>
      <c r="DI88" s="24">
        <v>8.1960999999999993E-6</v>
      </c>
      <c r="DJ88" s="24">
        <v>1401.26</v>
      </c>
      <c r="DK88" s="24">
        <v>125.4</v>
      </c>
      <c r="DL88" s="24">
        <v>16.0214</v>
      </c>
      <c r="DM88" s="24">
        <v>0</v>
      </c>
      <c r="DN88" s="24">
        <v>5.9146045000000001E-3</v>
      </c>
      <c r="DO88" s="24">
        <v>2.4100527000000001E-4</v>
      </c>
      <c r="DP88" s="24">
        <v>3.0009703E-5</v>
      </c>
      <c r="DQ88" s="24">
        <v>1.4079064999999999E-4</v>
      </c>
      <c r="DR88" s="24">
        <v>1</v>
      </c>
      <c r="DS88" s="24">
        <v>2.4700000000000002</v>
      </c>
      <c r="DT88" s="24">
        <v>0.82510899999999998</v>
      </c>
      <c r="DU88" s="24">
        <v>6.6000000000000005E-5</v>
      </c>
      <c r="DV88" s="24">
        <v>13.5189</v>
      </c>
      <c r="DW88" s="24">
        <v>1.0822E-3</v>
      </c>
      <c r="DX88" s="24">
        <v>0.32661600000000002</v>
      </c>
      <c r="DY88" s="24">
        <v>8.3046999999999999E-3</v>
      </c>
      <c r="DZ88" s="24">
        <v>0.32661600000000002</v>
      </c>
      <c r="EA88" s="24">
        <v>8.3046999999999999E-3</v>
      </c>
      <c r="EB88" s="24">
        <v>7.0724000000000004E-4</v>
      </c>
      <c r="EC88" s="24">
        <v>1.5875999999999998E-5</v>
      </c>
      <c r="ED88" s="24">
        <v>894.96299999999997</v>
      </c>
      <c r="EE88" s="24">
        <v>71.92</v>
      </c>
      <c r="EF88" s="24">
        <v>17.817</v>
      </c>
      <c r="EG88" s="24">
        <v>0</v>
      </c>
      <c r="EH88" s="24">
        <v>4.8992558999999998E-3</v>
      </c>
      <c r="EI88" s="24">
        <v>1.7295595E-4</v>
      </c>
      <c r="EJ88" s="24">
        <v>-2.9926479999999999E-4</v>
      </c>
      <c r="EK88" s="24">
        <v>9.9583976999999998E-5</v>
      </c>
      <c r="EL88" s="24">
        <v>1</v>
      </c>
      <c r="EM88" s="24">
        <v>2.4700000000000002</v>
      </c>
      <c r="EN88" s="24">
        <v>0.80449700000000002</v>
      </c>
      <c r="EO88" s="24">
        <v>7.7999999999999999E-5</v>
      </c>
      <c r="EP88" s="24">
        <v>13.1812</v>
      </c>
      <c r="EQ88" s="24">
        <v>1.2815000000000001E-3</v>
      </c>
      <c r="ER88" s="24">
        <v>0.287881</v>
      </c>
      <c r="ES88" s="24">
        <v>8.2206999999999992E-3</v>
      </c>
      <c r="ET88" s="24">
        <v>0.287881</v>
      </c>
      <c r="EU88" s="24">
        <v>8.2206999999999992E-3</v>
      </c>
      <c r="EV88" s="24">
        <v>7.0724000000000004E-4</v>
      </c>
      <c r="EW88" s="24">
        <v>1.5875999999999998E-5</v>
      </c>
      <c r="EX88" s="24">
        <v>1048.1300000000001</v>
      </c>
      <c r="EY88" s="24">
        <v>91.73</v>
      </c>
      <c r="EZ88" s="24">
        <v>17.894500000000001</v>
      </c>
      <c r="FA88" s="24">
        <v>0</v>
      </c>
      <c r="FB88" s="24">
        <v>5.2536329000000001E-3</v>
      </c>
      <c r="FC88" s="24">
        <v>2.0384130000000001E-4</v>
      </c>
      <c r="FD88" s="24">
        <v>-1.1434408999999999E-4</v>
      </c>
      <c r="FE88" s="24">
        <v>1.2698588000000001E-4</v>
      </c>
      <c r="FF88" s="24">
        <v>1</v>
      </c>
      <c r="FG88" s="24">
        <v>1.23</v>
      </c>
      <c r="FH88" s="24">
        <v>0.73444399999999999</v>
      </c>
      <c r="FI88" s="24">
        <v>6.3999999999999997E-5</v>
      </c>
      <c r="FJ88" s="24">
        <v>12.0334</v>
      </c>
      <c r="FK88" s="24">
        <v>1.0487999999999999E-3</v>
      </c>
      <c r="FL88" s="24">
        <v>0.222828</v>
      </c>
      <c r="FM88" s="24">
        <v>6.1989000000000002E-3</v>
      </c>
      <c r="FN88" s="24">
        <v>0.222828</v>
      </c>
      <c r="FO88" s="24">
        <v>6.1989000000000002E-3</v>
      </c>
      <c r="FP88" s="24">
        <v>8.4214000000000001E-4</v>
      </c>
      <c r="FQ88" s="24">
        <v>2.0778E-5</v>
      </c>
      <c r="FR88" s="24">
        <v>891.15899999999999</v>
      </c>
      <c r="FS88" s="24">
        <v>69.17</v>
      </c>
      <c r="FT88" s="24">
        <v>12.227</v>
      </c>
      <c r="FU88" s="24">
        <v>0</v>
      </c>
      <c r="FV88" s="24">
        <v>4.6981942999999998E-3</v>
      </c>
      <c r="FW88" s="24">
        <v>1.6669729E-4</v>
      </c>
      <c r="FX88" s="24">
        <v>-7.6242341999999995E-5</v>
      </c>
      <c r="FY88" s="24">
        <v>1.1488534000000001E-4</v>
      </c>
      <c r="FZ88" s="24">
        <v>1</v>
      </c>
      <c r="GA88" s="24">
        <v>1.4400001</v>
      </c>
      <c r="GB88" s="24">
        <v>0.69244300000000003</v>
      </c>
      <c r="GC88" s="24">
        <v>5.8E-5</v>
      </c>
      <c r="GD88" s="24">
        <v>11.3453</v>
      </c>
      <c r="GE88" s="24">
        <v>9.5058999999999996E-4</v>
      </c>
      <c r="GF88" s="24">
        <v>0.28402500000000003</v>
      </c>
      <c r="GG88" s="24">
        <v>7.6217999999999998E-3</v>
      </c>
      <c r="GH88" s="24">
        <v>0.28402500000000003</v>
      </c>
      <c r="GI88" s="24">
        <v>7.6217999999999998E-3</v>
      </c>
      <c r="GJ88" s="24">
        <v>8.4267999999999995E-4</v>
      </c>
      <c r="GK88" s="24">
        <v>2.4389999999999999E-5</v>
      </c>
      <c r="GL88" s="24">
        <v>751.93700000000001</v>
      </c>
      <c r="GM88" s="24">
        <v>56.52</v>
      </c>
      <c r="GN88" s="24">
        <v>12.3354</v>
      </c>
      <c r="GO88" s="24">
        <v>0</v>
      </c>
      <c r="GP88" s="24">
        <v>4.3529961000000001E-3</v>
      </c>
      <c r="GQ88" s="24">
        <v>1.4828587999999999E-4</v>
      </c>
      <c r="GR88" s="24">
        <v>-3.0606867999999999E-4</v>
      </c>
      <c r="GS88" s="24">
        <v>1.2046023E-4</v>
      </c>
    </row>
    <row r="89" spans="1:201">
      <c r="A89" s="24">
        <v>78988</v>
      </c>
      <c r="B89" s="24">
        <v>1</v>
      </c>
      <c r="C89" s="24">
        <v>4.6500000999999997</v>
      </c>
      <c r="D89" s="24">
        <v>2.0773950000000001</v>
      </c>
      <c r="E89" s="24">
        <v>1.45E-4</v>
      </c>
      <c r="F89" s="24">
        <v>34.035299999999999</v>
      </c>
      <c r="G89" s="24">
        <v>2.3731999999999998E-3</v>
      </c>
      <c r="H89" s="24">
        <v>1.89554</v>
      </c>
      <c r="I89" s="24">
        <v>4.9161000000000003E-2</v>
      </c>
      <c r="J89" s="24">
        <v>1.89554</v>
      </c>
      <c r="K89" s="24">
        <v>4.9161000000000003E-2</v>
      </c>
      <c r="L89" s="24">
        <v>1.4673999999999999E-4</v>
      </c>
      <c r="M89" s="24">
        <v>1.8340000000000001E-5</v>
      </c>
      <c r="N89" s="24">
        <v>5139.26</v>
      </c>
      <c r="O89" s="24">
        <v>331.5</v>
      </c>
      <c r="P89" s="24">
        <v>36.087299999999999</v>
      </c>
      <c r="Q89" s="24">
        <v>0</v>
      </c>
      <c r="R89" s="24">
        <v>1.1511241E-2</v>
      </c>
      <c r="S89" s="24">
        <v>3.3267609999999999E-4</v>
      </c>
      <c r="T89" s="24">
        <v>-3.1471827999999998E-4</v>
      </c>
      <c r="U89" s="24">
        <v>9.5981723999999995E-5</v>
      </c>
      <c r="V89" s="24">
        <v>1</v>
      </c>
      <c r="W89" s="24">
        <v>2.6300001000000002</v>
      </c>
      <c r="X89" s="24">
        <v>1.799015</v>
      </c>
      <c r="Y89" s="24">
        <v>1.4799999999999999E-4</v>
      </c>
      <c r="Z89" s="24">
        <v>29.474699999999999</v>
      </c>
      <c r="AA89" s="24">
        <v>2.431E-3</v>
      </c>
      <c r="AB89" s="24">
        <v>0.62928899999999999</v>
      </c>
      <c r="AC89" s="24">
        <v>1.7551000000000001E-2</v>
      </c>
      <c r="AD89" s="24">
        <v>0.62928899999999999</v>
      </c>
      <c r="AE89" s="24">
        <v>1.7551000000000001E-2</v>
      </c>
      <c r="AF89" s="24">
        <v>2.0707000000000001E-4</v>
      </c>
      <c r="AG89" s="24">
        <v>1.1832E-5</v>
      </c>
      <c r="AH89" s="24">
        <v>4294.99</v>
      </c>
      <c r="AI89" s="24">
        <v>331.1</v>
      </c>
      <c r="AJ89" s="24">
        <v>37.999499999999998</v>
      </c>
      <c r="AK89" s="24">
        <v>0</v>
      </c>
      <c r="AL89" s="24">
        <v>1.069665E-2</v>
      </c>
      <c r="AM89" s="24">
        <v>3.6346824E-4</v>
      </c>
      <c r="AN89" s="24">
        <v>-2.5951913000000002E-4</v>
      </c>
      <c r="AO89" s="24">
        <v>1.1130905E-4</v>
      </c>
      <c r="AP89" s="24">
        <v>1</v>
      </c>
      <c r="AQ89" s="24">
        <v>3.77</v>
      </c>
      <c r="AR89" s="24">
        <v>1.2717050000000001</v>
      </c>
      <c r="AS89" s="24">
        <v>8.2999999999999998E-5</v>
      </c>
      <c r="AT89" s="24">
        <v>20.835799999999999</v>
      </c>
      <c r="AU89" s="24">
        <v>1.3663E-3</v>
      </c>
      <c r="AV89" s="24">
        <v>0.693936</v>
      </c>
      <c r="AW89" s="24">
        <v>1.4442E-2</v>
      </c>
      <c r="AX89" s="24">
        <v>0.693936</v>
      </c>
      <c r="AY89" s="24">
        <v>1.4442E-2</v>
      </c>
      <c r="AZ89" s="24">
        <v>3.2331999999999999E-4</v>
      </c>
      <c r="BA89" s="24">
        <v>1.4307E-5</v>
      </c>
      <c r="BB89" s="24">
        <v>2424.9499999999998</v>
      </c>
      <c r="BC89" s="24">
        <v>140.9</v>
      </c>
      <c r="BD89" s="24">
        <v>25.971499999999999</v>
      </c>
      <c r="BE89" s="24">
        <v>0</v>
      </c>
      <c r="BF89" s="24">
        <v>7.9479136000000002E-3</v>
      </c>
      <c r="BG89" s="24">
        <v>2.0584862E-4</v>
      </c>
      <c r="BH89" s="24">
        <v>-2.7907489E-4</v>
      </c>
      <c r="BI89" s="24">
        <v>9.3380333000000001E-5</v>
      </c>
      <c r="BJ89" s="24">
        <v>1</v>
      </c>
      <c r="BK89" s="24">
        <v>2.8699998999999998</v>
      </c>
      <c r="BL89" s="24">
        <v>1.0847579999999999</v>
      </c>
      <c r="BM89" s="24">
        <v>5.8E-5</v>
      </c>
      <c r="BN89" s="24">
        <v>17.7729</v>
      </c>
      <c r="BO89" s="24">
        <v>9.544E-4</v>
      </c>
      <c r="BP89" s="24">
        <v>0.71318199999999998</v>
      </c>
      <c r="BQ89" s="24">
        <v>1.1998999999999999E-2</v>
      </c>
      <c r="BR89" s="24">
        <v>0.71318199999999998</v>
      </c>
      <c r="BS89" s="24">
        <v>1.1998999999999999E-2</v>
      </c>
      <c r="BT89" s="24">
        <v>4.838E-4</v>
      </c>
      <c r="BU89" s="24">
        <v>1.6991999999999999E-5</v>
      </c>
      <c r="BV89" s="24">
        <v>1883.11</v>
      </c>
      <c r="BW89" s="24">
        <v>87.19</v>
      </c>
      <c r="BX89" s="24">
        <v>20.72</v>
      </c>
      <c r="BY89" s="24">
        <v>0</v>
      </c>
      <c r="BZ89" s="24">
        <v>6.9295173000000002E-3</v>
      </c>
      <c r="CA89" s="24">
        <v>1.445497E-4</v>
      </c>
      <c r="CB89" s="24">
        <v>-1.8249588E-4</v>
      </c>
      <c r="CC89" s="24">
        <v>8.0975157999999995E-5</v>
      </c>
      <c r="CD89" s="24">
        <v>1</v>
      </c>
      <c r="CE89" s="24">
        <v>2.5599999000000002</v>
      </c>
      <c r="CF89" s="24">
        <v>1.0385040000000001</v>
      </c>
      <c r="CG89" s="24">
        <v>8.1000000000000004E-5</v>
      </c>
      <c r="CH89" s="24">
        <v>17.0151</v>
      </c>
      <c r="CI89" s="24">
        <v>1.3197E-3</v>
      </c>
      <c r="CJ89" s="24">
        <v>0.293047</v>
      </c>
      <c r="CK89" s="24">
        <v>7.8186999999999996E-3</v>
      </c>
      <c r="CL89" s="24">
        <v>0.293047</v>
      </c>
      <c r="CM89" s="24">
        <v>7.8186999999999996E-3</v>
      </c>
      <c r="CN89" s="24">
        <v>4.5072999999999999E-4</v>
      </c>
      <c r="CO89" s="24">
        <v>1.5169E-5</v>
      </c>
      <c r="CP89" s="24">
        <v>1402.12</v>
      </c>
      <c r="CQ89" s="24">
        <v>106.6</v>
      </c>
      <c r="CR89" s="24">
        <v>15.977499999999999</v>
      </c>
      <c r="CS89" s="24">
        <v>0</v>
      </c>
      <c r="CT89" s="24">
        <v>5.9147677000000003E-3</v>
      </c>
      <c r="CU89" s="24">
        <v>2.0481085999999999E-4</v>
      </c>
      <c r="CV89" s="24">
        <v>-1.9832292E-4</v>
      </c>
      <c r="CW89" s="24">
        <v>1.0561501E-4</v>
      </c>
      <c r="CX89" s="24">
        <v>1</v>
      </c>
      <c r="CY89" s="24">
        <v>1.0700000999999999</v>
      </c>
      <c r="CZ89" s="24">
        <v>0.89974600000000005</v>
      </c>
      <c r="DA89" s="24">
        <v>1.2899999999999999E-4</v>
      </c>
      <c r="DB89" s="24">
        <v>14.7417</v>
      </c>
      <c r="DC89" s="24">
        <v>2.1164999999999999E-3</v>
      </c>
      <c r="DD89" s="24">
        <v>8.2431149999999995E-2</v>
      </c>
      <c r="DE89" s="24">
        <v>3.6227E-3</v>
      </c>
      <c r="DF89" s="24">
        <v>8.2431149999999995E-2</v>
      </c>
      <c r="DG89" s="24">
        <v>3.6227E-3</v>
      </c>
      <c r="DH89" s="24">
        <v>5.7554999999999998E-4</v>
      </c>
      <c r="DI89" s="24">
        <v>9.5141999999999995E-6</v>
      </c>
      <c r="DJ89" s="24">
        <v>1409.02</v>
      </c>
      <c r="DK89" s="24">
        <v>170</v>
      </c>
      <c r="DL89" s="24">
        <v>11.1478</v>
      </c>
      <c r="DM89" s="24">
        <v>0</v>
      </c>
      <c r="DN89" s="24">
        <v>5.7664337000000003E-3</v>
      </c>
      <c r="DO89" s="24">
        <v>3.2582073E-4</v>
      </c>
      <c r="DP89" s="24">
        <v>4.1124407999999997E-5</v>
      </c>
      <c r="DQ89" s="24">
        <v>1.7232312999999999E-4</v>
      </c>
      <c r="DR89" s="24">
        <v>1</v>
      </c>
      <c r="DS89" s="24">
        <v>2.4200001000000002</v>
      </c>
      <c r="DT89" s="24">
        <v>0.82538800000000001</v>
      </c>
      <c r="DU89" s="24">
        <v>5.1999999999999997E-5</v>
      </c>
      <c r="DV89" s="24">
        <v>13.5235</v>
      </c>
      <c r="DW89" s="24">
        <v>8.6012999999999997E-4</v>
      </c>
      <c r="DX89" s="24">
        <v>0.48604399999999998</v>
      </c>
      <c r="DY89" s="24">
        <v>9.5011999999999996E-3</v>
      </c>
      <c r="DZ89" s="24">
        <v>0.48604399999999998</v>
      </c>
      <c r="EA89" s="24">
        <v>9.5011999999999996E-3</v>
      </c>
      <c r="EB89" s="24">
        <v>6.8970000000000001E-4</v>
      </c>
      <c r="EC89" s="24">
        <v>1.5444999999999999E-5</v>
      </c>
      <c r="ED89" s="24">
        <v>958.74</v>
      </c>
      <c r="EE89" s="24">
        <v>58.6</v>
      </c>
      <c r="EF89" s="24">
        <v>19.331600000000002</v>
      </c>
      <c r="EG89" s="24">
        <v>0</v>
      </c>
      <c r="EH89" s="24">
        <v>5.1020748999999997E-3</v>
      </c>
      <c r="EI89" s="24">
        <v>1.3615561999999999E-4</v>
      </c>
      <c r="EJ89" s="24">
        <v>3.8771147999999997E-5</v>
      </c>
      <c r="EK89" s="24">
        <v>8.6569414000000003E-5</v>
      </c>
      <c r="EL89" s="24">
        <v>1</v>
      </c>
      <c r="EM89" s="24">
        <v>2.4200001000000002</v>
      </c>
      <c r="EN89" s="24">
        <v>0.80459800000000004</v>
      </c>
      <c r="EO89" s="24">
        <v>8.0000000000000007E-5</v>
      </c>
      <c r="EP89" s="24">
        <v>13.1828</v>
      </c>
      <c r="EQ89" s="24">
        <v>1.3071999999999999E-3</v>
      </c>
      <c r="ER89" s="24">
        <v>0.27348800000000001</v>
      </c>
      <c r="ES89" s="24">
        <v>7.9603999999999994E-3</v>
      </c>
      <c r="ET89" s="24">
        <v>0.27348800000000001</v>
      </c>
      <c r="EU89" s="24">
        <v>7.9603999999999994E-3</v>
      </c>
      <c r="EV89" s="24">
        <v>6.8970000000000001E-4</v>
      </c>
      <c r="EW89" s="24">
        <v>1.5444999999999999E-5</v>
      </c>
      <c r="EX89" s="24">
        <v>1076.94</v>
      </c>
      <c r="EY89" s="24">
        <v>93.05</v>
      </c>
      <c r="EZ89" s="24">
        <v>16.457699999999999</v>
      </c>
      <c r="FA89" s="24">
        <v>0</v>
      </c>
      <c r="FB89" s="24">
        <v>5.2673529999999998E-3</v>
      </c>
      <c r="FC89" s="24">
        <v>2.0399004999999999E-4</v>
      </c>
      <c r="FD89" s="24">
        <v>1.1185835E-5</v>
      </c>
      <c r="FE89" s="24">
        <v>1.2890011000000001E-4</v>
      </c>
      <c r="FF89" s="24">
        <v>1</v>
      </c>
      <c r="FG89" s="24">
        <v>1.76</v>
      </c>
      <c r="FH89" s="24">
        <v>0.73436199999999996</v>
      </c>
      <c r="FI89" s="24">
        <v>5.8E-5</v>
      </c>
      <c r="FJ89" s="24">
        <v>12.0321</v>
      </c>
      <c r="FK89" s="24">
        <v>9.5808999999999998E-4</v>
      </c>
      <c r="FL89" s="24">
        <v>0.296184</v>
      </c>
      <c r="FM89" s="24">
        <v>7.9004000000000001E-3</v>
      </c>
      <c r="FN89" s="24">
        <v>0.296184</v>
      </c>
      <c r="FO89" s="24">
        <v>7.9004000000000001E-3</v>
      </c>
      <c r="FP89" s="24">
        <v>7.8392999999999996E-4</v>
      </c>
      <c r="FQ89" s="24">
        <v>2.429E-5</v>
      </c>
      <c r="FR89" s="24">
        <v>765.17600000000004</v>
      </c>
      <c r="FS89" s="24">
        <v>57.97</v>
      </c>
      <c r="FT89" s="24">
        <v>12.1418</v>
      </c>
      <c r="FU89" s="24">
        <v>0</v>
      </c>
      <c r="FV89" s="24">
        <v>4.3809093999999998E-3</v>
      </c>
      <c r="FW89" s="24">
        <v>1.5076862999999999E-4</v>
      </c>
      <c r="FX89" s="24">
        <v>-1.8788291E-4</v>
      </c>
      <c r="FY89" s="24">
        <v>1.0881431E-4</v>
      </c>
      <c r="FZ89" s="24">
        <v>1</v>
      </c>
      <c r="GA89" s="24">
        <v>1.1499999999999999</v>
      </c>
      <c r="GB89" s="24">
        <v>0.69251300000000005</v>
      </c>
      <c r="GC89" s="24">
        <v>6.3999999999999997E-5</v>
      </c>
      <c r="GD89" s="24">
        <v>11.346500000000001</v>
      </c>
      <c r="GE89" s="24">
        <v>1.0430000000000001E-3</v>
      </c>
      <c r="GF89" s="24">
        <v>0.222358</v>
      </c>
      <c r="GG89" s="24">
        <v>6.3880999999999999E-3</v>
      </c>
      <c r="GH89" s="24">
        <v>0.222358</v>
      </c>
      <c r="GI89" s="24">
        <v>6.3880999999999999E-3</v>
      </c>
      <c r="GJ89" s="24">
        <v>7.8253000000000003E-4</v>
      </c>
      <c r="GK89" s="24">
        <v>2.1188000000000001E-5</v>
      </c>
      <c r="GL89" s="24">
        <v>808.88699999999994</v>
      </c>
      <c r="GM89" s="24">
        <v>64.39</v>
      </c>
      <c r="GN89" s="24">
        <v>12.447699999999999</v>
      </c>
      <c r="GO89" s="24">
        <v>0</v>
      </c>
      <c r="GP89" s="24">
        <v>4.5030788999999996E-3</v>
      </c>
      <c r="GQ89" s="24">
        <v>1.6287815999999999E-4</v>
      </c>
      <c r="GR89" s="24">
        <v>-2.0500826999999999E-4</v>
      </c>
      <c r="GS89" s="24">
        <v>1.2664088E-4</v>
      </c>
    </row>
    <row r="90" spans="1:201">
      <c r="A90" s="24">
        <v>78989</v>
      </c>
      <c r="B90" s="24">
        <v>1</v>
      </c>
      <c r="C90" s="24">
        <v>4.3800001000000002</v>
      </c>
      <c r="D90" s="24">
        <v>2.0773579999999998</v>
      </c>
      <c r="E90" s="24">
        <v>1.46E-4</v>
      </c>
      <c r="F90" s="24">
        <v>34.034700000000001</v>
      </c>
      <c r="G90" s="24">
        <v>2.3958E-3</v>
      </c>
      <c r="H90" s="24">
        <v>1.96519</v>
      </c>
      <c r="I90" s="24">
        <v>4.8620999999999998E-2</v>
      </c>
      <c r="J90" s="24">
        <v>1.96519</v>
      </c>
      <c r="K90" s="24">
        <v>4.8620999999999998E-2</v>
      </c>
      <c r="L90" s="24">
        <v>1.4490999999999999E-4</v>
      </c>
      <c r="M90" s="24">
        <v>1.7669999999999999E-5</v>
      </c>
      <c r="N90" s="24">
        <v>5693.3</v>
      </c>
      <c r="O90" s="24">
        <v>355.3</v>
      </c>
      <c r="P90" s="24">
        <v>40.388800000000003</v>
      </c>
      <c r="Q90" s="24">
        <v>0</v>
      </c>
      <c r="R90" s="24">
        <v>1.2198723999999999E-2</v>
      </c>
      <c r="S90" s="24">
        <v>3.3876734000000001E-4</v>
      </c>
      <c r="T90" s="24">
        <v>-3.3252344000000002E-4</v>
      </c>
      <c r="U90" s="24">
        <v>9.6331327000000004E-5</v>
      </c>
      <c r="V90" s="24">
        <v>1</v>
      </c>
      <c r="W90" s="24">
        <v>4.1199998999999998</v>
      </c>
      <c r="X90" s="24">
        <v>1.7988379999999999</v>
      </c>
      <c r="Y90" s="24">
        <v>1.5100000000000001E-4</v>
      </c>
      <c r="Z90" s="24">
        <v>29.471800000000002</v>
      </c>
      <c r="AA90" s="24">
        <v>2.4797999999999999E-3</v>
      </c>
      <c r="AB90" s="24">
        <v>0.93847599999999998</v>
      </c>
      <c r="AC90" s="24">
        <v>2.6317E-2</v>
      </c>
      <c r="AD90" s="24">
        <v>0.93847599999999998</v>
      </c>
      <c r="AE90" s="24">
        <v>2.6317E-2</v>
      </c>
      <c r="AF90" s="24">
        <v>1.9892999999999999E-4</v>
      </c>
      <c r="AG90" s="24">
        <v>1.4735999999999999E-5</v>
      </c>
      <c r="AH90" s="24">
        <v>4204.71</v>
      </c>
      <c r="AI90" s="24">
        <v>343.7</v>
      </c>
      <c r="AJ90" s="24">
        <v>44.021700000000003</v>
      </c>
      <c r="AK90" s="24">
        <v>0</v>
      </c>
      <c r="AL90" s="24">
        <v>1.0809981999999999E-2</v>
      </c>
      <c r="AM90" s="24">
        <v>3.8132904000000002E-4</v>
      </c>
      <c r="AN90" s="24">
        <v>-3.5788077E-4</v>
      </c>
      <c r="AO90" s="24">
        <v>1.1254159000000001E-4</v>
      </c>
      <c r="AP90" s="24">
        <v>1</v>
      </c>
      <c r="AQ90" s="24">
        <v>6.5900002000000004</v>
      </c>
      <c r="AR90" s="24">
        <v>1.271741</v>
      </c>
      <c r="AS90" s="24">
        <v>9.5000000000000005E-5</v>
      </c>
      <c r="AT90" s="24">
        <v>20.836300000000001</v>
      </c>
      <c r="AU90" s="24">
        <v>1.5613999999999999E-3</v>
      </c>
      <c r="AV90" s="24">
        <v>0.86403200000000002</v>
      </c>
      <c r="AW90" s="24">
        <v>2.0737999999999999E-2</v>
      </c>
      <c r="AX90" s="24">
        <v>0.86403200000000002</v>
      </c>
      <c r="AY90" s="24">
        <v>2.0737999999999999E-2</v>
      </c>
      <c r="AZ90" s="24">
        <v>3.0571E-4</v>
      </c>
      <c r="BA90" s="24">
        <v>1.8431999999999999E-5</v>
      </c>
      <c r="BB90" s="24">
        <v>2624.51</v>
      </c>
      <c r="BC90" s="24">
        <v>161.69999999999999</v>
      </c>
      <c r="BD90" s="24">
        <v>19.9499</v>
      </c>
      <c r="BE90" s="24">
        <v>0</v>
      </c>
      <c r="BF90" s="24">
        <v>8.0278720999999997E-3</v>
      </c>
      <c r="BG90" s="24">
        <v>2.2707759000000001E-4</v>
      </c>
      <c r="BH90" s="24">
        <v>-2.5077432999999998E-4</v>
      </c>
      <c r="BI90" s="24">
        <v>1.0020068E-4</v>
      </c>
      <c r="BJ90" s="24">
        <v>1</v>
      </c>
      <c r="BK90" s="24">
        <v>9.1800002999999997</v>
      </c>
      <c r="BL90" s="24">
        <v>1.0849549999999999</v>
      </c>
      <c r="BM90" s="24">
        <v>8.1000000000000004E-5</v>
      </c>
      <c r="BN90" s="24">
        <v>17.7761</v>
      </c>
      <c r="BO90" s="24">
        <v>1.3239E-3</v>
      </c>
      <c r="BP90" s="24">
        <v>1.07202</v>
      </c>
      <c r="BQ90" s="24">
        <v>2.5269E-2</v>
      </c>
      <c r="BR90" s="24">
        <v>1.07202</v>
      </c>
      <c r="BS90" s="24">
        <v>2.5269E-2</v>
      </c>
      <c r="BT90" s="24">
        <v>4.9534999999999998E-4</v>
      </c>
      <c r="BU90" s="24">
        <v>3.1090000000000002E-5</v>
      </c>
      <c r="BV90" s="24">
        <v>2043.5</v>
      </c>
      <c r="BW90" s="24">
        <v>124.5</v>
      </c>
      <c r="BX90" s="24">
        <v>15.3287</v>
      </c>
      <c r="BY90" s="24">
        <v>0</v>
      </c>
      <c r="BZ90" s="24">
        <v>7.0076438000000003E-3</v>
      </c>
      <c r="CA90" s="24">
        <v>1.981392E-4</v>
      </c>
      <c r="CB90" s="24">
        <v>-9.2169636000000003E-7</v>
      </c>
      <c r="CC90" s="24">
        <v>9.6302901000000005E-5</v>
      </c>
      <c r="CD90" s="24">
        <v>1</v>
      </c>
      <c r="CE90" s="24">
        <v>2.3299998999999998</v>
      </c>
      <c r="CF90" s="24">
        <v>1.0384720000000001</v>
      </c>
      <c r="CG90" s="24">
        <v>8.2999999999999998E-5</v>
      </c>
      <c r="CH90" s="24">
        <v>17.014600000000002</v>
      </c>
      <c r="CI90" s="24">
        <v>1.3541E-3</v>
      </c>
      <c r="CJ90" s="24">
        <v>0.26171100000000003</v>
      </c>
      <c r="CK90" s="24">
        <v>7.1973000000000002E-3</v>
      </c>
      <c r="CL90" s="24">
        <v>0.26171100000000003</v>
      </c>
      <c r="CM90" s="24">
        <v>7.1973000000000002E-3</v>
      </c>
      <c r="CN90" s="24">
        <v>4.3365999999999999E-4</v>
      </c>
      <c r="CO90" s="24">
        <v>1.4372000000000001E-5</v>
      </c>
      <c r="CP90" s="24">
        <v>1388.25</v>
      </c>
      <c r="CQ90" s="24">
        <v>109.6</v>
      </c>
      <c r="CR90" s="24">
        <v>16.011800000000001</v>
      </c>
      <c r="CS90" s="24">
        <v>0</v>
      </c>
      <c r="CT90" s="24">
        <v>5.8892813000000002E-3</v>
      </c>
      <c r="CU90" s="24">
        <v>2.1162408E-4</v>
      </c>
      <c r="CV90" s="24">
        <v>-2.2913035999999999E-4</v>
      </c>
      <c r="CW90" s="24">
        <v>1.0704310000000001E-4</v>
      </c>
      <c r="CX90" s="24">
        <v>1</v>
      </c>
      <c r="CY90" s="24">
        <v>1.2</v>
      </c>
      <c r="CZ90" s="24">
        <v>0.89946999999999999</v>
      </c>
      <c r="DA90" s="24">
        <v>1.05E-4</v>
      </c>
      <c r="DB90" s="24">
        <v>14.7372</v>
      </c>
      <c r="DC90" s="24">
        <v>1.7168000000000001E-3</v>
      </c>
      <c r="DD90" s="24">
        <v>0.12795200000000001</v>
      </c>
      <c r="DE90" s="24">
        <v>4.2995999999999998E-3</v>
      </c>
      <c r="DF90" s="24">
        <v>0.12795200000000001</v>
      </c>
      <c r="DG90" s="24">
        <v>4.2995999999999998E-3</v>
      </c>
      <c r="DH90" s="24">
        <v>5.6145999999999995E-4</v>
      </c>
      <c r="DI90" s="24">
        <v>1.0035E-5</v>
      </c>
      <c r="DJ90" s="24">
        <v>1486.55</v>
      </c>
      <c r="DK90" s="24">
        <v>147.80000000000001</v>
      </c>
      <c r="DL90" s="24">
        <v>17.535599999999999</v>
      </c>
      <c r="DM90" s="24">
        <v>0</v>
      </c>
      <c r="DN90" s="24">
        <v>6.1270144000000002E-3</v>
      </c>
      <c r="DO90" s="24">
        <v>2.7578652000000001E-4</v>
      </c>
      <c r="DP90" s="24">
        <v>-2.6564144999999999E-4</v>
      </c>
      <c r="DQ90" s="24">
        <v>1.5083712E-4</v>
      </c>
      <c r="DR90" s="24">
        <v>1</v>
      </c>
      <c r="DS90" s="24">
        <v>1.9299999000000001</v>
      </c>
      <c r="DT90" s="24">
        <v>0.82520499999999997</v>
      </c>
      <c r="DU90" s="24">
        <v>5.8E-5</v>
      </c>
      <c r="DV90" s="24">
        <v>13.5205</v>
      </c>
      <c r="DW90" s="24">
        <v>9.5275000000000004E-4</v>
      </c>
      <c r="DX90" s="24">
        <v>0.35009899999999999</v>
      </c>
      <c r="DY90" s="24">
        <v>7.5104000000000004E-3</v>
      </c>
      <c r="DZ90" s="24">
        <v>0.35009899999999999</v>
      </c>
      <c r="EA90" s="24">
        <v>7.5104000000000004E-3</v>
      </c>
      <c r="EB90" s="24">
        <v>6.9110999999999999E-4</v>
      </c>
      <c r="EC90" s="24">
        <v>1.3864E-5</v>
      </c>
      <c r="ED90" s="24">
        <v>1021.36</v>
      </c>
      <c r="EE90" s="24">
        <v>66.13</v>
      </c>
      <c r="EF90" s="24">
        <v>17.411300000000001</v>
      </c>
      <c r="EG90" s="24">
        <v>0</v>
      </c>
      <c r="EH90" s="24">
        <v>5.1773345000000002E-3</v>
      </c>
      <c r="EI90" s="24">
        <v>1.4886667E-4</v>
      </c>
      <c r="EJ90" s="24">
        <v>-1.8295135999999999E-4</v>
      </c>
      <c r="EK90" s="24">
        <v>9.1986745000000001E-5</v>
      </c>
      <c r="EL90" s="24">
        <v>1</v>
      </c>
      <c r="EM90" s="24">
        <v>1.9299999000000001</v>
      </c>
      <c r="EN90" s="24">
        <v>0.80435199999999996</v>
      </c>
      <c r="EO90" s="24">
        <v>6.3999999999999997E-5</v>
      </c>
      <c r="EP90" s="24">
        <v>13.178800000000001</v>
      </c>
      <c r="EQ90" s="24">
        <v>1.0460999999999999E-3</v>
      </c>
      <c r="ER90" s="24">
        <v>0.31983</v>
      </c>
      <c r="ES90" s="24">
        <v>7.4524999999999999E-3</v>
      </c>
      <c r="ET90" s="24">
        <v>0.31983</v>
      </c>
      <c r="EU90" s="24">
        <v>7.4524999999999999E-3</v>
      </c>
      <c r="EV90" s="24">
        <v>6.9110999999999999E-4</v>
      </c>
      <c r="EW90" s="24">
        <v>1.3864E-5</v>
      </c>
      <c r="EX90" s="24">
        <v>1067.33</v>
      </c>
      <c r="EY90" s="24">
        <v>74.25</v>
      </c>
      <c r="EZ90" s="24">
        <v>17.101800000000001</v>
      </c>
      <c r="FA90" s="24">
        <v>0</v>
      </c>
      <c r="FB90" s="24">
        <v>5.2684845999999997E-3</v>
      </c>
      <c r="FC90" s="24">
        <v>1.6350667000000001E-4</v>
      </c>
      <c r="FD90" s="24">
        <v>-2.9456033000000001E-4</v>
      </c>
      <c r="FE90" s="24">
        <v>1.1424565999999999E-4</v>
      </c>
      <c r="FF90" s="24">
        <v>1</v>
      </c>
      <c r="FG90" s="24">
        <v>1.24</v>
      </c>
      <c r="FH90" s="24">
        <v>0.73441000000000001</v>
      </c>
      <c r="FI90" s="24">
        <v>6.3999999999999997E-5</v>
      </c>
      <c r="FJ90" s="24">
        <v>12.0329</v>
      </c>
      <c r="FK90" s="24">
        <v>1.0468999999999999E-3</v>
      </c>
      <c r="FL90" s="24">
        <v>0.20904700000000001</v>
      </c>
      <c r="FM90" s="24">
        <v>5.9709000000000003E-3</v>
      </c>
      <c r="FN90" s="24">
        <v>0.20904700000000001</v>
      </c>
      <c r="FO90" s="24">
        <v>5.9709000000000003E-3</v>
      </c>
      <c r="FP90" s="24">
        <v>7.9252999999999995E-4</v>
      </c>
      <c r="FQ90" s="24">
        <v>2.0179000000000001E-5</v>
      </c>
      <c r="FR90" s="24">
        <v>816.83799999999997</v>
      </c>
      <c r="FS90" s="24">
        <v>65.92</v>
      </c>
      <c r="FT90" s="24">
        <v>12.194900000000001</v>
      </c>
      <c r="FU90" s="24">
        <v>0</v>
      </c>
      <c r="FV90" s="24">
        <v>4.5145298E-3</v>
      </c>
      <c r="FW90" s="24">
        <v>1.6593485000000001E-4</v>
      </c>
      <c r="FX90" s="24">
        <v>-1.2253232999999999E-4</v>
      </c>
      <c r="FY90" s="24">
        <v>1.1488308E-4</v>
      </c>
      <c r="FZ90" s="24">
        <v>1</v>
      </c>
      <c r="GA90" s="24">
        <v>1.1100000000000001</v>
      </c>
      <c r="GB90" s="24">
        <v>0.69264599999999998</v>
      </c>
      <c r="GC90" s="24">
        <v>5.5999999999999999E-5</v>
      </c>
      <c r="GD90" s="24">
        <v>11.348599999999999</v>
      </c>
      <c r="GE90" s="24">
        <v>9.1197000000000001E-4</v>
      </c>
      <c r="GF90" s="24">
        <v>0.291103</v>
      </c>
      <c r="GG90" s="24">
        <v>6.8979999999999996E-3</v>
      </c>
      <c r="GH90" s="24">
        <v>0.291103</v>
      </c>
      <c r="GI90" s="24">
        <v>6.8979999999999996E-3</v>
      </c>
      <c r="GJ90" s="24">
        <v>7.8313999999999999E-4</v>
      </c>
      <c r="GK90" s="24">
        <v>2.0826E-5</v>
      </c>
      <c r="GL90" s="24">
        <v>905.54499999999996</v>
      </c>
      <c r="GM90" s="24">
        <v>59.97</v>
      </c>
      <c r="GN90" s="24">
        <v>14.504799999999999</v>
      </c>
      <c r="GO90" s="24">
        <v>0</v>
      </c>
      <c r="GP90" s="24">
        <v>4.8099589000000003E-3</v>
      </c>
      <c r="GQ90" s="24">
        <v>1.4337301000000001E-4</v>
      </c>
      <c r="GR90" s="24">
        <v>-1.2993481999999999E-5</v>
      </c>
      <c r="GS90" s="24">
        <v>1.1848982E-4</v>
      </c>
    </row>
    <row r="91" spans="1:201">
      <c r="A91" s="24">
        <v>78990</v>
      </c>
      <c r="B91" s="24">
        <v>1</v>
      </c>
      <c r="C91" s="24">
        <v>4.5599999000000002</v>
      </c>
      <c r="D91" s="24">
        <v>2.07769</v>
      </c>
      <c r="E91" s="24">
        <v>1.4300000000000001E-4</v>
      </c>
      <c r="F91" s="24">
        <v>34.040100000000002</v>
      </c>
      <c r="G91" s="24">
        <v>2.3492000000000001E-3</v>
      </c>
      <c r="H91" s="24">
        <v>1.79023</v>
      </c>
      <c r="I91" s="24">
        <v>4.7344999999999998E-2</v>
      </c>
      <c r="J91" s="24">
        <v>1.79023</v>
      </c>
      <c r="K91" s="24">
        <v>4.7344999999999998E-2</v>
      </c>
      <c r="L91" s="24">
        <v>1.5749000000000001E-4</v>
      </c>
      <c r="M91" s="24">
        <v>1.8278999999999999E-5</v>
      </c>
      <c r="N91" s="24">
        <v>4680.6099999999997</v>
      </c>
      <c r="O91" s="24">
        <v>319.60000000000002</v>
      </c>
      <c r="P91" s="24">
        <v>37.5334</v>
      </c>
      <c r="Q91" s="24">
        <v>0</v>
      </c>
      <c r="R91" s="24">
        <v>1.1092296E-2</v>
      </c>
      <c r="S91" s="24">
        <v>3.3608096000000001E-4</v>
      </c>
      <c r="T91" s="24">
        <v>-1.727582E-4</v>
      </c>
      <c r="U91" s="24">
        <v>9.5290812999999995E-5</v>
      </c>
      <c r="V91" s="24">
        <v>1</v>
      </c>
      <c r="W91" s="24">
        <v>2.99</v>
      </c>
      <c r="X91" s="24">
        <v>1.79931</v>
      </c>
      <c r="Y91" s="24">
        <v>1.4799999999999999E-4</v>
      </c>
      <c r="Z91" s="24">
        <v>29.479500000000002</v>
      </c>
      <c r="AA91" s="24">
        <v>2.4190000000000001E-3</v>
      </c>
      <c r="AB91" s="24">
        <v>0.70545999999999998</v>
      </c>
      <c r="AC91" s="24">
        <v>1.9605000000000001E-2</v>
      </c>
      <c r="AD91" s="24">
        <v>0.70545999999999998</v>
      </c>
      <c r="AE91" s="24">
        <v>1.9605000000000001E-2</v>
      </c>
      <c r="AF91" s="24">
        <v>1.9123999999999999E-4</v>
      </c>
      <c r="AG91" s="24">
        <v>1.2101E-5</v>
      </c>
      <c r="AH91" s="24">
        <v>4223.7299999999996</v>
      </c>
      <c r="AI91" s="24">
        <v>327.60000000000002</v>
      </c>
      <c r="AJ91" s="24">
        <v>39.497199999999999</v>
      </c>
      <c r="AK91" s="24">
        <v>0</v>
      </c>
      <c r="AL91" s="24">
        <v>1.0670996E-2</v>
      </c>
      <c r="AM91" s="24">
        <v>3.6264708000000002E-4</v>
      </c>
      <c r="AN91" s="24">
        <v>-9.5583062000000006E-5</v>
      </c>
      <c r="AO91" s="24">
        <v>1.1131734E-4</v>
      </c>
      <c r="AP91" s="24">
        <v>1</v>
      </c>
      <c r="AQ91" s="24">
        <v>3.21</v>
      </c>
      <c r="AR91" s="24">
        <v>1.2715350000000001</v>
      </c>
      <c r="AS91" s="24">
        <v>9.7999999999999997E-5</v>
      </c>
      <c r="AT91" s="24">
        <v>20.832999999999998</v>
      </c>
      <c r="AU91" s="24">
        <v>1.6042999999999999E-3</v>
      </c>
      <c r="AV91" s="24">
        <v>0.43564000000000003</v>
      </c>
      <c r="AW91" s="24">
        <v>1.0893E-2</v>
      </c>
      <c r="AX91" s="24">
        <v>0.43564000000000003</v>
      </c>
      <c r="AY91" s="24">
        <v>1.0893E-2</v>
      </c>
      <c r="AZ91" s="24">
        <v>3.1565E-4</v>
      </c>
      <c r="BA91" s="24">
        <v>1.2653999999999999E-5</v>
      </c>
      <c r="BB91" s="24">
        <v>2305.2399999999998</v>
      </c>
      <c r="BC91" s="24">
        <v>162.30000000000001</v>
      </c>
      <c r="BD91" s="24">
        <v>24.436800000000002</v>
      </c>
      <c r="BE91" s="24">
        <v>0</v>
      </c>
      <c r="BF91" s="24">
        <v>7.7187588999999999E-3</v>
      </c>
      <c r="BG91" s="24">
        <v>2.4319173999999999E-4</v>
      </c>
      <c r="BH91" s="24">
        <v>-4.1271637999999998E-4</v>
      </c>
      <c r="BI91" s="24">
        <v>1.0196347000000001E-4</v>
      </c>
      <c r="BJ91" s="24">
        <v>1</v>
      </c>
      <c r="BK91" s="24">
        <v>3.98</v>
      </c>
      <c r="BL91" s="24">
        <v>1.084843</v>
      </c>
      <c r="BM91" s="24">
        <v>6.4999999999999994E-5</v>
      </c>
      <c r="BN91" s="24">
        <v>17.7743</v>
      </c>
      <c r="BO91" s="24">
        <v>1.0694999999999999E-3</v>
      </c>
      <c r="BP91" s="24">
        <v>0.73903099999999999</v>
      </c>
      <c r="BQ91" s="24">
        <v>1.4252000000000001E-2</v>
      </c>
      <c r="BR91" s="24">
        <v>0.73903099999999999</v>
      </c>
      <c r="BS91" s="24">
        <v>1.4252000000000001E-2</v>
      </c>
      <c r="BT91" s="24">
        <v>4.3540000000000001E-4</v>
      </c>
      <c r="BU91" s="24">
        <v>1.9544000000000001E-5</v>
      </c>
      <c r="BV91" s="24">
        <v>1764.01</v>
      </c>
      <c r="BW91" s="24">
        <v>95.96</v>
      </c>
      <c r="BX91" s="24">
        <v>21.1831</v>
      </c>
      <c r="BY91" s="24">
        <v>0</v>
      </c>
      <c r="BZ91" s="24">
        <v>6.7454717999999997E-3</v>
      </c>
      <c r="CA91" s="24">
        <v>1.6437209E-4</v>
      </c>
      <c r="CB91" s="24">
        <v>-1.0415168999999999E-4</v>
      </c>
      <c r="CC91" s="24">
        <v>8.5375618999999995E-5</v>
      </c>
      <c r="CD91" s="24">
        <v>1</v>
      </c>
      <c r="CE91" s="24">
        <v>2.0899999</v>
      </c>
      <c r="CF91" s="24">
        <v>1.0385120000000001</v>
      </c>
      <c r="CG91" s="24">
        <v>6.9999999999999994E-5</v>
      </c>
      <c r="CH91" s="24">
        <v>17.0152</v>
      </c>
      <c r="CI91" s="24">
        <v>1.1483000000000001E-3</v>
      </c>
      <c r="CJ91" s="24">
        <v>0.29236000000000001</v>
      </c>
      <c r="CK91" s="24">
        <v>6.9430999999999998E-3</v>
      </c>
      <c r="CL91" s="24">
        <v>0.29236000000000001</v>
      </c>
      <c r="CM91" s="24">
        <v>6.9430999999999998E-3</v>
      </c>
      <c r="CN91" s="24">
        <v>4.0901000000000002E-4</v>
      </c>
      <c r="CO91" s="24">
        <v>1.3132000000000001E-5</v>
      </c>
      <c r="CP91" s="24">
        <v>1334.52</v>
      </c>
      <c r="CQ91" s="24">
        <v>89.98</v>
      </c>
      <c r="CR91" s="24">
        <v>15.0824</v>
      </c>
      <c r="CS91" s="24">
        <v>0</v>
      </c>
      <c r="CT91" s="24">
        <v>5.7533560000000003E-3</v>
      </c>
      <c r="CU91" s="24">
        <v>1.7720330000000001E-4</v>
      </c>
      <c r="CV91" s="24">
        <v>-1.9062106000000001E-4</v>
      </c>
      <c r="CW91" s="24">
        <v>9.8056633000000003E-5</v>
      </c>
      <c r="CX91" s="24">
        <v>1</v>
      </c>
      <c r="CY91" s="24">
        <v>1.21</v>
      </c>
      <c r="CZ91" s="24">
        <v>0.89963499999999996</v>
      </c>
      <c r="DA91" s="24">
        <v>1.22E-4</v>
      </c>
      <c r="DB91" s="24">
        <v>14.7399</v>
      </c>
      <c r="DC91" s="24">
        <v>1.9981999999999999E-3</v>
      </c>
      <c r="DD91" s="24">
        <v>9.8443660000000002E-2</v>
      </c>
      <c r="DE91" s="24">
        <v>3.9566000000000002E-3</v>
      </c>
      <c r="DF91" s="24">
        <v>9.8443660000000002E-2</v>
      </c>
      <c r="DG91" s="24">
        <v>3.9566000000000002E-3</v>
      </c>
      <c r="DH91" s="24">
        <v>5.4577E-4</v>
      </c>
      <c r="DI91" s="24">
        <v>9.8398000000000002E-6</v>
      </c>
      <c r="DJ91" s="24">
        <v>1437.13</v>
      </c>
      <c r="DK91" s="24">
        <v>164.9</v>
      </c>
      <c r="DL91" s="24">
        <v>14.7919</v>
      </c>
      <c r="DM91" s="24">
        <v>0</v>
      </c>
      <c r="DN91" s="24">
        <v>5.9415010000000001E-3</v>
      </c>
      <c r="DO91" s="24">
        <v>3.1293994000000002E-4</v>
      </c>
      <c r="DP91" s="24">
        <v>-8.2248815999999995E-5</v>
      </c>
      <c r="DQ91" s="24">
        <v>1.6589896E-4</v>
      </c>
      <c r="DR91" s="24">
        <v>1</v>
      </c>
      <c r="DS91" s="24">
        <v>2.4000001000000002</v>
      </c>
      <c r="DT91" s="24">
        <v>0.82525000000000004</v>
      </c>
      <c r="DU91" s="24">
        <v>5.8999999999999998E-5</v>
      </c>
      <c r="DV91" s="24">
        <v>13.5212</v>
      </c>
      <c r="DW91" s="24">
        <v>9.7008000000000001E-4</v>
      </c>
      <c r="DX91" s="24">
        <v>0.38260499999999997</v>
      </c>
      <c r="DY91" s="24">
        <v>8.6046000000000004E-3</v>
      </c>
      <c r="DZ91" s="24">
        <v>0.38260499999999997</v>
      </c>
      <c r="EA91" s="24">
        <v>8.6046000000000004E-3</v>
      </c>
      <c r="EB91" s="24">
        <v>6.8519999999999996E-4</v>
      </c>
      <c r="EC91" s="24">
        <v>1.5264000000000002E-5</v>
      </c>
      <c r="ED91" s="24">
        <v>902.89</v>
      </c>
      <c r="EE91" s="24">
        <v>65.5</v>
      </c>
      <c r="EF91" s="24">
        <v>19.348600000000001</v>
      </c>
      <c r="EG91" s="24">
        <v>0</v>
      </c>
      <c r="EH91" s="24">
        <v>4.9719958000000002E-3</v>
      </c>
      <c r="EI91" s="24">
        <v>1.5682390000000001E-4</v>
      </c>
      <c r="EJ91" s="24">
        <v>-1.2842942999999999E-4</v>
      </c>
      <c r="EK91" s="24">
        <v>9.2917695000000006E-5</v>
      </c>
      <c r="EL91" s="24">
        <v>1</v>
      </c>
      <c r="EM91" s="24">
        <v>2.4000001000000002</v>
      </c>
      <c r="EN91" s="24">
        <v>0.80454800000000004</v>
      </c>
      <c r="EO91" s="24">
        <v>7.6000000000000004E-5</v>
      </c>
      <c r="EP91" s="24">
        <v>13.182</v>
      </c>
      <c r="EQ91" s="24">
        <v>1.2516000000000001E-3</v>
      </c>
      <c r="ER91" s="24">
        <v>0.277588</v>
      </c>
      <c r="ES91" s="24">
        <v>7.8917999999999992E-3</v>
      </c>
      <c r="ET91" s="24">
        <v>0.277588</v>
      </c>
      <c r="EU91" s="24">
        <v>7.8917999999999992E-3</v>
      </c>
      <c r="EV91" s="24">
        <v>6.8519999999999996E-4</v>
      </c>
      <c r="EW91" s="24">
        <v>1.5264000000000002E-5</v>
      </c>
      <c r="EX91" s="24">
        <v>1017.54</v>
      </c>
      <c r="EY91" s="24">
        <v>87.13</v>
      </c>
      <c r="EZ91" s="24">
        <v>16.569600000000001</v>
      </c>
      <c r="FA91" s="24">
        <v>0</v>
      </c>
      <c r="FB91" s="24">
        <v>5.1397025999999997E-3</v>
      </c>
      <c r="FC91" s="24">
        <v>1.9650805000000001E-4</v>
      </c>
      <c r="FD91" s="24">
        <v>-5.0957693999999999E-5</v>
      </c>
      <c r="FE91" s="24">
        <v>1.2510192E-4</v>
      </c>
      <c r="FF91" s="24">
        <v>1</v>
      </c>
      <c r="FG91" s="24">
        <v>1.45</v>
      </c>
      <c r="FH91" s="24">
        <v>0.73439200000000004</v>
      </c>
      <c r="FI91" s="24">
        <v>6.4999999999999994E-5</v>
      </c>
      <c r="FJ91" s="24">
        <v>12.0326</v>
      </c>
      <c r="FK91" s="24">
        <v>1.0598999999999999E-3</v>
      </c>
      <c r="FL91" s="24">
        <v>0.243702</v>
      </c>
      <c r="FM91" s="24">
        <v>6.7841000000000004E-3</v>
      </c>
      <c r="FN91" s="24">
        <v>0.243702</v>
      </c>
      <c r="FO91" s="24">
        <v>6.7841000000000004E-3</v>
      </c>
      <c r="FP91" s="24">
        <v>7.5626000000000003E-4</v>
      </c>
      <c r="FQ91" s="24">
        <v>2.1477000000000001E-5</v>
      </c>
      <c r="FR91" s="24">
        <v>891.80600000000004</v>
      </c>
      <c r="FS91" s="24">
        <v>69.22</v>
      </c>
      <c r="FT91" s="24">
        <v>12.936</v>
      </c>
      <c r="FU91" s="24">
        <v>0</v>
      </c>
      <c r="FV91" s="24">
        <v>4.7237091999999996E-3</v>
      </c>
      <c r="FW91" s="24">
        <v>1.6675726999999999E-4</v>
      </c>
      <c r="FX91" s="24">
        <v>-1.470388E-4</v>
      </c>
      <c r="FY91" s="24">
        <v>1.1591791E-4</v>
      </c>
      <c r="FZ91" s="24">
        <v>1</v>
      </c>
      <c r="GA91" s="24">
        <v>1.5</v>
      </c>
      <c r="GB91" s="24">
        <v>0.69249499999999997</v>
      </c>
      <c r="GC91" s="24">
        <v>6.4999999999999994E-5</v>
      </c>
      <c r="GD91" s="24">
        <v>11.3461</v>
      </c>
      <c r="GE91" s="24">
        <v>1.0629000000000001E-3</v>
      </c>
      <c r="GF91" s="24">
        <v>0.23862700000000001</v>
      </c>
      <c r="GG91" s="24">
        <v>7.2763999999999997E-3</v>
      </c>
      <c r="GH91" s="24">
        <v>0.23862700000000001</v>
      </c>
      <c r="GI91" s="24">
        <v>7.2763999999999997E-3</v>
      </c>
      <c r="GJ91" s="24">
        <v>8.1209999999999995E-4</v>
      </c>
      <c r="GK91" s="24">
        <v>2.4484000000000001E-5</v>
      </c>
      <c r="GL91" s="24">
        <v>723.15200000000004</v>
      </c>
      <c r="GM91" s="24">
        <v>62.38</v>
      </c>
      <c r="GN91" s="24">
        <v>12.3209</v>
      </c>
      <c r="GO91" s="24">
        <v>0</v>
      </c>
      <c r="GP91" s="24">
        <v>4.2764776999999997E-3</v>
      </c>
      <c r="GQ91" s="24">
        <v>1.6688563E-4</v>
      </c>
      <c r="GR91" s="24">
        <v>-2.3099523000000001E-4</v>
      </c>
      <c r="GS91" s="24">
        <v>1.2769651999999999E-4</v>
      </c>
    </row>
    <row r="92" spans="1:201">
      <c r="A92" s="24">
        <v>78991</v>
      </c>
      <c r="B92" s="24">
        <v>1</v>
      </c>
      <c r="C92" s="24">
        <v>4.8400002000000004</v>
      </c>
      <c r="D92" s="24">
        <v>2.0777570000000001</v>
      </c>
      <c r="E92" s="24">
        <v>1.63E-4</v>
      </c>
      <c r="F92" s="24">
        <v>34.041200000000003</v>
      </c>
      <c r="G92" s="24">
        <v>2.6662000000000001E-3</v>
      </c>
      <c r="H92" s="24">
        <v>1.7539</v>
      </c>
      <c r="I92" s="24">
        <v>4.8744000000000003E-2</v>
      </c>
      <c r="J92" s="24">
        <v>1.7539</v>
      </c>
      <c r="K92" s="24">
        <v>4.8744000000000003E-2</v>
      </c>
      <c r="L92" s="24">
        <v>1.3325000000000001E-4</v>
      </c>
      <c r="M92" s="24">
        <v>1.8433000000000001E-5</v>
      </c>
      <c r="N92" s="24">
        <v>5495.35</v>
      </c>
      <c r="O92" s="24">
        <v>396.9</v>
      </c>
      <c r="P92" s="24">
        <v>41.563000000000002</v>
      </c>
      <c r="Q92" s="24">
        <v>0</v>
      </c>
      <c r="R92" s="24">
        <v>1.2050000999999999E-2</v>
      </c>
      <c r="S92" s="24">
        <v>3.8518714999999999E-4</v>
      </c>
      <c r="T92" s="24">
        <v>-1.4051642000000001E-4</v>
      </c>
      <c r="U92" s="24">
        <v>1.02459E-4</v>
      </c>
      <c r="V92" s="24">
        <v>1</v>
      </c>
      <c r="W92" s="24">
        <v>3.8699998999999998</v>
      </c>
      <c r="X92" s="24">
        <v>1.799593</v>
      </c>
      <c r="Y92" s="24">
        <v>1.6000000000000001E-4</v>
      </c>
      <c r="Z92" s="24">
        <v>29.484200000000001</v>
      </c>
      <c r="AA92" s="24">
        <v>2.6186E-3</v>
      </c>
      <c r="AB92" s="24">
        <v>0.76685300000000001</v>
      </c>
      <c r="AC92" s="24">
        <v>2.3220000000000001E-2</v>
      </c>
      <c r="AD92" s="24">
        <v>0.76685300000000001</v>
      </c>
      <c r="AE92" s="24">
        <v>2.3220000000000001E-2</v>
      </c>
      <c r="AF92" s="24">
        <v>2.0160999999999999E-4</v>
      </c>
      <c r="AG92" s="24">
        <v>1.4327E-5</v>
      </c>
      <c r="AH92" s="24">
        <v>3991.64</v>
      </c>
      <c r="AI92" s="24">
        <v>356.9</v>
      </c>
      <c r="AJ92" s="24">
        <v>43.1312</v>
      </c>
      <c r="AK92" s="24">
        <v>0</v>
      </c>
      <c r="AL92" s="24">
        <v>1.0541055000000001E-2</v>
      </c>
      <c r="AM92" s="24">
        <v>4.0640518000000002E-4</v>
      </c>
      <c r="AN92" s="24">
        <v>6.1684417999999998E-5</v>
      </c>
      <c r="AO92" s="24">
        <v>1.163388E-4</v>
      </c>
      <c r="AP92" s="24">
        <v>1</v>
      </c>
      <c r="AQ92" s="24">
        <v>4.5500002000000004</v>
      </c>
      <c r="AR92" s="24">
        <v>1.2720590000000001</v>
      </c>
      <c r="AS92" s="24">
        <v>8.2000000000000001E-5</v>
      </c>
      <c r="AT92" s="24">
        <v>20.8415</v>
      </c>
      <c r="AU92" s="24">
        <v>1.3429E-3</v>
      </c>
      <c r="AV92" s="24">
        <v>0.79130800000000001</v>
      </c>
      <c r="AW92" s="24">
        <v>1.6733999999999999E-2</v>
      </c>
      <c r="AX92" s="24">
        <v>0.79130800000000001</v>
      </c>
      <c r="AY92" s="24">
        <v>1.6733999999999999E-2</v>
      </c>
      <c r="AZ92" s="24">
        <v>3.4194999999999999E-4</v>
      </c>
      <c r="BA92" s="24">
        <v>1.5815999999999999E-5</v>
      </c>
      <c r="BB92" s="24">
        <v>2189.0500000000002</v>
      </c>
      <c r="BC92" s="24">
        <v>133.69999999999999</v>
      </c>
      <c r="BD92" s="24">
        <v>26.828199999999999</v>
      </c>
      <c r="BE92" s="24">
        <v>0</v>
      </c>
      <c r="BF92" s="24">
        <v>7.6260403000000003E-3</v>
      </c>
      <c r="BG92" s="24">
        <v>2.0558524000000001E-4</v>
      </c>
      <c r="BH92" s="24">
        <v>-7.8612643999999996E-7</v>
      </c>
      <c r="BI92" s="24">
        <v>9.2846121000000003E-5</v>
      </c>
      <c r="BJ92" s="24">
        <v>1</v>
      </c>
      <c r="BK92" s="24">
        <v>5.1700001000000002</v>
      </c>
      <c r="BL92" s="24">
        <v>1.0848310000000001</v>
      </c>
      <c r="BM92" s="24">
        <v>6.8999999999999997E-5</v>
      </c>
      <c r="BN92" s="24">
        <v>17.774100000000001</v>
      </c>
      <c r="BO92" s="24">
        <v>1.1333000000000001E-3</v>
      </c>
      <c r="BP92" s="24">
        <v>0.80478700000000003</v>
      </c>
      <c r="BQ92" s="24">
        <v>1.6840000000000001E-2</v>
      </c>
      <c r="BR92" s="24">
        <v>0.80478700000000003</v>
      </c>
      <c r="BS92" s="24">
        <v>1.6840000000000001E-2</v>
      </c>
      <c r="BT92" s="24">
        <v>4.749E-4</v>
      </c>
      <c r="BU92" s="24">
        <v>2.2785E-5</v>
      </c>
      <c r="BV92" s="24">
        <v>1647.64</v>
      </c>
      <c r="BW92" s="24">
        <v>98.92</v>
      </c>
      <c r="BX92" s="24">
        <v>21.273800000000001</v>
      </c>
      <c r="BY92" s="24">
        <v>0</v>
      </c>
      <c r="BZ92" s="24">
        <v>6.5467522000000004E-3</v>
      </c>
      <c r="CA92" s="24">
        <v>1.7532398E-4</v>
      </c>
      <c r="CB92" s="24">
        <v>-1.1521205E-4</v>
      </c>
      <c r="CC92" s="24">
        <v>8.8001474000000003E-5</v>
      </c>
      <c r="CD92" s="24">
        <v>1</v>
      </c>
      <c r="CE92" s="24">
        <v>2.3299998999999998</v>
      </c>
      <c r="CF92" s="24">
        <v>1.038611</v>
      </c>
      <c r="CG92" s="24">
        <v>8.7999999999999998E-5</v>
      </c>
      <c r="CH92" s="24">
        <v>17.0169</v>
      </c>
      <c r="CI92" s="24">
        <v>1.4350000000000001E-3</v>
      </c>
      <c r="CJ92" s="24">
        <v>0.244473</v>
      </c>
      <c r="CK92" s="24">
        <v>7.0529E-3</v>
      </c>
      <c r="CL92" s="24">
        <v>0.244473</v>
      </c>
      <c r="CM92" s="24">
        <v>7.0529E-3</v>
      </c>
      <c r="CN92" s="24">
        <v>4.4212E-4</v>
      </c>
      <c r="CO92" s="24">
        <v>1.4358E-5</v>
      </c>
      <c r="CP92" s="24">
        <v>1411.86</v>
      </c>
      <c r="CQ92" s="24">
        <v>118</v>
      </c>
      <c r="CR92" s="24">
        <v>16.503699999999998</v>
      </c>
      <c r="CS92" s="24">
        <v>0</v>
      </c>
      <c r="CT92" s="24">
        <v>5.9512202999999998E-3</v>
      </c>
      <c r="CU92" s="24">
        <v>2.2593034E-4</v>
      </c>
      <c r="CV92" s="24">
        <v>-9.5310528999999994E-5</v>
      </c>
      <c r="CW92" s="24">
        <v>1.1068894999999999E-4</v>
      </c>
      <c r="CX92" s="24">
        <v>1</v>
      </c>
      <c r="CY92" s="24">
        <v>1.1200000000000001</v>
      </c>
      <c r="CZ92" s="24">
        <v>0.89980800000000005</v>
      </c>
      <c r="DA92" s="24">
        <v>1.06E-4</v>
      </c>
      <c r="DB92" s="24">
        <v>14.742699999999999</v>
      </c>
      <c r="DC92" s="24">
        <v>1.7361E-3</v>
      </c>
      <c r="DD92" s="24">
        <v>0.108597</v>
      </c>
      <c r="DE92" s="24">
        <v>3.9135999999999997E-3</v>
      </c>
      <c r="DF92" s="24">
        <v>0.108597</v>
      </c>
      <c r="DG92" s="24">
        <v>3.9135999999999997E-3</v>
      </c>
      <c r="DH92" s="24">
        <v>5.5780000000000001E-4</v>
      </c>
      <c r="DI92" s="24">
        <v>9.5993999999999999E-6</v>
      </c>
      <c r="DJ92" s="24">
        <v>1300.3599999999999</v>
      </c>
      <c r="DK92" s="24">
        <v>138.80000000000001</v>
      </c>
      <c r="DL92" s="24">
        <v>15.5284</v>
      </c>
      <c r="DM92" s="24">
        <v>0</v>
      </c>
      <c r="DN92" s="24">
        <v>5.7008826999999998E-3</v>
      </c>
      <c r="DO92" s="24">
        <v>2.7691470999999999E-4</v>
      </c>
      <c r="DP92" s="24">
        <v>1.1003558E-4</v>
      </c>
      <c r="DQ92" s="24">
        <v>1.5172132999999999E-4</v>
      </c>
      <c r="DR92" s="24">
        <v>1</v>
      </c>
      <c r="DS92" s="24">
        <v>2.0599999000000002</v>
      </c>
      <c r="DT92" s="24">
        <v>0.82535999999999998</v>
      </c>
      <c r="DU92" s="24">
        <v>5.7000000000000003E-5</v>
      </c>
      <c r="DV92" s="24">
        <v>13.523</v>
      </c>
      <c r="DW92" s="24">
        <v>9.3205999999999996E-4</v>
      </c>
      <c r="DX92" s="24">
        <v>0.375413</v>
      </c>
      <c r="DY92" s="24">
        <v>7.9491000000000006E-3</v>
      </c>
      <c r="DZ92" s="24">
        <v>0.375413</v>
      </c>
      <c r="EA92" s="24">
        <v>7.9491000000000006E-3</v>
      </c>
      <c r="EB92" s="24">
        <v>6.9222000000000001E-4</v>
      </c>
      <c r="EC92" s="24">
        <v>1.4239E-5</v>
      </c>
      <c r="ED92" s="24">
        <v>1007.68</v>
      </c>
      <c r="EE92" s="24">
        <v>63.79</v>
      </c>
      <c r="EF92" s="24">
        <v>16.9466</v>
      </c>
      <c r="EG92" s="24">
        <v>0</v>
      </c>
      <c r="EH92" s="24">
        <v>5.1305203999999997E-3</v>
      </c>
      <c r="EI92" s="24">
        <v>1.4457049E-4</v>
      </c>
      <c r="EJ92" s="24">
        <v>4.8463936000000004E-6</v>
      </c>
      <c r="EK92" s="24">
        <v>9.1071775999999999E-5</v>
      </c>
      <c r="EL92" s="24">
        <v>1</v>
      </c>
      <c r="EM92" s="24">
        <v>2.0599999000000002</v>
      </c>
      <c r="EN92" s="24">
        <v>0.80443100000000001</v>
      </c>
      <c r="EO92" s="24">
        <v>1E-4</v>
      </c>
      <c r="EP92" s="24">
        <v>13.180099999999999</v>
      </c>
      <c r="EQ92" s="24">
        <v>1.6459000000000001E-3</v>
      </c>
      <c r="ER92" s="24">
        <v>0.172764</v>
      </c>
      <c r="ES92" s="24">
        <v>6.4132E-3</v>
      </c>
      <c r="ET92" s="24">
        <v>0.172764</v>
      </c>
      <c r="EU92" s="24">
        <v>6.4132E-3</v>
      </c>
      <c r="EV92" s="24">
        <v>6.9222000000000001E-4</v>
      </c>
      <c r="EW92" s="24">
        <v>1.4239E-5</v>
      </c>
      <c r="EX92" s="24">
        <v>1077.1199999999999</v>
      </c>
      <c r="EY92" s="24">
        <v>119.3</v>
      </c>
      <c r="EZ92" s="24">
        <v>14.9855</v>
      </c>
      <c r="FA92" s="24">
        <v>0</v>
      </c>
      <c r="FB92" s="24">
        <v>5.2174437999999998E-3</v>
      </c>
      <c r="FC92" s="24">
        <v>2.6151510000000001E-4</v>
      </c>
      <c r="FD92" s="24">
        <v>-1.9637355000000001E-4</v>
      </c>
      <c r="FE92" s="24">
        <v>1.4890756E-4</v>
      </c>
      <c r="FF92" s="24">
        <v>1</v>
      </c>
      <c r="FG92" s="24">
        <v>1.9299999000000001</v>
      </c>
      <c r="FH92" s="24">
        <v>0.73457700000000004</v>
      </c>
      <c r="FI92" s="24">
        <v>5.8E-5</v>
      </c>
      <c r="FJ92" s="24">
        <v>12.035600000000001</v>
      </c>
      <c r="FK92" s="24">
        <v>9.4941000000000003E-4</v>
      </c>
      <c r="FL92" s="24">
        <v>0.37119000000000002</v>
      </c>
      <c r="FM92" s="24">
        <v>9.1284999999999995E-3</v>
      </c>
      <c r="FN92" s="24">
        <v>0.37119000000000002</v>
      </c>
      <c r="FO92" s="24">
        <v>9.1284999999999995E-3</v>
      </c>
      <c r="FP92" s="24">
        <v>8.0506000000000002E-4</v>
      </c>
      <c r="FQ92" s="24">
        <v>2.5785000000000001E-5</v>
      </c>
      <c r="FR92" s="24">
        <v>894.274</v>
      </c>
      <c r="FS92" s="24">
        <v>62.01</v>
      </c>
      <c r="FT92" s="24">
        <v>14.1243</v>
      </c>
      <c r="FU92" s="24">
        <v>0</v>
      </c>
      <c r="FV92" s="24">
        <v>4.7700279999999999E-3</v>
      </c>
      <c r="FW92" s="24">
        <v>1.4918144E-4</v>
      </c>
      <c r="FX92" s="24">
        <v>1.0483322000000001E-4</v>
      </c>
      <c r="FY92" s="24">
        <v>1.0882939E-4</v>
      </c>
      <c r="FZ92" s="24">
        <v>1</v>
      </c>
      <c r="GA92" s="24">
        <v>1.39</v>
      </c>
      <c r="GB92" s="24">
        <v>0.692496</v>
      </c>
      <c r="GC92" s="24">
        <v>6.0000000000000002E-5</v>
      </c>
      <c r="GD92" s="24">
        <v>11.3462</v>
      </c>
      <c r="GE92" s="24">
        <v>9.8434E-4</v>
      </c>
      <c r="GF92" s="24">
        <v>0.29577500000000001</v>
      </c>
      <c r="GG92" s="24">
        <v>7.7451999999999998E-3</v>
      </c>
      <c r="GH92" s="24">
        <v>0.29577500000000001</v>
      </c>
      <c r="GI92" s="24">
        <v>7.7451999999999998E-3</v>
      </c>
      <c r="GJ92" s="24">
        <v>8.1455999999999998E-4</v>
      </c>
      <c r="GK92" s="24">
        <v>2.3827000000000001E-5</v>
      </c>
      <c r="GL92" s="24">
        <v>859.31899999999996</v>
      </c>
      <c r="GM92" s="24">
        <v>63.25</v>
      </c>
      <c r="GN92" s="24">
        <v>13.989800000000001</v>
      </c>
      <c r="GO92" s="24">
        <v>0</v>
      </c>
      <c r="GP92" s="24">
        <v>4.6808003999999999E-3</v>
      </c>
      <c r="GQ92" s="24">
        <v>1.5522858E-4</v>
      </c>
      <c r="GR92" s="24">
        <v>-2.2955151000000001E-4</v>
      </c>
      <c r="GS92" s="24">
        <v>1.2248966E-4</v>
      </c>
    </row>
    <row r="93" spans="1:201">
      <c r="A93" s="24">
        <v>78992</v>
      </c>
      <c r="B93" s="24">
        <v>1</v>
      </c>
      <c r="C93" s="24">
        <v>11.5</v>
      </c>
      <c r="D93" s="24">
        <v>2.077372</v>
      </c>
      <c r="E93" s="24">
        <v>1.7000000000000001E-4</v>
      </c>
      <c r="F93" s="24">
        <v>34.0349</v>
      </c>
      <c r="G93" s="24">
        <v>2.7767999999999998E-3</v>
      </c>
      <c r="H93" s="24">
        <v>3.6424799999999999</v>
      </c>
      <c r="I93" s="24">
        <v>0.1065</v>
      </c>
      <c r="J93" s="24">
        <v>3.6424799999999999</v>
      </c>
      <c r="K93" s="24">
        <v>0.1065</v>
      </c>
      <c r="L93" s="24">
        <v>1.4615E-4</v>
      </c>
      <c r="M93" s="24">
        <v>3.1939E-5</v>
      </c>
      <c r="N93" s="24">
        <v>4994.4399999999996</v>
      </c>
      <c r="O93" s="24">
        <v>404.8</v>
      </c>
      <c r="P93" s="24">
        <v>48.0578</v>
      </c>
      <c r="Q93" s="24">
        <v>0</v>
      </c>
      <c r="R93" s="24">
        <v>1.1784335E-2</v>
      </c>
      <c r="S93" s="24">
        <v>4.1208373E-4</v>
      </c>
      <c r="T93" s="24">
        <v>-3.2578635000000001E-4</v>
      </c>
      <c r="U93" s="24">
        <v>1.0505253000000001E-4</v>
      </c>
      <c r="V93" s="24">
        <v>1</v>
      </c>
      <c r="W93" s="24">
        <v>3.01</v>
      </c>
      <c r="X93" s="24">
        <v>1.798962</v>
      </c>
      <c r="Y93" s="24">
        <v>1.34E-4</v>
      </c>
      <c r="Z93" s="24">
        <v>29.473800000000001</v>
      </c>
      <c r="AA93" s="24">
        <v>2.1892999999999999E-3</v>
      </c>
      <c r="AB93" s="24">
        <v>0.83160999999999996</v>
      </c>
      <c r="AC93" s="24">
        <v>2.1284999999999998E-2</v>
      </c>
      <c r="AD93" s="24">
        <v>0.83160999999999996</v>
      </c>
      <c r="AE93" s="24">
        <v>2.1284999999999998E-2</v>
      </c>
      <c r="AF93" s="24">
        <v>2.2327999999999999E-4</v>
      </c>
      <c r="AG93" s="24">
        <v>1.3298999999999999E-5</v>
      </c>
      <c r="AH93" s="24">
        <v>4103.97</v>
      </c>
      <c r="AI93" s="24">
        <v>294.3</v>
      </c>
      <c r="AJ93" s="24">
        <v>38.1678</v>
      </c>
      <c r="AK93" s="24">
        <v>0</v>
      </c>
      <c r="AL93" s="24">
        <v>1.0491810000000001E-2</v>
      </c>
      <c r="AM93" s="24">
        <v>3.3050385999999998E-4</v>
      </c>
      <c r="AN93" s="24">
        <v>-2.8897204999999999E-4</v>
      </c>
      <c r="AO93" s="24">
        <v>1.0568894000000001E-4</v>
      </c>
      <c r="AP93" s="24">
        <v>1</v>
      </c>
      <c r="AQ93" s="24">
        <v>4.9899997999999997</v>
      </c>
      <c r="AR93" s="24">
        <v>1.2721039999999999</v>
      </c>
      <c r="AS93" s="24">
        <v>9.3999999999999994E-5</v>
      </c>
      <c r="AT93" s="24">
        <v>20.842300000000002</v>
      </c>
      <c r="AU93" s="24">
        <v>1.5437000000000001E-3</v>
      </c>
      <c r="AV93" s="24">
        <v>0.70317499999999999</v>
      </c>
      <c r="AW93" s="24">
        <v>1.6559000000000001E-2</v>
      </c>
      <c r="AX93" s="24">
        <v>0.70317499999999999</v>
      </c>
      <c r="AY93" s="24">
        <v>1.6559000000000001E-2</v>
      </c>
      <c r="AZ93" s="24">
        <v>3.3273999999999999E-4</v>
      </c>
      <c r="BA93" s="24">
        <v>1.6495E-5</v>
      </c>
      <c r="BB93" s="24">
        <v>2718.17</v>
      </c>
      <c r="BC93" s="24">
        <v>162.6</v>
      </c>
      <c r="BD93" s="24">
        <v>18.466100000000001</v>
      </c>
      <c r="BE93" s="24">
        <v>0</v>
      </c>
      <c r="BF93" s="24">
        <v>8.1083358999999994E-3</v>
      </c>
      <c r="BG93" s="24">
        <v>2.2437299999999999E-4</v>
      </c>
      <c r="BH93" s="24">
        <v>3.4589562999999997E-5</v>
      </c>
      <c r="BI93" s="24">
        <v>9.9628926999999998E-5</v>
      </c>
      <c r="BJ93" s="24">
        <v>1</v>
      </c>
      <c r="BK93" s="24">
        <v>4.5900002000000004</v>
      </c>
      <c r="BL93" s="24">
        <v>1.0849009999999999</v>
      </c>
      <c r="BM93" s="24">
        <v>6.9999999999999994E-5</v>
      </c>
      <c r="BN93" s="24">
        <v>17.775300000000001</v>
      </c>
      <c r="BO93" s="24">
        <v>1.1440000000000001E-3</v>
      </c>
      <c r="BP93" s="24">
        <v>0.787964</v>
      </c>
      <c r="BQ93" s="24">
        <v>1.5886999999999998E-2</v>
      </c>
      <c r="BR93" s="24">
        <v>0.787964</v>
      </c>
      <c r="BS93" s="24">
        <v>1.5886999999999998E-2</v>
      </c>
      <c r="BT93" s="24">
        <v>5.2119999999999998E-4</v>
      </c>
      <c r="BU93" s="24">
        <v>2.2408E-5</v>
      </c>
      <c r="BV93" s="24">
        <v>1879.11</v>
      </c>
      <c r="BW93" s="24">
        <v>105.9</v>
      </c>
      <c r="BX93" s="24">
        <v>21.249600000000001</v>
      </c>
      <c r="BY93" s="24">
        <v>0</v>
      </c>
      <c r="BZ93" s="24">
        <v>6.9410189999999997E-3</v>
      </c>
      <c r="CA93" s="24">
        <v>1.7575522E-4</v>
      </c>
      <c r="CB93" s="24">
        <v>-5.0693299999999998E-5</v>
      </c>
      <c r="CC93" s="24">
        <v>8.8672548E-5</v>
      </c>
      <c r="CD93" s="24">
        <v>1</v>
      </c>
      <c r="CE93" s="24">
        <v>4.9099997999999996</v>
      </c>
      <c r="CF93" s="24">
        <v>1.038373</v>
      </c>
      <c r="CG93" s="24">
        <v>7.3999999999999996E-5</v>
      </c>
      <c r="CH93" s="24">
        <v>17.013000000000002</v>
      </c>
      <c r="CI93" s="24">
        <v>1.2076000000000001E-3</v>
      </c>
      <c r="CJ93" s="24">
        <v>0.56879599999999997</v>
      </c>
      <c r="CK93" s="24">
        <v>1.3894999999999999E-2</v>
      </c>
      <c r="CL93" s="24">
        <v>0.56879599999999997</v>
      </c>
      <c r="CM93" s="24">
        <v>1.3894999999999999E-2</v>
      </c>
      <c r="CN93" s="24">
        <v>4.4265999999999999E-4</v>
      </c>
      <c r="CO93" s="24">
        <v>2.1469000000000001E-5</v>
      </c>
      <c r="CP93" s="24">
        <v>1338.08</v>
      </c>
      <c r="CQ93" s="24">
        <v>95.51</v>
      </c>
      <c r="CR93" s="24">
        <v>18.538399999999999</v>
      </c>
      <c r="CS93" s="24">
        <v>0</v>
      </c>
      <c r="CT93" s="24">
        <v>5.8779922000000004E-3</v>
      </c>
      <c r="CU93" s="24">
        <v>1.8784349999999999E-4</v>
      </c>
      <c r="CV93" s="24">
        <v>-3.2444089000000003E-4</v>
      </c>
      <c r="CW93" s="24">
        <v>1.0073536E-4</v>
      </c>
      <c r="CX93" s="24">
        <v>1</v>
      </c>
      <c r="CY93" s="24">
        <v>0.83899999000000003</v>
      </c>
      <c r="CZ93" s="24">
        <v>0.89953899999999998</v>
      </c>
      <c r="DA93" s="24">
        <v>1.13E-4</v>
      </c>
      <c r="DB93" s="24">
        <v>14.738300000000001</v>
      </c>
      <c r="DC93" s="24">
        <v>1.8583E-3</v>
      </c>
      <c r="DD93" s="24">
        <v>0.10828599999999999</v>
      </c>
      <c r="DE93" s="24">
        <v>3.6245000000000001E-3</v>
      </c>
      <c r="DF93" s="24">
        <v>0.10828599999999999</v>
      </c>
      <c r="DG93" s="24">
        <v>3.6245000000000001E-3</v>
      </c>
      <c r="DH93" s="24">
        <v>6.0148999999999999E-4</v>
      </c>
      <c r="DI93" s="24">
        <v>8.6202999999999994E-6</v>
      </c>
      <c r="DJ93" s="24">
        <v>1846.39</v>
      </c>
      <c r="DK93" s="24">
        <v>175.7</v>
      </c>
      <c r="DL93" s="24">
        <v>18.338799999999999</v>
      </c>
      <c r="DM93" s="24">
        <v>0</v>
      </c>
      <c r="DN93" s="24">
        <v>6.7875855999999998E-3</v>
      </c>
      <c r="DO93" s="24">
        <v>2.9417001999999999E-4</v>
      </c>
      <c r="DP93" s="24">
        <v>-1.8894998000000001E-4</v>
      </c>
      <c r="DQ93" s="24">
        <v>1.5782179000000001E-4</v>
      </c>
      <c r="DR93" s="24">
        <v>1</v>
      </c>
      <c r="DS93" s="24">
        <v>2.1099999</v>
      </c>
      <c r="DT93" s="24">
        <v>0.82541100000000001</v>
      </c>
      <c r="DU93" s="24">
        <v>5.8E-5</v>
      </c>
      <c r="DV93" s="24">
        <v>13.5238</v>
      </c>
      <c r="DW93" s="24">
        <v>9.4313999999999997E-4</v>
      </c>
      <c r="DX93" s="24">
        <v>0.36561399999999999</v>
      </c>
      <c r="DY93" s="24">
        <v>7.9850000000000008E-3</v>
      </c>
      <c r="DZ93" s="24">
        <v>0.36561399999999999</v>
      </c>
      <c r="EA93" s="24">
        <v>7.9850000000000008E-3</v>
      </c>
      <c r="EB93" s="24">
        <v>7.0085000000000004E-4</v>
      </c>
      <c r="EC93" s="24">
        <v>1.4606999999999999E-5</v>
      </c>
      <c r="ED93" s="24">
        <v>936.01300000000003</v>
      </c>
      <c r="EE93" s="24">
        <v>63.5</v>
      </c>
      <c r="EF93" s="24">
        <v>17.788900000000002</v>
      </c>
      <c r="EG93" s="24">
        <v>0</v>
      </c>
      <c r="EH93" s="24">
        <v>4.9952581000000003E-3</v>
      </c>
      <c r="EI93" s="24">
        <v>1.4932109E-4</v>
      </c>
      <c r="EJ93" s="24">
        <v>6.6637910999999998E-5</v>
      </c>
      <c r="EK93" s="24">
        <v>9.1996306999999998E-5</v>
      </c>
      <c r="EL93" s="24">
        <v>1</v>
      </c>
      <c r="EM93" s="24">
        <v>2.1099999</v>
      </c>
      <c r="EN93" s="24">
        <v>0.804369</v>
      </c>
      <c r="EO93" s="24">
        <v>5.5999999999999999E-5</v>
      </c>
      <c r="EP93" s="24">
        <v>13.1791</v>
      </c>
      <c r="EQ93" s="24">
        <v>9.2111000000000005E-4</v>
      </c>
      <c r="ER93" s="24">
        <v>0.44619999999999999</v>
      </c>
      <c r="ES93" s="24">
        <v>8.8436999999999995E-3</v>
      </c>
      <c r="ET93" s="24">
        <v>0.44619999999999999</v>
      </c>
      <c r="EU93" s="24">
        <v>8.8436999999999995E-3</v>
      </c>
      <c r="EV93" s="24">
        <v>7.0085000000000004E-4</v>
      </c>
      <c r="EW93" s="24">
        <v>1.4606999999999999E-5</v>
      </c>
      <c r="EX93" s="24">
        <v>1121.72</v>
      </c>
      <c r="EY93" s="24">
        <v>66.69</v>
      </c>
      <c r="EZ93" s="24">
        <v>19.2822</v>
      </c>
      <c r="FA93" s="24">
        <v>0</v>
      </c>
      <c r="FB93" s="24">
        <v>5.4617071999999997E-3</v>
      </c>
      <c r="FC93" s="24">
        <v>1.4325403000000001E-4</v>
      </c>
      <c r="FD93" s="24">
        <v>-2.7343152999999997E-4</v>
      </c>
      <c r="FE93" s="24">
        <v>1.0756123E-4</v>
      </c>
      <c r="FF93" s="24">
        <v>1</v>
      </c>
      <c r="FG93" s="24">
        <v>1.35</v>
      </c>
      <c r="FH93" s="24">
        <v>0.73443700000000001</v>
      </c>
      <c r="FI93" s="24">
        <v>6.3999999999999997E-5</v>
      </c>
      <c r="FJ93" s="24">
        <v>12.033300000000001</v>
      </c>
      <c r="FK93" s="24">
        <v>1.0444E-3</v>
      </c>
      <c r="FL93" s="24">
        <v>0.23224700000000001</v>
      </c>
      <c r="FM93" s="24">
        <v>6.5183999999999997E-3</v>
      </c>
      <c r="FN93" s="24">
        <v>0.23224700000000001</v>
      </c>
      <c r="FO93" s="24">
        <v>6.5183999999999997E-3</v>
      </c>
      <c r="FP93" s="24">
        <v>8.1985999999999995E-4</v>
      </c>
      <c r="FQ93" s="24">
        <v>2.1537000000000001E-5</v>
      </c>
      <c r="FR93" s="24">
        <v>857.95500000000004</v>
      </c>
      <c r="FS93" s="24">
        <v>66.819999999999993</v>
      </c>
      <c r="FT93" s="24">
        <v>11.8505</v>
      </c>
      <c r="FU93" s="24">
        <v>0</v>
      </c>
      <c r="FV93" s="24">
        <v>4.6048979999999996E-3</v>
      </c>
      <c r="FW93" s="24">
        <v>1.6412041000000001E-4</v>
      </c>
      <c r="FX93" s="24">
        <v>-8.5772634000000006E-5</v>
      </c>
      <c r="FY93" s="24">
        <v>1.1488488E-4</v>
      </c>
      <c r="FZ93" s="24">
        <v>1</v>
      </c>
      <c r="GA93" s="24">
        <v>1.36</v>
      </c>
      <c r="GB93" s="24">
        <v>0.69244000000000006</v>
      </c>
      <c r="GC93" s="24">
        <v>5.3999999999999998E-5</v>
      </c>
      <c r="GD93" s="24">
        <v>11.3453</v>
      </c>
      <c r="GE93" s="24">
        <v>8.8155000000000004E-4</v>
      </c>
      <c r="GF93" s="24">
        <v>0.363844</v>
      </c>
      <c r="GG93" s="24">
        <v>8.2463999999999992E-3</v>
      </c>
      <c r="GH93" s="24">
        <v>0.363844</v>
      </c>
      <c r="GI93" s="24">
        <v>8.2463999999999992E-3</v>
      </c>
      <c r="GJ93" s="24">
        <v>8.2569000000000002E-4</v>
      </c>
      <c r="GK93" s="24">
        <v>2.3764000000000002E-5</v>
      </c>
      <c r="GL93" s="24">
        <v>930.52599999999995</v>
      </c>
      <c r="GM93" s="24">
        <v>57.16</v>
      </c>
      <c r="GN93" s="24">
        <v>14.023199999999999</v>
      </c>
      <c r="GO93" s="24">
        <v>0</v>
      </c>
      <c r="GP93" s="24">
        <v>4.8526456000000003E-3</v>
      </c>
      <c r="GQ93" s="24">
        <v>1.3480820999999999E-4</v>
      </c>
      <c r="GR93" s="24">
        <v>-3.1039984E-4</v>
      </c>
      <c r="GS93" s="24">
        <v>1.1651963E-4</v>
      </c>
    </row>
    <row r="94" spans="1:201">
      <c r="A94" s="24">
        <v>78993</v>
      </c>
      <c r="B94" s="24">
        <v>1</v>
      </c>
      <c r="C94" s="24">
        <v>5.2399997999999997</v>
      </c>
      <c r="D94" s="24">
        <v>2.078036</v>
      </c>
      <c r="E94" s="24">
        <v>1.4100000000000001E-4</v>
      </c>
      <c r="F94" s="24">
        <v>34.0458</v>
      </c>
      <c r="G94" s="24">
        <v>2.3142000000000002E-3</v>
      </c>
      <c r="H94" s="24">
        <v>2.30613</v>
      </c>
      <c r="I94" s="24">
        <v>5.7604000000000002E-2</v>
      </c>
      <c r="J94" s="24">
        <v>2.30613</v>
      </c>
      <c r="K94" s="24">
        <v>5.7604000000000002E-2</v>
      </c>
      <c r="L94" s="24">
        <v>1.7772999999999999E-4</v>
      </c>
      <c r="M94" s="24">
        <v>2.1050999999999999E-5</v>
      </c>
      <c r="N94" s="24">
        <v>5171.47</v>
      </c>
      <c r="O94" s="24">
        <v>329.1</v>
      </c>
      <c r="P94" s="24">
        <v>38.541400000000003</v>
      </c>
      <c r="Q94" s="24">
        <v>0</v>
      </c>
      <c r="R94" s="24">
        <v>1.1627902000000001E-2</v>
      </c>
      <c r="S94" s="24">
        <v>3.2923746000000002E-4</v>
      </c>
      <c r="T94" s="24">
        <v>-6.2558678999999997E-6</v>
      </c>
      <c r="U94" s="24">
        <v>9.4605775E-5</v>
      </c>
      <c r="V94" s="24">
        <v>1</v>
      </c>
      <c r="W94" s="24">
        <v>4.1500000999999997</v>
      </c>
      <c r="X94" s="24">
        <v>1.7999719999999999</v>
      </c>
      <c r="Y94" s="24">
        <v>1.45E-4</v>
      </c>
      <c r="Z94" s="24">
        <v>29.490400000000001</v>
      </c>
      <c r="AA94" s="24">
        <v>2.3792000000000002E-3</v>
      </c>
      <c r="AB94" s="24">
        <v>0.94879000000000002</v>
      </c>
      <c r="AC94" s="24">
        <v>2.6511E-2</v>
      </c>
      <c r="AD94" s="24">
        <v>0.94879000000000002</v>
      </c>
      <c r="AE94" s="24">
        <v>2.6511E-2</v>
      </c>
      <c r="AF94" s="24">
        <v>2.006E-4</v>
      </c>
      <c r="AG94" s="24">
        <v>1.4854E-5</v>
      </c>
      <c r="AH94" s="24">
        <v>3988.06</v>
      </c>
      <c r="AI94" s="24">
        <v>317</v>
      </c>
      <c r="AJ94" s="24">
        <v>39.847499999999997</v>
      </c>
      <c r="AK94" s="24">
        <v>0</v>
      </c>
      <c r="AL94" s="24">
        <v>1.042064E-2</v>
      </c>
      <c r="AM94" s="24">
        <v>3.6113268E-4</v>
      </c>
      <c r="AN94" s="24">
        <v>2.7230058000000002E-4</v>
      </c>
      <c r="AO94" s="24">
        <v>1.1011012E-4</v>
      </c>
      <c r="AP94" s="24">
        <v>1</v>
      </c>
      <c r="AQ94" s="24">
        <v>4.79</v>
      </c>
      <c r="AR94" s="24">
        <v>1.2717959999999999</v>
      </c>
      <c r="AS94" s="24">
        <v>9.2E-5</v>
      </c>
      <c r="AT94" s="24">
        <v>20.837199999999999</v>
      </c>
      <c r="AU94" s="24">
        <v>1.5064E-3</v>
      </c>
      <c r="AV94" s="24">
        <v>0.72390299999999996</v>
      </c>
      <c r="AW94" s="24">
        <v>1.6695999999999999E-2</v>
      </c>
      <c r="AX94" s="24">
        <v>0.72390299999999996</v>
      </c>
      <c r="AY94" s="24">
        <v>1.6695999999999999E-2</v>
      </c>
      <c r="AZ94" s="24">
        <v>3.3248000000000002E-4</v>
      </c>
      <c r="BA94" s="24">
        <v>1.6342E-5</v>
      </c>
      <c r="BB94" s="24">
        <v>2312.2199999999998</v>
      </c>
      <c r="BC94" s="24">
        <v>154.69999999999999</v>
      </c>
      <c r="BD94" s="24">
        <v>28.117100000000001</v>
      </c>
      <c r="BE94" s="24">
        <v>0</v>
      </c>
      <c r="BF94" s="24">
        <v>7.8566338999999999E-3</v>
      </c>
      <c r="BG94" s="24">
        <v>2.3145368999999999E-4</v>
      </c>
      <c r="BH94" s="24">
        <v>-2.0753737999999999E-4</v>
      </c>
      <c r="BI94" s="24">
        <v>9.8457436999999998E-5</v>
      </c>
      <c r="BJ94" s="24">
        <v>1</v>
      </c>
      <c r="BK94" s="24">
        <v>4.1300001000000002</v>
      </c>
      <c r="BL94" s="24">
        <v>1.08494</v>
      </c>
      <c r="BM94" s="24">
        <v>5.7000000000000003E-5</v>
      </c>
      <c r="BN94" s="24">
        <v>17.7759</v>
      </c>
      <c r="BO94" s="24">
        <v>9.3747000000000004E-4</v>
      </c>
      <c r="BP94" s="24">
        <v>1.00207</v>
      </c>
      <c r="BQ94" s="24">
        <v>1.6691999999999999E-2</v>
      </c>
      <c r="BR94" s="24">
        <v>1.00207</v>
      </c>
      <c r="BS94" s="24">
        <v>1.6691999999999999E-2</v>
      </c>
      <c r="BT94" s="24">
        <v>4.9401000000000002E-4</v>
      </c>
      <c r="BU94" s="24">
        <v>2.1104999999999999E-5</v>
      </c>
      <c r="BV94" s="24">
        <v>1832.7</v>
      </c>
      <c r="BW94" s="24">
        <v>85.32</v>
      </c>
      <c r="BX94" s="24">
        <v>21.5732</v>
      </c>
      <c r="BY94" s="24">
        <v>0</v>
      </c>
      <c r="BZ94" s="24">
        <v>6.8749192999999998E-3</v>
      </c>
      <c r="CA94" s="24">
        <v>1.4338162999999999E-4</v>
      </c>
      <c r="CB94" s="24">
        <v>-1.4747142E-5</v>
      </c>
      <c r="CC94" s="24">
        <v>8.0377374000000003E-5</v>
      </c>
      <c r="CD94" s="24">
        <v>1</v>
      </c>
      <c r="CE94" s="24">
        <v>1.55</v>
      </c>
      <c r="CF94" s="24">
        <v>1.0386169999999999</v>
      </c>
      <c r="CG94" s="24">
        <v>5.8999999999999998E-5</v>
      </c>
      <c r="CH94" s="24">
        <v>17.016999999999999</v>
      </c>
      <c r="CI94" s="24">
        <v>9.6274999999999996E-4</v>
      </c>
      <c r="CJ94" s="24">
        <v>0.31463200000000002</v>
      </c>
      <c r="CK94" s="24">
        <v>6.2503999999999997E-3</v>
      </c>
      <c r="CL94" s="24">
        <v>0.31463200000000002</v>
      </c>
      <c r="CM94" s="24">
        <v>6.2503999999999997E-3</v>
      </c>
      <c r="CN94" s="24">
        <v>4.6417000000000002E-4</v>
      </c>
      <c r="CO94" s="24">
        <v>1.2067E-5</v>
      </c>
      <c r="CP94" s="24">
        <v>1361.7</v>
      </c>
      <c r="CQ94" s="24">
        <v>76.349999999999994</v>
      </c>
      <c r="CR94" s="24">
        <v>14.6433</v>
      </c>
      <c r="CS94" s="24">
        <v>0</v>
      </c>
      <c r="CT94" s="24">
        <v>5.7917068E-3</v>
      </c>
      <c r="CU94" s="24">
        <v>1.4885269E-4</v>
      </c>
      <c r="CV94" s="24">
        <v>-8.9534133999999993E-5</v>
      </c>
      <c r="CW94" s="24">
        <v>9.1109403E-5</v>
      </c>
      <c r="CX94" s="24">
        <v>1</v>
      </c>
      <c r="CY94" s="24">
        <v>1.1299999999999999</v>
      </c>
      <c r="CZ94" s="24">
        <v>0.89983800000000003</v>
      </c>
      <c r="DA94" s="24">
        <v>1.17E-4</v>
      </c>
      <c r="DB94" s="24">
        <v>14.7432</v>
      </c>
      <c r="DC94" s="24">
        <v>1.92E-3</v>
      </c>
      <c r="DD94" s="24">
        <v>0.118506</v>
      </c>
      <c r="DE94" s="24">
        <v>4.2811000000000004E-3</v>
      </c>
      <c r="DF94" s="24">
        <v>0.118506</v>
      </c>
      <c r="DG94" s="24">
        <v>4.2811000000000004E-3</v>
      </c>
      <c r="DH94" s="24">
        <v>6.2606999999999995E-4</v>
      </c>
      <c r="DI94" s="24">
        <v>1.024E-5</v>
      </c>
      <c r="DJ94" s="24">
        <v>1651.48</v>
      </c>
      <c r="DK94" s="24">
        <v>174.2</v>
      </c>
      <c r="DL94" s="24">
        <v>18.1008</v>
      </c>
      <c r="DM94" s="24">
        <v>0</v>
      </c>
      <c r="DN94" s="24">
        <v>6.4449879999999996E-3</v>
      </c>
      <c r="DO94" s="24">
        <v>3.0838970000000003E-4</v>
      </c>
      <c r="DP94" s="24">
        <v>1.4337968999999999E-4</v>
      </c>
      <c r="DQ94" s="24">
        <v>1.6140113E-4</v>
      </c>
      <c r="DR94" s="24">
        <v>1</v>
      </c>
      <c r="DS94" s="24">
        <v>3.3199999</v>
      </c>
      <c r="DT94" s="24">
        <v>0.82524799999999998</v>
      </c>
      <c r="DU94" s="24">
        <v>5.3000000000000001E-5</v>
      </c>
      <c r="DV94" s="24">
        <v>13.5212</v>
      </c>
      <c r="DW94" s="24">
        <v>8.6622000000000001E-4</v>
      </c>
      <c r="DX94" s="24">
        <v>0.64023600000000003</v>
      </c>
      <c r="DY94" s="24">
        <v>1.2525E-2</v>
      </c>
      <c r="DZ94" s="24">
        <v>0.64023600000000003</v>
      </c>
      <c r="EA94" s="24">
        <v>1.2525E-2</v>
      </c>
      <c r="EB94" s="24">
        <v>7.7150000000000005E-4</v>
      </c>
      <c r="EC94" s="24">
        <v>1.9076000000000002E-5</v>
      </c>
      <c r="ED94" s="24">
        <v>946.92200000000003</v>
      </c>
      <c r="EE94" s="24">
        <v>58.85</v>
      </c>
      <c r="EF94" s="24">
        <v>20.644200000000001</v>
      </c>
      <c r="EG94" s="24">
        <v>0</v>
      </c>
      <c r="EH94" s="24">
        <v>5.1211870999999997E-3</v>
      </c>
      <c r="EI94" s="24">
        <v>1.375871E-4</v>
      </c>
      <c r="EJ94" s="24">
        <v>-1.3085262999999999E-4</v>
      </c>
      <c r="EK94" s="24">
        <v>8.7448297999999995E-5</v>
      </c>
      <c r="EL94" s="24">
        <v>1</v>
      </c>
      <c r="EM94" s="24">
        <v>3.3199999</v>
      </c>
      <c r="EN94" s="24">
        <v>0.80465799999999998</v>
      </c>
      <c r="EO94" s="24">
        <v>9.5000000000000005E-5</v>
      </c>
      <c r="EP94" s="24">
        <v>13.1838</v>
      </c>
      <c r="EQ94" s="24">
        <v>1.5489E-3</v>
      </c>
      <c r="ER94" s="24">
        <v>0.27537499999999998</v>
      </c>
      <c r="ES94" s="24">
        <v>9.5350999999999995E-3</v>
      </c>
      <c r="ET94" s="24">
        <v>0.27537499999999998</v>
      </c>
      <c r="EU94" s="24">
        <v>9.5350999999999995E-3</v>
      </c>
      <c r="EV94" s="24">
        <v>7.7150000000000005E-4</v>
      </c>
      <c r="EW94" s="24">
        <v>1.9076000000000002E-5</v>
      </c>
      <c r="EX94" s="24">
        <v>1073.79</v>
      </c>
      <c r="EY94" s="24">
        <v>110</v>
      </c>
      <c r="EZ94" s="24">
        <v>16.006399999999999</v>
      </c>
      <c r="FA94" s="24">
        <v>0</v>
      </c>
      <c r="FB94" s="24">
        <v>5.245001E-3</v>
      </c>
      <c r="FC94" s="24">
        <v>2.4150235999999999E-4</v>
      </c>
      <c r="FD94" s="24">
        <v>8.5758070000000006E-5</v>
      </c>
      <c r="FE94" s="24">
        <v>1.4377465E-4</v>
      </c>
      <c r="FF94" s="24">
        <v>1</v>
      </c>
      <c r="FG94" s="24">
        <v>1.59</v>
      </c>
      <c r="FH94" s="24">
        <v>0.73452700000000004</v>
      </c>
      <c r="FI94" s="24">
        <v>5.8999999999999998E-5</v>
      </c>
      <c r="FJ94" s="24">
        <v>12.034800000000001</v>
      </c>
      <c r="FK94" s="24">
        <v>9.5969000000000002E-4</v>
      </c>
      <c r="FL94" s="24">
        <v>0.306537</v>
      </c>
      <c r="FM94" s="24">
        <v>7.8091000000000002E-3</v>
      </c>
      <c r="FN94" s="24">
        <v>0.306537</v>
      </c>
      <c r="FO94" s="24">
        <v>7.8091000000000002E-3</v>
      </c>
      <c r="FP94" s="24">
        <v>8.2379999999999997E-4</v>
      </c>
      <c r="FQ94" s="24">
        <v>2.374E-5</v>
      </c>
      <c r="FR94" s="24">
        <v>860.774</v>
      </c>
      <c r="FS94" s="24">
        <v>61.66</v>
      </c>
      <c r="FT94" s="24">
        <v>13.078099999999999</v>
      </c>
      <c r="FU94" s="24">
        <v>0</v>
      </c>
      <c r="FV94" s="24">
        <v>4.6533138999999999E-3</v>
      </c>
      <c r="FW94" s="24">
        <v>1.5119843999999999E-4</v>
      </c>
      <c r="FX94" s="24">
        <v>3.67597E-5</v>
      </c>
      <c r="FY94" s="24">
        <v>1.0981778E-4</v>
      </c>
      <c r="FZ94" s="24">
        <v>1</v>
      </c>
      <c r="GA94" s="24">
        <v>1.1599999999999999</v>
      </c>
      <c r="GB94" s="24">
        <v>0.692527</v>
      </c>
      <c r="GC94" s="24">
        <v>6.4999999999999994E-5</v>
      </c>
      <c r="GD94" s="24">
        <v>11.3467</v>
      </c>
      <c r="GE94" s="24">
        <v>1.0671999999999999E-3</v>
      </c>
      <c r="GF94" s="24">
        <v>0.25013000000000002</v>
      </c>
      <c r="GG94" s="24">
        <v>6.9283000000000001E-3</v>
      </c>
      <c r="GH94" s="24">
        <v>0.25013000000000002</v>
      </c>
      <c r="GI94" s="24">
        <v>6.9283000000000001E-3</v>
      </c>
      <c r="GJ94" s="24">
        <v>8.8325999999999997E-4</v>
      </c>
      <c r="GK94" s="24">
        <v>2.2572E-5</v>
      </c>
      <c r="GL94" s="24">
        <v>944.09699999999998</v>
      </c>
      <c r="GM94" s="24">
        <v>70.97</v>
      </c>
      <c r="GN94" s="24">
        <v>13.072699999999999</v>
      </c>
      <c r="GO94" s="24">
        <v>0</v>
      </c>
      <c r="GP94" s="24">
        <v>4.8521978999999998E-3</v>
      </c>
      <c r="GQ94" s="24">
        <v>1.6617086E-4</v>
      </c>
      <c r="GR94" s="24">
        <v>-1.8479618E-4</v>
      </c>
      <c r="GS94" s="24">
        <v>1.2769923E-4</v>
      </c>
    </row>
    <row r="95" spans="1:201">
      <c r="A95" s="24">
        <v>78994</v>
      </c>
      <c r="B95" s="24">
        <v>1</v>
      </c>
      <c r="C95" s="24">
        <v>6.5300001999999999</v>
      </c>
      <c r="D95" s="24">
        <v>2.0782319999999999</v>
      </c>
      <c r="E95" s="24">
        <v>1.55E-4</v>
      </c>
      <c r="F95" s="24">
        <v>34.048999999999999</v>
      </c>
      <c r="G95" s="24">
        <v>2.5330000000000001E-3</v>
      </c>
      <c r="H95" s="24">
        <v>2.5403600000000002</v>
      </c>
      <c r="I95" s="24">
        <v>6.7664000000000002E-2</v>
      </c>
      <c r="J95" s="24">
        <v>2.5403600000000002</v>
      </c>
      <c r="K95" s="24">
        <v>6.7664000000000002E-2</v>
      </c>
      <c r="L95" s="24">
        <v>1.5330000000000001E-4</v>
      </c>
      <c r="M95" s="24">
        <v>2.3584E-5</v>
      </c>
      <c r="N95" s="24">
        <v>5472.38</v>
      </c>
      <c r="O95" s="24">
        <v>372.1</v>
      </c>
      <c r="P95" s="24">
        <v>39.989699999999999</v>
      </c>
      <c r="Q95" s="24">
        <v>0</v>
      </c>
      <c r="R95" s="24">
        <v>1.1973268E-2</v>
      </c>
      <c r="S95" s="24">
        <v>3.6187611000000001E-4</v>
      </c>
      <c r="T95" s="24">
        <v>8.8063370999999995E-5</v>
      </c>
      <c r="U95" s="24">
        <v>9.9552559999999997E-5</v>
      </c>
      <c r="V95" s="24">
        <v>1</v>
      </c>
      <c r="W95" s="24">
        <v>4.3699998999999998</v>
      </c>
      <c r="X95" s="24">
        <v>1.799785</v>
      </c>
      <c r="Y95" s="24">
        <v>1.4999999999999999E-4</v>
      </c>
      <c r="Z95" s="24">
        <v>29.487300000000001</v>
      </c>
      <c r="AA95" s="24">
        <v>2.4499999999999999E-3</v>
      </c>
      <c r="AB95" s="24">
        <v>1.06267</v>
      </c>
      <c r="AC95" s="24">
        <v>2.9007000000000002E-2</v>
      </c>
      <c r="AD95" s="24">
        <v>1.06267</v>
      </c>
      <c r="AE95" s="24">
        <v>2.9007000000000002E-2</v>
      </c>
      <c r="AF95" s="24">
        <v>2.1891E-4</v>
      </c>
      <c r="AG95" s="24">
        <v>1.6473E-5</v>
      </c>
      <c r="AH95" s="24">
        <v>4487.8500000000004</v>
      </c>
      <c r="AI95" s="24">
        <v>348</v>
      </c>
      <c r="AJ95" s="24">
        <v>42.343499999999999</v>
      </c>
      <c r="AK95" s="24">
        <v>0</v>
      </c>
      <c r="AL95" s="24">
        <v>1.1056903999999999E-2</v>
      </c>
      <c r="AM95" s="24">
        <v>3.7372181E-4</v>
      </c>
      <c r="AN95" s="24">
        <v>1.6838178999999999E-4</v>
      </c>
      <c r="AO95" s="24">
        <v>1.1215426E-4</v>
      </c>
      <c r="AP95" s="24">
        <v>1</v>
      </c>
      <c r="AQ95" s="24">
        <v>5.25</v>
      </c>
      <c r="AR95" s="24">
        <v>1.2720769999999999</v>
      </c>
      <c r="AS95" s="24">
        <v>8.2999999999999998E-5</v>
      </c>
      <c r="AT95" s="24">
        <v>20.841899999999999</v>
      </c>
      <c r="AU95" s="24">
        <v>1.3615999999999999E-3</v>
      </c>
      <c r="AV95" s="24">
        <v>0.88808600000000004</v>
      </c>
      <c r="AW95" s="24">
        <v>1.9102999999999998E-2</v>
      </c>
      <c r="AX95" s="24">
        <v>0.88808600000000004</v>
      </c>
      <c r="AY95" s="24">
        <v>1.9102999999999998E-2</v>
      </c>
      <c r="AZ95" s="24">
        <v>3.7971000000000001E-4</v>
      </c>
      <c r="BA95" s="24">
        <v>1.8074999999999999E-5</v>
      </c>
      <c r="BB95" s="24">
        <v>2187.37</v>
      </c>
      <c r="BC95" s="24">
        <v>135.9</v>
      </c>
      <c r="BD95" s="24">
        <v>26.4102</v>
      </c>
      <c r="BE95" s="24">
        <v>0</v>
      </c>
      <c r="BF95" s="24">
        <v>7.6089271000000002E-3</v>
      </c>
      <c r="BG95" s="24">
        <v>2.0904832999999999E-4</v>
      </c>
      <c r="BH95" s="24">
        <v>1.3364149E-5</v>
      </c>
      <c r="BI95" s="24">
        <v>9.3394313000000004E-5</v>
      </c>
      <c r="BJ95" s="24">
        <v>1</v>
      </c>
      <c r="BK95" s="24">
        <v>5.96</v>
      </c>
      <c r="BL95" s="24">
        <v>1.0851630000000001</v>
      </c>
      <c r="BM95" s="24">
        <v>6.8999999999999997E-5</v>
      </c>
      <c r="BN95" s="24">
        <v>17.779499999999999</v>
      </c>
      <c r="BO95" s="24">
        <v>1.1351E-3</v>
      </c>
      <c r="BP95" s="24">
        <v>0.957098</v>
      </c>
      <c r="BQ95" s="24">
        <v>1.9753E-2</v>
      </c>
      <c r="BR95" s="24">
        <v>0.957098</v>
      </c>
      <c r="BS95" s="24">
        <v>1.9753E-2</v>
      </c>
      <c r="BT95" s="24">
        <v>5.6766E-4</v>
      </c>
      <c r="BU95" s="24">
        <v>2.6648999999999998E-5</v>
      </c>
      <c r="BV95" s="24">
        <v>1726.23</v>
      </c>
      <c r="BW95" s="24">
        <v>101.2</v>
      </c>
      <c r="BX95" s="24">
        <v>21.252700000000001</v>
      </c>
      <c r="BY95" s="24">
        <v>0</v>
      </c>
      <c r="BZ95" s="24">
        <v>6.6830756999999999E-3</v>
      </c>
      <c r="CA95" s="24">
        <v>1.7523446999999999E-4</v>
      </c>
      <c r="CB95" s="24">
        <v>1.9079114999999999E-4</v>
      </c>
      <c r="CC95" s="24">
        <v>8.8014340999999994E-5</v>
      </c>
      <c r="CD95" s="24">
        <v>1</v>
      </c>
      <c r="CE95" s="24">
        <v>2.95</v>
      </c>
      <c r="CF95" s="24">
        <v>1.038783</v>
      </c>
      <c r="CG95" s="24">
        <v>8.0000000000000007E-5</v>
      </c>
      <c r="CH95" s="24">
        <v>17.0197</v>
      </c>
      <c r="CI95" s="24">
        <v>1.3078E-3</v>
      </c>
      <c r="CJ95" s="24">
        <v>0.35115499999999999</v>
      </c>
      <c r="CK95" s="24">
        <v>9.2087999999999996E-3</v>
      </c>
      <c r="CL95" s="24">
        <v>0.35115499999999999</v>
      </c>
      <c r="CM95" s="24">
        <v>9.2087999999999996E-3</v>
      </c>
      <c r="CN95" s="24">
        <v>5.2386999999999996E-4</v>
      </c>
      <c r="CO95" s="24">
        <v>1.7725000000000001E-5</v>
      </c>
      <c r="CP95" s="24">
        <v>1414.26</v>
      </c>
      <c r="CQ95" s="24">
        <v>107.2</v>
      </c>
      <c r="CR95" s="24">
        <v>17.057200000000002</v>
      </c>
      <c r="CS95" s="24">
        <v>0</v>
      </c>
      <c r="CT95" s="24">
        <v>5.9745930000000003E-3</v>
      </c>
      <c r="CU95" s="24">
        <v>2.0507774000000001E-4</v>
      </c>
      <c r="CV95" s="24">
        <v>7.0279480999999998E-5</v>
      </c>
      <c r="CW95" s="24">
        <v>1.0491917E-4</v>
      </c>
      <c r="CX95" s="24">
        <v>1</v>
      </c>
      <c r="CY95" s="24">
        <v>1.23</v>
      </c>
      <c r="CZ95" s="24">
        <v>0.899787</v>
      </c>
      <c r="DA95" s="24">
        <v>1.03E-4</v>
      </c>
      <c r="DB95" s="24">
        <v>14.7424</v>
      </c>
      <c r="DC95" s="24">
        <v>1.6865000000000001E-3</v>
      </c>
      <c r="DD95" s="24">
        <v>0.125614</v>
      </c>
      <c r="DE95" s="24">
        <v>4.4415000000000001E-3</v>
      </c>
      <c r="DF95" s="24">
        <v>0.125614</v>
      </c>
      <c r="DG95" s="24">
        <v>4.4415000000000001E-3</v>
      </c>
      <c r="DH95" s="24">
        <v>6.9669999999999997E-4</v>
      </c>
      <c r="DI95" s="24">
        <v>1.1163E-5</v>
      </c>
      <c r="DJ95" s="24">
        <v>1267.5899999999999</v>
      </c>
      <c r="DK95" s="24">
        <v>134.19999999999999</v>
      </c>
      <c r="DL95" s="24">
        <v>15.7103</v>
      </c>
      <c r="DM95" s="24">
        <v>0</v>
      </c>
      <c r="DN95" s="24">
        <v>5.6414274000000002E-3</v>
      </c>
      <c r="DO95" s="24">
        <v>2.7117614000000002E-4</v>
      </c>
      <c r="DP95" s="24">
        <v>8.6694697999999996E-5</v>
      </c>
      <c r="DQ95" s="24">
        <v>1.4914543000000001E-4</v>
      </c>
      <c r="DR95" s="24">
        <v>1</v>
      </c>
      <c r="DS95" s="24">
        <v>3.0999998999999998</v>
      </c>
      <c r="DT95" s="24">
        <v>0.82548200000000005</v>
      </c>
      <c r="DU95" s="24">
        <v>5.8999999999999998E-5</v>
      </c>
      <c r="DV95" s="24">
        <v>13.525</v>
      </c>
      <c r="DW95" s="24">
        <v>9.6442000000000001E-4</v>
      </c>
      <c r="DX95" s="24">
        <v>0.502382</v>
      </c>
      <c r="DY95" s="24">
        <v>1.1126E-2</v>
      </c>
      <c r="DZ95" s="24">
        <v>0.502382</v>
      </c>
      <c r="EA95" s="24">
        <v>1.1126E-2</v>
      </c>
      <c r="EB95" s="24">
        <v>8.4225000000000001E-4</v>
      </c>
      <c r="EC95" s="24">
        <v>1.9395E-5</v>
      </c>
      <c r="ED95" s="24">
        <v>945.56399999999996</v>
      </c>
      <c r="EE95" s="24">
        <v>64.73</v>
      </c>
      <c r="EF95" s="24">
        <v>18.3246</v>
      </c>
      <c r="EG95" s="24">
        <v>0</v>
      </c>
      <c r="EH95" s="24">
        <v>5.0362324E-3</v>
      </c>
      <c r="EI95" s="24">
        <v>1.5144276E-4</v>
      </c>
      <c r="EJ95" s="24">
        <v>1.5266140000000001E-4</v>
      </c>
      <c r="EK95" s="24">
        <v>9.2928356999999999E-5</v>
      </c>
      <c r="EL95" s="24">
        <v>1</v>
      </c>
      <c r="EM95" s="24">
        <v>3.0999998999999998</v>
      </c>
      <c r="EN95" s="24">
        <v>0.80471999999999999</v>
      </c>
      <c r="EO95" s="24">
        <v>6.9999999999999994E-5</v>
      </c>
      <c r="EP95" s="24">
        <v>13.184799999999999</v>
      </c>
      <c r="EQ95" s="24">
        <v>1.1431E-3</v>
      </c>
      <c r="ER95" s="24">
        <v>0.42957400000000001</v>
      </c>
      <c r="ES95" s="24">
        <v>1.0824E-2</v>
      </c>
      <c r="ET95" s="24">
        <v>0.42957400000000001</v>
      </c>
      <c r="EU95" s="24">
        <v>1.0824E-2</v>
      </c>
      <c r="EV95" s="24">
        <v>8.4225000000000001E-4</v>
      </c>
      <c r="EW95" s="24">
        <v>1.9395E-5</v>
      </c>
      <c r="EX95" s="24">
        <v>1070.48</v>
      </c>
      <c r="EY95" s="24">
        <v>81.819999999999993</v>
      </c>
      <c r="EZ95" s="24">
        <v>18.330400000000001</v>
      </c>
      <c r="FA95" s="24">
        <v>0</v>
      </c>
      <c r="FB95" s="24">
        <v>5.3178925999999996E-3</v>
      </c>
      <c r="FC95" s="24">
        <v>1.7991135E-4</v>
      </c>
      <c r="FD95" s="24">
        <v>1.6281605E-4</v>
      </c>
      <c r="FE95" s="24">
        <v>1.1958339E-4</v>
      </c>
      <c r="FF95" s="24">
        <v>1</v>
      </c>
      <c r="FG95" s="24">
        <v>2.1400001</v>
      </c>
      <c r="FH95" s="24">
        <v>0.734537</v>
      </c>
      <c r="FI95" s="24">
        <v>5.7000000000000003E-5</v>
      </c>
      <c r="FJ95" s="24">
        <v>12.035</v>
      </c>
      <c r="FK95" s="24">
        <v>9.3477999999999996E-4</v>
      </c>
      <c r="FL95" s="24">
        <v>0.421931</v>
      </c>
      <c r="FM95" s="24">
        <v>1.0233000000000001E-2</v>
      </c>
      <c r="FN95" s="24">
        <v>0.421931</v>
      </c>
      <c r="FO95" s="24">
        <v>1.0233000000000001E-2</v>
      </c>
      <c r="FP95" s="24">
        <v>9.3048999999999996E-4</v>
      </c>
      <c r="FQ95" s="24">
        <v>2.9156E-5</v>
      </c>
      <c r="FR95" s="24">
        <v>896.23599999999999</v>
      </c>
      <c r="FS95" s="24">
        <v>60.91</v>
      </c>
      <c r="FT95" s="24">
        <v>13.8292</v>
      </c>
      <c r="FU95" s="24">
        <v>0</v>
      </c>
      <c r="FV95" s="24">
        <v>4.7646705000000001E-3</v>
      </c>
      <c r="FW95" s="24">
        <v>1.4637461999999999E-4</v>
      </c>
      <c r="FX95" s="24">
        <v>5.0374404000000001E-5</v>
      </c>
      <c r="FY95" s="24">
        <v>1.0784276E-4</v>
      </c>
      <c r="FZ95" s="24">
        <v>1</v>
      </c>
      <c r="GA95" s="24">
        <v>1.73</v>
      </c>
      <c r="GB95" s="24">
        <v>0.69262999999999997</v>
      </c>
      <c r="GC95" s="24">
        <v>6.8999999999999997E-5</v>
      </c>
      <c r="GD95" s="24">
        <v>11.3484</v>
      </c>
      <c r="GE95" s="24">
        <v>1.1229E-3</v>
      </c>
      <c r="GF95" s="24">
        <v>0.29382000000000003</v>
      </c>
      <c r="GG95" s="24">
        <v>8.8418000000000004E-3</v>
      </c>
      <c r="GH95" s="24">
        <v>0.29382000000000003</v>
      </c>
      <c r="GI95" s="24">
        <v>8.8418000000000004E-3</v>
      </c>
      <c r="GJ95" s="24">
        <v>9.6434999999999999E-4</v>
      </c>
      <c r="GK95" s="24">
        <v>2.8476999999999999E-5</v>
      </c>
      <c r="GL95" s="24">
        <v>842.73299999999995</v>
      </c>
      <c r="GM95" s="24">
        <v>71.36</v>
      </c>
      <c r="GN95" s="24">
        <v>13.982699999999999</v>
      </c>
      <c r="GO95" s="24">
        <v>0</v>
      </c>
      <c r="GP95" s="24">
        <v>4.6398007000000002E-3</v>
      </c>
      <c r="GQ95" s="24">
        <v>1.7684721E-4</v>
      </c>
      <c r="GR95" s="24">
        <v>-3.6093003999999999E-5</v>
      </c>
      <c r="GS95" s="24">
        <v>1.3200956E-4</v>
      </c>
    </row>
    <row r="96" spans="1:201">
      <c r="A96" s="24">
        <v>78995</v>
      </c>
      <c r="B96" s="24">
        <v>1</v>
      </c>
      <c r="C96" s="24">
        <v>5.8000002000000004</v>
      </c>
      <c r="D96" s="24">
        <v>2.0776279999999998</v>
      </c>
      <c r="E96" s="24">
        <v>1.4300000000000001E-4</v>
      </c>
      <c r="F96" s="24">
        <v>34.039099999999998</v>
      </c>
      <c r="G96" s="24">
        <v>2.3357E-3</v>
      </c>
      <c r="H96" s="24">
        <v>2.6305800000000001</v>
      </c>
      <c r="I96" s="24">
        <v>6.4780000000000004E-2</v>
      </c>
      <c r="J96" s="24">
        <v>2.6305800000000001</v>
      </c>
      <c r="K96" s="24">
        <v>6.4780000000000004E-2</v>
      </c>
      <c r="L96" s="24">
        <v>2.0761999999999999E-4</v>
      </c>
      <c r="M96" s="24">
        <v>2.4389999999999999E-5</v>
      </c>
      <c r="N96" s="24">
        <v>5550.24</v>
      </c>
      <c r="O96" s="24">
        <v>340.1</v>
      </c>
      <c r="P96" s="24">
        <v>37.764400000000002</v>
      </c>
      <c r="Q96" s="24">
        <v>0</v>
      </c>
      <c r="R96" s="24">
        <v>1.1971654999999999E-2</v>
      </c>
      <c r="S96" s="24">
        <v>3.2842720000000002E-4</v>
      </c>
      <c r="T96" s="24">
        <v>-2.0259388E-4</v>
      </c>
      <c r="U96" s="24">
        <v>9.5289451999999998E-5</v>
      </c>
      <c r="V96" s="24">
        <v>1</v>
      </c>
      <c r="W96" s="24">
        <v>4.7300000000000004</v>
      </c>
      <c r="X96" s="24">
        <v>1.7995460000000001</v>
      </c>
      <c r="Y96" s="24">
        <v>1.54E-4</v>
      </c>
      <c r="Z96" s="24">
        <v>29.4834</v>
      </c>
      <c r="AA96" s="24">
        <v>2.5233999999999999E-3</v>
      </c>
      <c r="AB96" s="24">
        <v>1.1168400000000001</v>
      </c>
      <c r="AC96" s="24">
        <v>3.0943999999999999E-2</v>
      </c>
      <c r="AD96" s="24">
        <v>1.1168400000000001</v>
      </c>
      <c r="AE96" s="24">
        <v>3.0943999999999999E-2</v>
      </c>
      <c r="AF96" s="24">
        <v>2.7654999999999997E-4</v>
      </c>
      <c r="AG96" s="24">
        <v>1.8345000000000001E-5</v>
      </c>
      <c r="AH96" s="24">
        <v>4499.46</v>
      </c>
      <c r="AI96" s="24">
        <v>361.8</v>
      </c>
      <c r="AJ96" s="24">
        <v>45.189399999999999</v>
      </c>
      <c r="AK96" s="24">
        <v>0</v>
      </c>
      <c r="AL96" s="24">
        <v>1.1170032E-2</v>
      </c>
      <c r="AM96" s="24">
        <v>3.8804021000000001E-4</v>
      </c>
      <c r="AN96" s="24">
        <v>3.5565791E-5</v>
      </c>
      <c r="AO96" s="24">
        <v>1.1380952E-4</v>
      </c>
      <c r="AP96" s="24">
        <v>1</v>
      </c>
      <c r="AQ96" s="24">
        <v>11.1</v>
      </c>
      <c r="AR96" s="24">
        <v>1.2723949999999999</v>
      </c>
      <c r="AS96" s="24">
        <v>8.7999999999999998E-5</v>
      </c>
      <c r="AT96" s="24">
        <v>20.847100000000001</v>
      </c>
      <c r="AU96" s="24">
        <v>1.4459E-3</v>
      </c>
      <c r="AV96" s="24">
        <v>1.53006</v>
      </c>
      <c r="AW96" s="24">
        <v>3.5452999999999998E-2</v>
      </c>
      <c r="AX96" s="24">
        <v>1.53006</v>
      </c>
      <c r="AY96" s="24">
        <v>3.5452999999999998E-2</v>
      </c>
      <c r="AZ96" s="24">
        <v>4.2261000000000002E-4</v>
      </c>
      <c r="BA96" s="24">
        <v>2.8408E-5</v>
      </c>
      <c r="BB96" s="24">
        <v>2046.66</v>
      </c>
      <c r="BC96" s="24">
        <v>139.9</v>
      </c>
      <c r="BD96" s="24">
        <v>28.369399999999999</v>
      </c>
      <c r="BE96" s="24">
        <v>0</v>
      </c>
      <c r="BF96" s="24">
        <v>7.4588958000000004E-3</v>
      </c>
      <c r="BG96" s="24">
        <v>2.2247603E-4</v>
      </c>
      <c r="BH96" s="24">
        <v>2.6335235999999998E-4</v>
      </c>
      <c r="BI96" s="24">
        <v>9.6193117999999995E-5</v>
      </c>
      <c r="BJ96" s="24">
        <v>1</v>
      </c>
      <c r="BK96" s="24">
        <v>5.1599997999999996</v>
      </c>
      <c r="BL96" s="24">
        <v>1.085059</v>
      </c>
      <c r="BM96" s="24">
        <v>5.8999999999999998E-5</v>
      </c>
      <c r="BN96" s="24">
        <v>17.777799999999999</v>
      </c>
      <c r="BO96" s="24">
        <v>9.6745999999999996E-4</v>
      </c>
      <c r="BP96" s="24">
        <v>1.17882</v>
      </c>
      <c r="BQ96" s="24">
        <v>2.0267E-2</v>
      </c>
      <c r="BR96" s="24">
        <v>1.17882</v>
      </c>
      <c r="BS96" s="24">
        <v>2.0267E-2</v>
      </c>
      <c r="BT96" s="24">
        <v>6.1169000000000002E-4</v>
      </c>
      <c r="BU96" s="24">
        <v>2.6321000000000001E-5</v>
      </c>
      <c r="BV96" s="24">
        <v>1826.32</v>
      </c>
      <c r="BW96" s="24">
        <v>88.17</v>
      </c>
      <c r="BX96" s="24">
        <v>21.771599999999999</v>
      </c>
      <c r="BY96" s="24">
        <v>0</v>
      </c>
      <c r="BZ96" s="24">
        <v>6.8710497000000004E-3</v>
      </c>
      <c r="CA96" s="24">
        <v>1.4842969000000001E-4</v>
      </c>
      <c r="CB96" s="24">
        <v>9.4934724999999999E-5</v>
      </c>
      <c r="CC96" s="24">
        <v>8.1599164999999994E-5</v>
      </c>
      <c r="CD96" s="24">
        <v>1</v>
      </c>
      <c r="CE96" s="24">
        <v>2.0599999000000002</v>
      </c>
      <c r="CF96" s="24">
        <v>1.038346</v>
      </c>
      <c r="CG96" s="24">
        <v>6.4999999999999994E-5</v>
      </c>
      <c r="CH96" s="24">
        <v>17.012499999999999</v>
      </c>
      <c r="CI96" s="24">
        <v>1.0660000000000001E-3</v>
      </c>
      <c r="CJ96" s="24">
        <v>0.34215800000000002</v>
      </c>
      <c r="CK96" s="24">
        <v>7.6248000000000002E-3</v>
      </c>
      <c r="CL96" s="24">
        <v>0.34215800000000002</v>
      </c>
      <c r="CM96" s="24">
        <v>7.6248000000000002E-3</v>
      </c>
      <c r="CN96" s="24">
        <v>5.6028000000000002E-4</v>
      </c>
      <c r="CO96" s="24">
        <v>1.5322E-5</v>
      </c>
      <c r="CP96" s="24">
        <v>1310.74</v>
      </c>
      <c r="CQ96" s="24">
        <v>82.97</v>
      </c>
      <c r="CR96" s="24">
        <v>14.292199999999999</v>
      </c>
      <c r="CS96" s="24">
        <v>0</v>
      </c>
      <c r="CT96" s="24">
        <v>5.6797942000000002E-3</v>
      </c>
      <c r="CU96" s="24">
        <v>1.6487361999999999E-4</v>
      </c>
      <c r="CV96" s="24">
        <v>-3.5043466999999998E-4</v>
      </c>
      <c r="CW96" s="24">
        <v>9.4804297999999997E-5</v>
      </c>
      <c r="CX96" s="24">
        <v>1</v>
      </c>
      <c r="CY96" s="24">
        <v>1.02</v>
      </c>
      <c r="CZ96" s="24">
        <v>0.89964299999999997</v>
      </c>
      <c r="DA96" s="24">
        <v>1.02E-4</v>
      </c>
      <c r="DB96" s="24">
        <v>14.74</v>
      </c>
      <c r="DC96" s="24">
        <v>1.6636000000000001E-3</v>
      </c>
      <c r="DD96" s="24">
        <v>0.12920300000000001</v>
      </c>
      <c r="DE96" s="24">
        <v>4.2534000000000001E-3</v>
      </c>
      <c r="DF96" s="24">
        <v>0.12920300000000001</v>
      </c>
      <c r="DG96" s="24">
        <v>4.2534000000000001E-3</v>
      </c>
      <c r="DH96" s="24">
        <v>7.4545000000000004E-4</v>
      </c>
      <c r="DI96" s="24">
        <v>1.0545E-5</v>
      </c>
      <c r="DJ96" s="24">
        <v>1482.52</v>
      </c>
      <c r="DK96" s="24">
        <v>142.4</v>
      </c>
      <c r="DL96" s="24">
        <v>16.0688</v>
      </c>
      <c r="DM96" s="24">
        <v>0</v>
      </c>
      <c r="DN96" s="24">
        <v>6.0698048000000001E-3</v>
      </c>
      <c r="DO96" s="24">
        <v>2.6607132999999998E-4</v>
      </c>
      <c r="DP96" s="24">
        <v>-7.3357052000000005E-5</v>
      </c>
      <c r="DQ96" s="24">
        <v>1.4828414E-4</v>
      </c>
      <c r="DR96" s="24">
        <v>1</v>
      </c>
      <c r="DS96" s="24">
        <v>3.1099999</v>
      </c>
      <c r="DT96" s="24">
        <v>0.82547499999999996</v>
      </c>
      <c r="DU96" s="24">
        <v>5.1E-5</v>
      </c>
      <c r="DV96" s="24">
        <v>13.524900000000001</v>
      </c>
      <c r="DW96" s="24">
        <v>8.4080999999999999E-4</v>
      </c>
      <c r="DX96" s="24">
        <v>0.62572499999999998</v>
      </c>
      <c r="DY96" s="24">
        <v>1.2151E-2</v>
      </c>
      <c r="DZ96" s="24">
        <v>0.62572499999999998</v>
      </c>
      <c r="EA96" s="24">
        <v>1.2151E-2</v>
      </c>
      <c r="EB96" s="24">
        <v>8.9234000000000004E-4</v>
      </c>
      <c r="EC96" s="24">
        <v>1.9896000000000001E-5</v>
      </c>
      <c r="ED96" s="24">
        <v>929.30499999999995</v>
      </c>
      <c r="EE96" s="24">
        <v>56.13</v>
      </c>
      <c r="EF96" s="24">
        <v>18.598299999999998</v>
      </c>
      <c r="EG96" s="24">
        <v>0</v>
      </c>
      <c r="EH96" s="24">
        <v>5.0078813000000002E-3</v>
      </c>
      <c r="EI96" s="24">
        <v>1.3246595000000001E-4</v>
      </c>
      <c r="EJ96" s="24">
        <v>1.4418020999999999E-4</v>
      </c>
      <c r="EK96" s="24">
        <v>8.5696007E-5</v>
      </c>
      <c r="EL96" s="24">
        <v>1</v>
      </c>
      <c r="EM96" s="24">
        <v>3.1099999</v>
      </c>
      <c r="EN96" s="24">
        <v>0.80460699999999996</v>
      </c>
      <c r="EO96" s="24">
        <v>9.2E-5</v>
      </c>
      <c r="EP96" s="24">
        <v>13.183</v>
      </c>
      <c r="EQ96" s="24">
        <v>1.5125E-3</v>
      </c>
      <c r="ER96" s="24">
        <v>0.27247700000000002</v>
      </c>
      <c r="ES96" s="24">
        <v>9.4138999999999994E-3</v>
      </c>
      <c r="ET96" s="24">
        <v>0.27247700000000002</v>
      </c>
      <c r="EU96" s="24">
        <v>9.4138999999999994E-3</v>
      </c>
      <c r="EV96" s="24">
        <v>8.9234000000000004E-4</v>
      </c>
      <c r="EW96" s="24">
        <v>1.9896000000000001E-5</v>
      </c>
      <c r="EX96" s="24">
        <v>1035.44</v>
      </c>
      <c r="EY96" s="24">
        <v>105.7</v>
      </c>
      <c r="EZ96" s="24">
        <v>14.939399999999999</v>
      </c>
      <c r="FA96" s="24">
        <v>0</v>
      </c>
      <c r="FB96" s="24">
        <v>5.1238999000000002E-3</v>
      </c>
      <c r="FC96" s="24">
        <v>2.3632022E-4</v>
      </c>
      <c r="FD96" s="24">
        <v>2.2371670999999999E-5</v>
      </c>
      <c r="FE96" s="24">
        <v>1.4072564000000001E-4</v>
      </c>
      <c r="FF96" s="24">
        <v>1</v>
      </c>
      <c r="FG96" s="24">
        <v>1.79</v>
      </c>
      <c r="FH96" s="24">
        <v>0.73447899999999999</v>
      </c>
      <c r="FI96" s="24">
        <v>6.0000000000000002E-5</v>
      </c>
      <c r="FJ96" s="24">
        <v>12.034000000000001</v>
      </c>
      <c r="FK96" s="24">
        <v>9.8197999999999992E-4</v>
      </c>
      <c r="FL96" s="24">
        <v>0.31617400000000001</v>
      </c>
      <c r="FM96" s="24">
        <v>8.5082000000000005E-3</v>
      </c>
      <c r="FN96" s="24">
        <v>0.31617400000000001</v>
      </c>
      <c r="FO96" s="24">
        <v>8.5082000000000005E-3</v>
      </c>
      <c r="FP96" s="24">
        <v>1.021E-3</v>
      </c>
      <c r="FQ96" s="24">
        <v>2.7498999999999999E-5</v>
      </c>
      <c r="FR96" s="24">
        <v>791.1</v>
      </c>
      <c r="FS96" s="24">
        <v>60.93</v>
      </c>
      <c r="FT96" s="24">
        <v>12.839399999999999</v>
      </c>
      <c r="FU96" s="24">
        <v>0</v>
      </c>
      <c r="FV96" s="24">
        <v>4.4712676000000003E-3</v>
      </c>
      <c r="FW96" s="24">
        <v>1.5584894E-4</v>
      </c>
      <c r="FX96" s="24">
        <v>-2.8590878000000001E-5</v>
      </c>
      <c r="FY96" s="24">
        <v>1.1081421E-4</v>
      </c>
      <c r="FZ96" s="24">
        <v>1</v>
      </c>
      <c r="GA96" s="24">
        <v>1.84</v>
      </c>
      <c r="GB96" s="24">
        <v>0.69264000000000003</v>
      </c>
      <c r="GC96" s="24">
        <v>6.9999999999999994E-5</v>
      </c>
      <c r="GD96" s="24">
        <v>11.3485</v>
      </c>
      <c r="GE96" s="24">
        <v>1.1436E-3</v>
      </c>
      <c r="GF96" s="24">
        <v>0.30690200000000001</v>
      </c>
      <c r="GG96" s="24">
        <v>9.3638999999999997E-3</v>
      </c>
      <c r="GH96" s="24">
        <v>0.30690200000000001</v>
      </c>
      <c r="GI96" s="24">
        <v>9.3638999999999997E-3</v>
      </c>
      <c r="GJ96" s="24">
        <v>1.0344E-3</v>
      </c>
      <c r="GK96" s="24">
        <v>3.0511999999999999E-5</v>
      </c>
      <c r="GL96" s="24">
        <v>867.19899999999996</v>
      </c>
      <c r="GM96" s="24">
        <v>72.739999999999995</v>
      </c>
      <c r="GN96" s="24">
        <v>13.118399999999999</v>
      </c>
      <c r="GO96" s="24">
        <v>0</v>
      </c>
      <c r="GP96" s="24">
        <v>4.6703624999999997E-3</v>
      </c>
      <c r="GQ96" s="24">
        <v>1.7770608E-4</v>
      </c>
      <c r="GR96" s="24">
        <v>-2.1655802999999998E-5</v>
      </c>
      <c r="GS96" s="24">
        <v>1.3310319999999999E-4</v>
      </c>
    </row>
    <row r="97" spans="1:201">
      <c r="A97" s="24">
        <v>78996</v>
      </c>
      <c r="B97" s="24">
        <v>1</v>
      </c>
      <c r="C97" s="24">
        <v>9.5699997000000003</v>
      </c>
      <c r="D97" s="24">
        <v>2.0784609999999999</v>
      </c>
      <c r="E97" s="24">
        <v>1.4799999999999999E-4</v>
      </c>
      <c r="F97" s="24">
        <v>34.052700000000002</v>
      </c>
      <c r="G97" s="24">
        <v>2.4279000000000002E-3</v>
      </c>
      <c r="H97" s="24">
        <v>3.7129500000000002</v>
      </c>
      <c r="I97" s="24">
        <v>9.8382999999999998E-2</v>
      </c>
      <c r="J97" s="24">
        <v>3.7129500000000002</v>
      </c>
      <c r="K97" s="24">
        <v>9.8382999999999998E-2</v>
      </c>
      <c r="L97" s="24">
        <v>2.0468E-4</v>
      </c>
      <c r="M97" s="24">
        <v>3.2246000000000003E-5</v>
      </c>
      <c r="N97" s="24">
        <v>4920.1499999999996</v>
      </c>
      <c r="O97" s="24">
        <v>339.6</v>
      </c>
      <c r="P97" s="24">
        <v>40.611899999999999</v>
      </c>
      <c r="Q97" s="24">
        <v>0</v>
      </c>
      <c r="R97" s="24">
        <v>1.1446628E-2</v>
      </c>
      <c r="S97" s="24">
        <v>3.4831074999999999E-4</v>
      </c>
      <c r="T97" s="24">
        <v>1.9826288999999999E-4</v>
      </c>
      <c r="U97" s="24">
        <v>9.7059276999999998E-5</v>
      </c>
      <c r="V97" s="24">
        <v>1</v>
      </c>
      <c r="W97" s="24">
        <v>5.0999999000000003</v>
      </c>
      <c r="X97" s="24">
        <v>1.7992919999999999</v>
      </c>
      <c r="Y97" s="24">
        <v>1.34E-4</v>
      </c>
      <c r="Z97" s="24">
        <v>29.479199999999999</v>
      </c>
      <c r="AA97" s="24">
        <v>2.1946999999999999E-3</v>
      </c>
      <c r="AB97" s="24">
        <v>1.2787299999999999</v>
      </c>
      <c r="AC97" s="24">
        <v>3.3951000000000002E-2</v>
      </c>
      <c r="AD97" s="24">
        <v>1.2787299999999999</v>
      </c>
      <c r="AE97" s="24">
        <v>3.3951000000000002E-2</v>
      </c>
      <c r="AF97" s="24">
        <v>2.8274000000000002E-4</v>
      </c>
      <c r="AG97" s="24">
        <v>1.9576999999999999E-5</v>
      </c>
      <c r="AH97" s="24">
        <v>3826.07</v>
      </c>
      <c r="AI97" s="24">
        <v>281</v>
      </c>
      <c r="AJ97" s="24">
        <v>36.388300000000001</v>
      </c>
      <c r="AK97" s="24">
        <v>0</v>
      </c>
      <c r="AL97" s="24">
        <v>1.0114115E-2</v>
      </c>
      <c r="AM97" s="24">
        <v>3.2682723000000002E-4</v>
      </c>
      <c r="AN97" s="24">
        <v>-1.0558594E-4</v>
      </c>
      <c r="AO97" s="24">
        <v>1.0569871E-4</v>
      </c>
      <c r="AP97" s="24">
        <v>1</v>
      </c>
      <c r="AQ97" s="24">
        <v>6.3000002000000004</v>
      </c>
      <c r="AR97" s="24">
        <v>1.2718780000000001</v>
      </c>
      <c r="AS97" s="24">
        <v>8.5000000000000006E-5</v>
      </c>
      <c r="AT97" s="24">
        <v>20.8386</v>
      </c>
      <c r="AU97" s="24">
        <v>1.3936E-3</v>
      </c>
      <c r="AV97" s="24">
        <v>0.97615700000000005</v>
      </c>
      <c r="AW97" s="24">
        <v>2.1881999999999999E-2</v>
      </c>
      <c r="AX97" s="24">
        <v>0.97615700000000005</v>
      </c>
      <c r="AY97" s="24">
        <v>2.1881999999999999E-2</v>
      </c>
      <c r="AZ97" s="24">
        <v>4.2403999999999999E-4</v>
      </c>
      <c r="BA97" s="24">
        <v>2.1033E-5</v>
      </c>
      <c r="BB97" s="24">
        <v>2091.36</v>
      </c>
      <c r="BC97" s="24">
        <v>135.4</v>
      </c>
      <c r="BD97" s="24">
        <v>25.802</v>
      </c>
      <c r="BE97" s="24">
        <v>0</v>
      </c>
      <c r="BF97" s="24">
        <v>7.4392966E-3</v>
      </c>
      <c r="BG97" s="24">
        <v>2.1300639E-4</v>
      </c>
      <c r="BH97" s="24">
        <v>-1.4307501000000001E-4</v>
      </c>
      <c r="BI97" s="24">
        <v>9.4492047000000005E-5</v>
      </c>
      <c r="BJ97" s="24">
        <v>1</v>
      </c>
      <c r="BK97" s="24">
        <v>7.3299998999999998</v>
      </c>
      <c r="BL97" s="24">
        <v>1.084981</v>
      </c>
      <c r="BM97" s="24">
        <v>6.9999999999999994E-5</v>
      </c>
      <c r="BN97" s="24">
        <v>17.776599999999998</v>
      </c>
      <c r="BO97" s="24">
        <v>1.1513999999999999E-3</v>
      </c>
      <c r="BP97" s="24">
        <v>1.2094499999999999</v>
      </c>
      <c r="BQ97" s="24">
        <v>2.4528999999999999E-2</v>
      </c>
      <c r="BR97" s="24">
        <v>1.2094499999999999</v>
      </c>
      <c r="BS97" s="24">
        <v>2.4528999999999999E-2</v>
      </c>
      <c r="BT97" s="24">
        <v>6.1054000000000002E-4</v>
      </c>
      <c r="BU97" s="24">
        <v>3.1795000000000003E-5</v>
      </c>
      <c r="BV97" s="24">
        <v>1861.17</v>
      </c>
      <c r="BW97" s="24">
        <v>106.3</v>
      </c>
      <c r="BX97" s="24">
        <v>22.251999999999999</v>
      </c>
      <c r="BY97" s="24">
        <v>0</v>
      </c>
      <c r="BZ97" s="24">
        <v>6.9457097999999998E-3</v>
      </c>
      <c r="CA97" s="24">
        <v>1.7726729E-4</v>
      </c>
      <c r="CB97" s="24">
        <v>2.3042408999999999E-5</v>
      </c>
      <c r="CC97" s="24">
        <v>8.8675624999999997E-5</v>
      </c>
      <c r="CD97" s="24">
        <v>1</v>
      </c>
      <c r="CE97" s="24">
        <v>3.6099999</v>
      </c>
      <c r="CF97" s="24">
        <v>1.0388679999999999</v>
      </c>
      <c r="CG97" s="24">
        <v>6.3999999999999997E-5</v>
      </c>
      <c r="CH97" s="24">
        <v>17.021100000000001</v>
      </c>
      <c r="CI97" s="24">
        <v>1.0483999999999999E-3</v>
      </c>
      <c r="CJ97" s="24">
        <v>0.54288700000000001</v>
      </c>
      <c r="CK97" s="24">
        <v>1.1905000000000001E-2</v>
      </c>
      <c r="CL97" s="24">
        <v>0.54288700000000001</v>
      </c>
      <c r="CM97" s="24">
        <v>1.1905000000000001E-2</v>
      </c>
      <c r="CN97" s="24">
        <v>5.7202999999999996E-4</v>
      </c>
      <c r="CO97" s="24">
        <v>2.0401E-5</v>
      </c>
      <c r="CP97" s="24">
        <v>1291.31</v>
      </c>
      <c r="CQ97" s="24">
        <v>79.98</v>
      </c>
      <c r="CR97" s="24">
        <v>15.321899999999999</v>
      </c>
      <c r="CS97" s="24">
        <v>0</v>
      </c>
      <c r="CT97" s="24">
        <v>5.6758542000000002E-3</v>
      </c>
      <c r="CU97" s="24">
        <v>1.6012329E-4</v>
      </c>
      <c r="CV97" s="24">
        <v>1.5211175000000001E-4</v>
      </c>
      <c r="CW97" s="24">
        <v>9.4198681999999994E-5</v>
      </c>
      <c r="CX97" s="24">
        <v>1</v>
      </c>
      <c r="CY97" s="24">
        <v>1.17</v>
      </c>
      <c r="CZ97" s="24">
        <v>0.89974399999999999</v>
      </c>
      <c r="DA97" s="24">
        <v>8.7999999999999998E-5</v>
      </c>
      <c r="DB97" s="24">
        <v>14.7417</v>
      </c>
      <c r="DC97" s="24">
        <v>1.4469000000000001E-3</v>
      </c>
      <c r="DD97" s="24">
        <v>0.149974</v>
      </c>
      <c r="DE97" s="24">
        <v>4.6077000000000002E-3</v>
      </c>
      <c r="DF97" s="24">
        <v>0.149974</v>
      </c>
      <c r="DG97" s="24">
        <v>4.6077000000000002E-3</v>
      </c>
      <c r="DH97" s="24">
        <v>7.5456999999999998E-4</v>
      </c>
      <c r="DI97" s="24">
        <v>1.1415E-5</v>
      </c>
      <c r="DJ97" s="24">
        <v>1245.74</v>
      </c>
      <c r="DK97" s="24">
        <v>113.5</v>
      </c>
      <c r="DL97" s="24">
        <v>14.708</v>
      </c>
      <c r="DM97" s="24">
        <v>0</v>
      </c>
      <c r="DN97" s="24">
        <v>5.5632770000000002E-3</v>
      </c>
      <c r="DO97" s="24">
        <v>2.3135054E-4</v>
      </c>
      <c r="DP97" s="24">
        <v>3.8901467000000003E-5</v>
      </c>
      <c r="DQ97" s="24">
        <v>1.3676315999999999E-4</v>
      </c>
      <c r="DR97" s="24">
        <v>1</v>
      </c>
      <c r="DS97" s="24">
        <v>2.21</v>
      </c>
      <c r="DT97" s="24">
        <v>0.82542499999999996</v>
      </c>
      <c r="DU97" s="24">
        <v>5.0000000000000002E-5</v>
      </c>
      <c r="DV97" s="24">
        <v>13.524100000000001</v>
      </c>
      <c r="DW97" s="24">
        <v>8.1211E-4</v>
      </c>
      <c r="DX97" s="24">
        <v>0.52285300000000001</v>
      </c>
      <c r="DY97" s="24">
        <v>9.6524999999999996E-3</v>
      </c>
      <c r="DZ97" s="24">
        <v>0.52285300000000001</v>
      </c>
      <c r="EA97" s="24">
        <v>9.6524999999999996E-3</v>
      </c>
      <c r="EB97" s="24">
        <v>9.0952999999999997E-4</v>
      </c>
      <c r="EC97" s="24">
        <v>1.7031E-5</v>
      </c>
      <c r="ED97" s="24">
        <v>976.48900000000003</v>
      </c>
      <c r="EE97" s="24">
        <v>55.67</v>
      </c>
      <c r="EF97" s="24">
        <v>18.249700000000001</v>
      </c>
      <c r="EG97" s="24">
        <v>0</v>
      </c>
      <c r="EH97" s="24">
        <v>5.1049201999999998E-3</v>
      </c>
      <c r="EI97" s="24">
        <v>1.2816691E-4</v>
      </c>
      <c r="EJ97" s="24">
        <v>8.3600288999999996E-5</v>
      </c>
      <c r="EK97" s="24">
        <v>8.4824014999999994E-5</v>
      </c>
      <c r="EL97" s="24">
        <v>1</v>
      </c>
      <c r="EM97" s="24">
        <v>2.21</v>
      </c>
      <c r="EN97" s="24">
        <v>0.80463700000000005</v>
      </c>
      <c r="EO97" s="24">
        <v>6.6000000000000005E-5</v>
      </c>
      <c r="EP97" s="24">
        <v>13.1835</v>
      </c>
      <c r="EQ97" s="24">
        <v>1.0751999999999999E-3</v>
      </c>
      <c r="ER97" s="24">
        <v>0.36949700000000002</v>
      </c>
      <c r="ES97" s="24">
        <v>8.7992000000000001E-3</v>
      </c>
      <c r="ET97" s="24">
        <v>0.36949700000000002</v>
      </c>
      <c r="EU97" s="24">
        <v>8.7992000000000001E-3</v>
      </c>
      <c r="EV97" s="24">
        <v>9.0952999999999997E-4</v>
      </c>
      <c r="EW97" s="24">
        <v>1.7031E-5</v>
      </c>
      <c r="EX97" s="24">
        <v>1114.3699999999999</v>
      </c>
      <c r="EY97" s="24">
        <v>76.760000000000005</v>
      </c>
      <c r="EZ97" s="24">
        <v>15.4659</v>
      </c>
      <c r="FA97" s="24">
        <v>0</v>
      </c>
      <c r="FB97" s="24">
        <v>5.3145016999999999E-3</v>
      </c>
      <c r="FC97" s="24">
        <v>1.6542784999999999E-4</v>
      </c>
      <c r="FD97" s="24">
        <v>5.9657787999999997E-5</v>
      </c>
      <c r="FE97" s="24">
        <v>1.1601063E-4</v>
      </c>
      <c r="FF97" s="24">
        <v>1</v>
      </c>
      <c r="FG97" s="24">
        <v>1.51</v>
      </c>
      <c r="FH97" s="24">
        <v>0.73442600000000002</v>
      </c>
      <c r="FI97" s="24">
        <v>5.8E-5</v>
      </c>
      <c r="FJ97" s="24">
        <v>12.033200000000001</v>
      </c>
      <c r="FK97" s="24">
        <v>9.5649999999999999E-4</v>
      </c>
      <c r="FL97" s="24">
        <v>0.31563200000000002</v>
      </c>
      <c r="FM97" s="24">
        <v>7.9710000000000007E-3</v>
      </c>
      <c r="FN97" s="24">
        <v>0.31563200000000002</v>
      </c>
      <c r="FO97" s="24">
        <v>7.9710000000000007E-3</v>
      </c>
      <c r="FP97" s="24">
        <v>1.0143000000000001E-3</v>
      </c>
      <c r="FQ97" s="24">
        <v>2.5358999999999999E-5</v>
      </c>
      <c r="FR97" s="24">
        <v>874.75599999999997</v>
      </c>
      <c r="FS97" s="24">
        <v>62.19</v>
      </c>
      <c r="FT97" s="24">
        <v>13.205500000000001</v>
      </c>
      <c r="FU97" s="24">
        <v>0</v>
      </c>
      <c r="FV97" s="24">
        <v>4.6916885E-3</v>
      </c>
      <c r="FW97" s="24">
        <v>1.5127441E-4</v>
      </c>
      <c r="FX97" s="24">
        <v>-1.0074880999999999E-4</v>
      </c>
      <c r="FY97" s="24">
        <v>1.088188E-4</v>
      </c>
      <c r="FZ97" s="24">
        <v>1</v>
      </c>
      <c r="GA97" s="24">
        <v>1.36</v>
      </c>
      <c r="GB97" s="24">
        <v>0.69258200000000003</v>
      </c>
      <c r="GC97" s="24">
        <v>5.3999999999999998E-5</v>
      </c>
      <c r="GD97" s="24">
        <v>11.3476</v>
      </c>
      <c r="GE97" s="24">
        <v>8.7728000000000003E-4</v>
      </c>
      <c r="GF97" s="24">
        <v>0.35935299999999998</v>
      </c>
      <c r="GG97" s="24">
        <v>8.5010999999999993E-3</v>
      </c>
      <c r="GH97" s="24">
        <v>0.35935299999999998</v>
      </c>
      <c r="GI97" s="24">
        <v>8.5010999999999993E-3</v>
      </c>
      <c r="GJ97" s="24">
        <v>1.0713000000000001E-3</v>
      </c>
      <c r="GK97" s="24">
        <v>2.6979999999999999E-5</v>
      </c>
      <c r="GL97" s="24">
        <v>833.89300000000003</v>
      </c>
      <c r="GM97" s="24">
        <v>54.95</v>
      </c>
      <c r="GN97" s="24">
        <v>13.461600000000001</v>
      </c>
      <c r="GO97" s="24">
        <v>0</v>
      </c>
      <c r="GP97" s="24">
        <v>4.6001245000000003E-3</v>
      </c>
      <c r="GQ97" s="24">
        <v>1.3689919999999999E-4</v>
      </c>
      <c r="GR97" s="24">
        <v>-1.0539156999999999E-4</v>
      </c>
      <c r="GS97" s="24">
        <v>1.1653283000000001E-4</v>
      </c>
    </row>
    <row r="98" spans="1:201">
      <c r="A98" s="24">
        <v>78997</v>
      </c>
      <c r="B98" s="24">
        <v>1</v>
      </c>
      <c r="C98" s="24">
        <v>7.4200001000000002</v>
      </c>
      <c r="D98" s="24">
        <v>2.0781719999999999</v>
      </c>
      <c r="E98" s="24">
        <v>1.5200000000000001E-4</v>
      </c>
      <c r="F98" s="24">
        <v>34.048000000000002</v>
      </c>
      <c r="G98" s="24">
        <v>2.4907000000000002E-3</v>
      </c>
      <c r="H98" s="24">
        <v>3.00474</v>
      </c>
      <c r="I98" s="24">
        <v>7.8229000000000007E-2</v>
      </c>
      <c r="J98" s="24">
        <v>3.00474</v>
      </c>
      <c r="K98" s="24">
        <v>7.8229000000000007E-2</v>
      </c>
      <c r="L98" s="24">
        <v>2.1259E-4</v>
      </c>
      <c r="M98" s="24">
        <v>2.7702999999999999E-5</v>
      </c>
      <c r="N98" s="24">
        <v>5374.11</v>
      </c>
      <c r="O98" s="24">
        <v>365.9</v>
      </c>
      <c r="P98" s="24">
        <v>42.852899999999998</v>
      </c>
      <c r="Q98" s="24">
        <v>0</v>
      </c>
      <c r="R98" s="24">
        <v>1.1977305000000001E-2</v>
      </c>
      <c r="S98" s="24">
        <v>3.590852E-4</v>
      </c>
      <c r="T98" s="24">
        <v>5.9190134999999997E-5</v>
      </c>
      <c r="U98" s="24">
        <v>9.8474272000000004E-5</v>
      </c>
      <c r="V98" s="24">
        <v>1</v>
      </c>
      <c r="W98" s="24">
        <v>4.6300001000000002</v>
      </c>
      <c r="X98" s="24">
        <v>1.7994950000000001</v>
      </c>
      <c r="Y98" s="24">
        <v>1.35E-4</v>
      </c>
      <c r="Z98" s="24">
        <v>29.482600000000001</v>
      </c>
      <c r="AA98" s="24">
        <v>2.2193999999999998E-3</v>
      </c>
      <c r="AB98" s="24">
        <v>1.23621</v>
      </c>
      <c r="AC98" s="24">
        <v>3.1947000000000003E-2</v>
      </c>
      <c r="AD98" s="24">
        <v>1.23621</v>
      </c>
      <c r="AE98" s="24">
        <v>3.1947000000000003E-2</v>
      </c>
      <c r="AF98" s="24">
        <v>2.8441000000000002E-4</v>
      </c>
      <c r="AG98" s="24">
        <v>1.8618E-5</v>
      </c>
      <c r="AH98" s="24">
        <v>4118.8999999999996</v>
      </c>
      <c r="AI98" s="24">
        <v>297.5</v>
      </c>
      <c r="AJ98" s="24">
        <v>38.971699999999998</v>
      </c>
      <c r="AK98" s="24">
        <v>0</v>
      </c>
      <c r="AL98" s="24">
        <v>1.0536609000000001E-2</v>
      </c>
      <c r="AM98" s="24">
        <v>3.3349146E-4</v>
      </c>
      <c r="AN98" s="24">
        <v>7.2243011999999997E-6</v>
      </c>
      <c r="AO98" s="24">
        <v>1.0609693000000001E-4</v>
      </c>
      <c r="AP98" s="24">
        <v>1</v>
      </c>
      <c r="AQ98" s="24">
        <v>7.0300001999999999</v>
      </c>
      <c r="AR98" s="24">
        <v>1.2720549999999999</v>
      </c>
      <c r="AS98" s="24">
        <v>8.5000000000000006E-5</v>
      </c>
      <c r="AT98" s="24">
        <v>20.8415</v>
      </c>
      <c r="AU98" s="24">
        <v>1.3977E-3</v>
      </c>
      <c r="AV98" s="24">
        <v>1.1537200000000001</v>
      </c>
      <c r="AW98" s="24">
        <v>2.4990999999999999E-2</v>
      </c>
      <c r="AX98" s="24">
        <v>1.1537200000000001</v>
      </c>
      <c r="AY98" s="24">
        <v>2.4990999999999999E-2</v>
      </c>
      <c r="AZ98" s="24">
        <v>4.125E-4</v>
      </c>
      <c r="BA98" s="24">
        <v>2.2277999999999999E-5</v>
      </c>
      <c r="BB98" s="24">
        <v>2251.38</v>
      </c>
      <c r="BC98" s="24">
        <v>141.19999999999999</v>
      </c>
      <c r="BD98" s="24">
        <v>28.105899999999998</v>
      </c>
      <c r="BE98" s="24">
        <v>0</v>
      </c>
      <c r="BF98" s="24">
        <v>7.7651999999999999E-3</v>
      </c>
      <c r="BG98" s="24">
        <v>2.1409112E-4</v>
      </c>
      <c r="BH98" s="24">
        <v>-3.9306322E-6</v>
      </c>
      <c r="BI98" s="24">
        <v>9.4498621999999997E-5</v>
      </c>
      <c r="BJ98" s="24">
        <v>1</v>
      </c>
      <c r="BK98" s="24">
        <v>6.5300001999999999</v>
      </c>
      <c r="BL98" s="24">
        <v>1.085046</v>
      </c>
      <c r="BM98" s="24">
        <v>6.6000000000000005E-5</v>
      </c>
      <c r="BN98" s="24">
        <v>17.7776</v>
      </c>
      <c r="BO98" s="24">
        <v>1.0855999999999999E-3</v>
      </c>
      <c r="BP98" s="24">
        <v>1.23712</v>
      </c>
      <c r="BQ98" s="24">
        <v>2.3428999999999998E-2</v>
      </c>
      <c r="BR98" s="24">
        <v>1.23712</v>
      </c>
      <c r="BS98" s="24">
        <v>2.3428999999999998E-2</v>
      </c>
      <c r="BT98" s="24">
        <v>6.3188999999999997E-4</v>
      </c>
      <c r="BU98" s="24">
        <v>3.0317000000000001E-5</v>
      </c>
      <c r="BV98" s="24">
        <v>1897.54</v>
      </c>
      <c r="BW98" s="24">
        <v>100.9</v>
      </c>
      <c r="BX98" s="24">
        <v>22.6326</v>
      </c>
      <c r="BY98" s="24">
        <v>0</v>
      </c>
      <c r="BZ98" s="24">
        <v>7.0189010000000001E-3</v>
      </c>
      <c r="CA98" s="24">
        <v>1.6664184000000001E-4</v>
      </c>
      <c r="CB98" s="24">
        <v>8.2952672999999996E-5</v>
      </c>
      <c r="CC98" s="24">
        <v>8.6032951E-5</v>
      </c>
      <c r="CD98" s="24">
        <v>1</v>
      </c>
      <c r="CE98" s="24">
        <v>2.72</v>
      </c>
      <c r="CF98" s="24">
        <v>1.038548</v>
      </c>
      <c r="CG98" s="24">
        <v>6.7000000000000002E-5</v>
      </c>
      <c r="CH98" s="24">
        <v>17.015799999999999</v>
      </c>
      <c r="CI98" s="24">
        <v>1.0928999999999999E-3</v>
      </c>
      <c r="CJ98" s="24">
        <v>0.40639399999999998</v>
      </c>
      <c r="CK98" s="24">
        <v>9.3297999999999992E-3</v>
      </c>
      <c r="CL98" s="24">
        <v>0.40639399999999998</v>
      </c>
      <c r="CM98" s="24">
        <v>9.3297999999999992E-3</v>
      </c>
      <c r="CN98" s="24">
        <v>6.0364999999999995E-4</v>
      </c>
      <c r="CO98" s="24">
        <v>1.8175000000000001E-5</v>
      </c>
      <c r="CP98" s="24">
        <v>1274.03</v>
      </c>
      <c r="CQ98" s="24">
        <v>84.2</v>
      </c>
      <c r="CR98" s="24">
        <v>15.061999999999999</v>
      </c>
      <c r="CS98" s="24">
        <v>0</v>
      </c>
      <c r="CT98" s="24">
        <v>5.6324401999999999E-3</v>
      </c>
      <c r="CU98" s="24">
        <v>1.6971124999999999E-4</v>
      </c>
      <c r="CV98" s="24">
        <v>-1.5596267999999999E-4</v>
      </c>
      <c r="CW98" s="24">
        <v>9.6096399999999997E-5</v>
      </c>
      <c r="CX98" s="24">
        <v>1</v>
      </c>
      <c r="CY98" s="24">
        <v>1.39</v>
      </c>
      <c r="CZ98" s="24">
        <v>0.89949299999999999</v>
      </c>
      <c r="DA98" s="24">
        <v>1.02E-4</v>
      </c>
      <c r="DB98" s="24">
        <v>14.7376</v>
      </c>
      <c r="DC98" s="24">
        <v>1.6764E-3</v>
      </c>
      <c r="DD98" s="24">
        <v>0.15510299999999999</v>
      </c>
      <c r="DE98" s="24">
        <v>5.1745999999999997E-3</v>
      </c>
      <c r="DF98" s="24">
        <v>0.15510299999999999</v>
      </c>
      <c r="DG98" s="24">
        <v>5.1745999999999997E-3</v>
      </c>
      <c r="DH98" s="24">
        <v>7.6285000000000003E-4</v>
      </c>
      <c r="DI98" s="24">
        <v>1.2448E-5</v>
      </c>
      <c r="DJ98" s="24">
        <v>1423.99</v>
      </c>
      <c r="DK98" s="24">
        <v>140.19999999999999</v>
      </c>
      <c r="DL98" s="24">
        <v>16.985800000000001</v>
      </c>
      <c r="DM98" s="24">
        <v>0</v>
      </c>
      <c r="DN98" s="24">
        <v>5.9906925000000003E-3</v>
      </c>
      <c r="DO98" s="24">
        <v>2.6729012000000001E-4</v>
      </c>
      <c r="DP98" s="24">
        <v>-2.4007763E-4</v>
      </c>
      <c r="DQ98" s="24">
        <v>1.4827387E-4</v>
      </c>
      <c r="DR98" s="24">
        <v>1</v>
      </c>
      <c r="DS98" s="24">
        <v>2.3699998999999998</v>
      </c>
      <c r="DT98" s="24">
        <v>0.82534099999999999</v>
      </c>
      <c r="DU98" s="24">
        <v>5.3000000000000001E-5</v>
      </c>
      <c r="DV98" s="24">
        <v>13.5227</v>
      </c>
      <c r="DW98" s="24">
        <v>8.6304000000000003E-4</v>
      </c>
      <c r="DX98" s="24">
        <v>0.51584799999999997</v>
      </c>
      <c r="DY98" s="24">
        <v>9.9883999999999997E-3</v>
      </c>
      <c r="DZ98" s="24">
        <v>0.51584799999999997</v>
      </c>
      <c r="EA98" s="24">
        <v>9.9883999999999997E-3</v>
      </c>
      <c r="EB98" s="24">
        <v>9.3590000000000003E-4</v>
      </c>
      <c r="EC98" s="24">
        <v>1.7861999999999999E-5</v>
      </c>
      <c r="ED98" s="24">
        <v>1012.43</v>
      </c>
      <c r="EE98" s="24">
        <v>60.21</v>
      </c>
      <c r="EF98" s="24">
        <v>18.379200000000001</v>
      </c>
      <c r="EG98" s="24">
        <v>0</v>
      </c>
      <c r="EH98" s="24">
        <v>5.1909260999999998E-3</v>
      </c>
      <c r="EI98" s="24">
        <v>1.3613646999999999E-4</v>
      </c>
      <c r="EJ98" s="24">
        <v>-1.8173976E-5</v>
      </c>
      <c r="EK98" s="24">
        <v>8.7452838999999997E-5</v>
      </c>
      <c r="EL98" s="24">
        <v>1</v>
      </c>
      <c r="EM98" s="24">
        <v>2.3699998999999998</v>
      </c>
      <c r="EN98" s="24">
        <v>0.80464400000000003</v>
      </c>
      <c r="EO98" s="24">
        <v>6.6000000000000005E-5</v>
      </c>
      <c r="EP98" s="24">
        <v>13.1836</v>
      </c>
      <c r="EQ98" s="24">
        <v>1.0754E-3</v>
      </c>
      <c r="ER98" s="24">
        <v>0.40176499999999998</v>
      </c>
      <c r="ES98" s="24">
        <v>9.4152999999999997E-3</v>
      </c>
      <c r="ET98" s="24">
        <v>0.40176499999999998</v>
      </c>
      <c r="EU98" s="24">
        <v>9.4152999999999997E-3</v>
      </c>
      <c r="EV98" s="24">
        <v>9.3590000000000003E-4</v>
      </c>
      <c r="EW98" s="24">
        <v>1.7861999999999999E-5</v>
      </c>
      <c r="EX98" s="24">
        <v>1148.69</v>
      </c>
      <c r="EY98" s="24">
        <v>78.08</v>
      </c>
      <c r="EZ98" s="24">
        <v>16.322700000000001</v>
      </c>
      <c r="FA98" s="24">
        <v>0</v>
      </c>
      <c r="FB98" s="24">
        <v>5.4168901999999998E-3</v>
      </c>
      <c r="FC98" s="24">
        <v>1.6573978000000001E-4</v>
      </c>
      <c r="FD98" s="24">
        <v>6.8357881999999996E-5</v>
      </c>
      <c r="FE98" s="24">
        <v>1.1601113999999999E-4</v>
      </c>
      <c r="FF98" s="24">
        <v>1</v>
      </c>
      <c r="FG98" s="24">
        <v>1.33</v>
      </c>
      <c r="FH98" s="24">
        <v>0.73466399999999998</v>
      </c>
      <c r="FI98" s="24">
        <v>5.5999999999999999E-5</v>
      </c>
      <c r="FJ98" s="24">
        <v>12.037100000000001</v>
      </c>
      <c r="FK98" s="24">
        <v>9.1516000000000004E-4</v>
      </c>
      <c r="FL98" s="24">
        <v>0.29555199999999998</v>
      </c>
      <c r="FM98" s="24">
        <v>7.2791000000000002E-3</v>
      </c>
      <c r="FN98" s="24">
        <v>0.29555199999999998</v>
      </c>
      <c r="FO98" s="24">
        <v>7.2791000000000002E-3</v>
      </c>
      <c r="FP98" s="24">
        <v>1.0039000000000001E-3</v>
      </c>
      <c r="FQ98" s="24">
        <v>2.3648000000000001E-5</v>
      </c>
      <c r="FR98" s="24">
        <v>866.85299999999995</v>
      </c>
      <c r="FS98" s="24">
        <v>57.58</v>
      </c>
      <c r="FT98" s="24">
        <v>11.011799999999999</v>
      </c>
      <c r="FU98" s="24">
        <v>0</v>
      </c>
      <c r="FV98" s="24">
        <v>4.5984763999999999E-3</v>
      </c>
      <c r="FW98" s="24">
        <v>1.4069780000000001E-4</v>
      </c>
      <c r="FX98" s="24">
        <v>2.2328113999999999E-4</v>
      </c>
      <c r="FY98" s="24">
        <v>1.0687630000000001E-4</v>
      </c>
      <c r="FZ98" s="24">
        <v>1</v>
      </c>
      <c r="GA98" s="24">
        <v>1.3</v>
      </c>
      <c r="GB98" s="24">
        <v>0.69250100000000003</v>
      </c>
      <c r="GC98" s="24">
        <v>6.2000000000000003E-5</v>
      </c>
      <c r="GD98" s="24">
        <v>11.346299999999999</v>
      </c>
      <c r="GE98" s="24">
        <v>1.0218E-3</v>
      </c>
      <c r="GF98" s="24">
        <v>0.29280099999999998</v>
      </c>
      <c r="GG98" s="24">
        <v>7.9209999999999992E-3</v>
      </c>
      <c r="GH98" s="24">
        <v>0.29280099999999998</v>
      </c>
      <c r="GI98" s="24">
        <v>7.9209999999999992E-3</v>
      </c>
      <c r="GJ98" s="24">
        <v>1.0839000000000001E-3</v>
      </c>
      <c r="GK98" s="24">
        <v>2.6296999999999999E-5</v>
      </c>
      <c r="GL98" s="24">
        <v>888.82399999999996</v>
      </c>
      <c r="GM98" s="24">
        <v>66.59</v>
      </c>
      <c r="GN98" s="24">
        <v>13.3451</v>
      </c>
      <c r="GO98" s="24">
        <v>0</v>
      </c>
      <c r="GP98" s="24">
        <v>4.7304132999999998E-3</v>
      </c>
      <c r="GQ98" s="24">
        <v>1.6069024E-4</v>
      </c>
      <c r="GR98" s="24">
        <v>-2.2233290999999999E-4</v>
      </c>
      <c r="GS98" s="24">
        <v>1.2454879E-4</v>
      </c>
    </row>
    <row r="99" spans="1:201">
      <c r="A99" s="24">
        <v>78998</v>
      </c>
      <c r="B99" s="24">
        <v>1</v>
      </c>
      <c r="C99" s="24">
        <v>6.6199998999999998</v>
      </c>
      <c r="D99" s="24">
        <v>2.0778409999999998</v>
      </c>
      <c r="E99" s="24">
        <v>1.4799999999999999E-4</v>
      </c>
      <c r="F99" s="24">
        <v>34.0426</v>
      </c>
      <c r="G99" s="24">
        <v>2.4321E-3</v>
      </c>
      <c r="H99" s="24">
        <v>2.7424200000000001</v>
      </c>
      <c r="I99" s="24">
        <v>7.0916000000000007E-2</v>
      </c>
      <c r="J99" s="24">
        <v>2.7424200000000001</v>
      </c>
      <c r="K99" s="24">
        <v>7.0916000000000007E-2</v>
      </c>
      <c r="L99" s="24">
        <v>2.0419000000000001E-4</v>
      </c>
      <c r="M99" s="24">
        <v>2.6667999999999999E-5</v>
      </c>
      <c r="N99" s="24">
        <v>5339.94</v>
      </c>
      <c r="O99" s="24">
        <v>356</v>
      </c>
      <c r="P99" s="24">
        <v>39.539400000000001</v>
      </c>
      <c r="Q99" s="24">
        <v>0</v>
      </c>
      <c r="R99" s="24">
        <v>1.1828760000000001E-2</v>
      </c>
      <c r="S99" s="24">
        <v>3.5048559999999998E-4</v>
      </c>
      <c r="T99" s="24">
        <v>-1.0009389E-4</v>
      </c>
      <c r="U99" s="24">
        <v>9.7045915000000006E-5</v>
      </c>
      <c r="V99" s="24">
        <v>1</v>
      </c>
      <c r="W99" s="24">
        <v>3.9100001</v>
      </c>
      <c r="X99" s="24">
        <v>1.799668</v>
      </c>
      <c r="Y99" s="24">
        <v>1.45E-4</v>
      </c>
      <c r="Z99" s="24">
        <v>29.485399999999998</v>
      </c>
      <c r="AA99" s="24">
        <v>2.3817999999999999E-3</v>
      </c>
      <c r="AB99" s="24">
        <v>0.89880800000000005</v>
      </c>
      <c r="AC99" s="24">
        <v>2.5471000000000001E-2</v>
      </c>
      <c r="AD99" s="24">
        <v>0.89880800000000005</v>
      </c>
      <c r="AE99" s="24">
        <v>2.5471000000000001E-2</v>
      </c>
      <c r="AF99" s="24">
        <v>2.7651999999999999E-4</v>
      </c>
      <c r="AG99" s="24">
        <v>1.6818999999999999E-5</v>
      </c>
      <c r="AH99" s="24">
        <v>3932.22</v>
      </c>
      <c r="AI99" s="24">
        <v>315.89999999999998</v>
      </c>
      <c r="AJ99" s="24">
        <v>37.666600000000003</v>
      </c>
      <c r="AK99" s="24">
        <v>0</v>
      </c>
      <c r="AL99" s="24">
        <v>1.0280635999999999E-2</v>
      </c>
      <c r="AM99" s="24">
        <v>3.6242578999999997E-4</v>
      </c>
      <c r="AN99" s="24">
        <v>1.0336308E-4</v>
      </c>
      <c r="AO99" s="24">
        <v>1.1010148E-4</v>
      </c>
      <c r="AP99" s="24">
        <v>1</v>
      </c>
      <c r="AQ99" s="24">
        <v>8.6000004000000008</v>
      </c>
      <c r="AR99" s="24">
        <v>1.2724580000000001</v>
      </c>
      <c r="AS99" s="24">
        <v>8.2999999999999998E-5</v>
      </c>
      <c r="AT99" s="24">
        <v>20.848099999999999</v>
      </c>
      <c r="AU99" s="24">
        <v>1.3607000000000001E-3</v>
      </c>
      <c r="AV99" s="24">
        <v>1.44289</v>
      </c>
      <c r="AW99" s="24">
        <v>3.0408999999999999E-2</v>
      </c>
      <c r="AX99" s="24">
        <v>1.44289</v>
      </c>
      <c r="AY99" s="24">
        <v>3.0408999999999999E-2</v>
      </c>
      <c r="AZ99" s="24">
        <v>3.6807000000000002E-4</v>
      </c>
      <c r="BA99" s="24">
        <v>2.3853E-5</v>
      </c>
      <c r="BB99" s="24">
        <v>2281.42</v>
      </c>
      <c r="BC99" s="24">
        <v>135.80000000000001</v>
      </c>
      <c r="BD99" s="24">
        <v>27.673200000000001</v>
      </c>
      <c r="BE99" s="24">
        <v>0</v>
      </c>
      <c r="BF99" s="24">
        <v>7.7951992999999997E-3</v>
      </c>
      <c r="BG99" s="24">
        <v>2.0454342000000001E-4</v>
      </c>
      <c r="BH99" s="24">
        <v>3.1287832000000002E-4</v>
      </c>
      <c r="BI99" s="24">
        <v>9.3408633000000002E-5</v>
      </c>
      <c r="BJ99" s="24">
        <v>1</v>
      </c>
      <c r="BK99" s="24">
        <v>3.8900001</v>
      </c>
      <c r="BL99" s="24">
        <v>1.0850219999999999</v>
      </c>
      <c r="BM99" s="24">
        <v>5.8E-5</v>
      </c>
      <c r="BN99" s="24">
        <v>17.777200000000001</v>
      </c>
      <c r="BO99" s="24">
        <v>9.5662000000000004E-4</v>
      </c>
      <c r="BP99" s="24">
        <v>0.93160399999999999</v>
      </c>
      <c r="BQ99" s="24">
        <v>1.5887999999999999E-2</v>
      </c>
      <c r="BR99" s="24">
        <v>0.93160399999999999</v>
      </c>
      <c r="BS99" s="24">
        <v>1.5887999999999999E-2</v>
      </c>
      <c r="BT99" s="24">
        <v>5.9606999999999998E-4</v>
      </c>
      <c r="BU99" s="24">
        <v>2.2303999999999999E-5</v>
      </c>
      <c r="BV99" s="24">
        <v>1824.31</v>
      </c>
      <c r="BW99" s="24">
        <v>87.05</v>
      </c>
      <c r="BX99" s="24">
        <v>21.0474</v>
      </c>
      <c r="BY99" s="24">
        <v>0</v>
      </c>
      <c r="BZ99" s="24">
        <v>6.8428261999999998E-3</v>
      </c>
      <c r="CA99" s="24">
        <v>1.4662493000000001E-4</v>
      </c>
      <c r="CB99" s="24">
        <v>6.083196E-5</v>
      </c>
      <c r="CC99" s="24">
        <v>8.0986275999999995E-5</v>
      </c>
      <c r="CD99" s="24">
        <v>1</v>
      </c>
      <c r="CE99" s="24">
        <v>3.29</v>
      </c>
      <c r="CF99" s="24">
        <v>1.038554</v>
      </c>
      <c r="CG99" s="24">
        <v>8.2999999999999998E-5</v>
      </c>
      <c r="CH99" s="24">
        <v>17.015899999999998</v>
      </c>
      <c r="CI99" s="24">
        <v>1.3527999999999999E-3</v>
      </c>
      <c r="CJ99" s="24">
        <v>0.37978499999999998</v>
      </c>
      <c r="CK99" s="24">
        <v>1.0163E-2</v>
      </c>
      <c r="CL99" s="24">
        <v>0.37978499999999998</v>
      </c>
      <c r="CM99" s="24">
        <v>1.0163E-2</v>
      </c>
      <c r="CN99" s="24">
        <v>5.6101000000000002E-4</v>
      </c>
      <c r="CO99" s="24">
        <v>1.9389E-5</v>
      </c>
      <c r="CP99" s="24">
        <v>1439.01</v>
      </c>
      <c r="CQ99" s="24">
        <v>112.8</v>
      </c>
      <c r="CR99" s="24">
        <v>18.305199999999999</v>
      </c>
      <c r="CS99" s="24">
        <v>0</v>
      </c>
      <c r="CT99" s="24">
        <v>6.0641280999999998E-3</v>
      </c>
      <c r="CU99" s="24">
        <v>2.1392698000000001E-4</v>
      </c>
      <c r="CV99" s="24">
        <v>-1.5018628999999999E-4</v>
      </c>
      <c r="CW99" s="24">
        <v>1.0704684E-4</v>
      </c>
      <c r="CX99" s="24">
        <v>1</v>
      </c>
      <c r="CY99" s="24">
        <v>0.94899999999999995</v>
      </c>
      <c r="CZ99" s="24">
        <v>0.89968499999999996</v>
      </c>
      <c r="DA99" s="24">
        <v>9.3999999999999994E-5</v>
      </c>
      <c r="DB99" s="24">
        <v>14.7407</v>
      </c>
      <c r="DC99" s="24">
        <v>1.5364E-3</v>
      </c>
      <c r="DD99" s="24">
        <v>0.117456</v>
      </c>
      <c r="DE99" s="24">
        <v>3.8522999999999999E-3</v>
      </c>
      <c r="DF99" s="24">
        <v>0.117456</v>
      </c>
      <c r="DG99" s="24">
        <v>3.8522999999999999E-3</v>
      </c>
      <c r="DH99" s="24">
        <v>7.3545999999999995E-4</v>
      </c>
      <c r="DI99" s="24">
        <v>1.0078000000000001E-5</v>
      </c>
      <c r="DJ99" s="24">
        <v>1265.03</v>
      </c>
      <c r="DK99" s="24">
        <v>118.2</v>
      </c>
      <c r="DL99" s="24">
        <v>12.785500000000001</v>
      </c>
      <c r="DM99" s="24">
        <v>0</v>
      </c>
      <c r="DN99" s="24">
        <v>5.5377906999999997E-3</v>
      </c>
      <c r="DO99" s="24">
        <v>2.3908670999999999E-4</v>
      </c>
      <c r="DP99" s="24">
        <v>-2.6675292E-5</v>
      </c>
      <c r="DQ99" s="24">
        <v>1.4160503000000001E-4</v>
      </c>
      <c r="DR99" s="24">
        <v>1</v>
      </c>
      <c r="DS99" s="24">
        <v>4.0999999000000003</v>
      </c>
      <c r="DT99" s="24">
        <v>0.82546399999999998</v>
      </c>
      <c r="DU99" s="24">
        <v>6.0000000000000002E-5</v>
      </c>
      <c r="DV99" s="24">
        <v>13.524699999999999</v>
      </c>
      <c r="DW99" s="24">
        <v>9.848700000000001E-4</v>
      </c>
      <c r="DX99" s="24">
        <v>0.58462899999999995</v>
      </c>
      <c r="DY99" s="24">
        <v>1.3499000000000001E-2</v>
      </c>
      <c r="DZ99" s="24">
        <v>0.58462899999999995</v>
      </c>
      <c r="EA99" s="24">
        <v>1.3499000000000001E-2</v>
      </c>
      <c r="EB99" s="24">
        <v>9.1768000000000004E-4</v>
      </c>
      <c r="EC99" s="24">
        <v>2.3019000000000001E-5</v>
      </c>
      <c r="ED99" s="24">
        <v>991.35699999999997</v>
      </c>
      <c r="EE99" s="24">
        <v>66.44</v>
      </c>
      <c r="EF99" s="24">
        <v>14.550700000000001</v>
      </c>
      <c r="EG99" s="24">
        <v>0</v>
      </c>
      <c r="EH99" s="24">
        <v>5.0113509000000002E-3</v>
      </c>
      <c r="EI99" s="24">
        <v>1.5181090000000001E-4</v>
      </c>
      <c r="EJ99" s="24">
        <v>1.3085262999999999E-4</v>
      </c>
      <c r="EK99" s="24">
        <v>9.3862742000000007E-5</v>
      </c>
      <c r="EL99" s="24">
        <v>1</v>
      </c>
      <c r="EM99" s="24">
        <v>4.0999999000000003</v>
      </c>
      <c r="EN99" s="24">
        <v>0.80466099999999996</v>
      </c>
      <c r="EO99" s="24">
        <v>7.7000000000000001E-5</v>
      </c>
      <c r="EP99" s="24">
        <v>13.1839</v>
      </c>
      <c r="EQ99" s="24">
        <v>1.2601999999999999E-3</v>
      </c>
      <c r="ER99" s="24">
        <v>0.41834300000000002</v>
      </c>
      <c r="ES99" s="24">
        <v>1.2215999999999999E-2</v>
      </c>
      <c r="ET99" s="24">
        <v>0.41834300000000002</v>
      </c>
      <c r="EU99" s="24">
        <v>1.2215999999999999E-2</v>
      </c>
      <c r="EV99" s="24">
        <v>9.1768000000000004E-4</v>
      </c>
      <c r="EW99" s="24">
        <v>2.3019000000000001E-5</v>
      </c>
      <c r="EX99" s="24">
        <v>1103.97</v>
      </c>
      <c r="EY99" s="24">
        <v>87.84</v>
      </c>
      <c r="EZ99" s="24">
        <v>11.0563</v>
      </c>
      <c r="FA99" s="24">
        <v>0</v>
      </c>
      <c r="FB99" s="24">
        <v>5.1436587000000004E-3</v>
      </c>
      <c r="FC99" s="24">
        <v>1.901963E-4</v>
      </c>
      <c r="FD99" s="24">
        <v>8.9486682000000002E-5</v>
      </c>
      <c r="FE99" s="24">
        <v>1.2605048000000001E-4</v>
      </c>
      <c r="FF99" s="24">
        <v>1</v>
      </c>
      <c r="FG99" s="24">
        <v>1.66</v>
      </c>
      <c r="FH99" s="24">
        <v>0.73448999999999998</v>
      </c>
      <c r="FI99" s="24">
        <v>6.3999999999999997E-5</v>
      </c>
      <c r="FJ99" s="24">
        <v>12.0342</v>
      </c>
      <c r="FK99" s="24">
        <v>1.0418000000000001E-3</v>
      </c>
      <c r="FL99" s="24">
        <v>0.278252</v>
      </c>
      <c r="FM99" s="24">
        <v>7.9095999999999993E-3</v>
      </c>
      <c r="FN99" s="24">
        <v>0.278252</v>
      </c>
      <c r="FO99" s="24">
        <v>7.9095999999999993E-3</v>
      </c>
      <c r="FP99" s="24">
        <v>9.7984000000000005E-4</v>
      </c>
      <c r="FQ99" s="24">
        <v>2.605E-5</v>
      </c>
      <c r="FR99" s="24">
        <v>802.50400000000002</v>
      </c>
      <c r="FS99" s="24">
        <v>65.55</v>
      </c>
      <c r="FT99" s="24">
        <v>12.9254</v>
      </c>
      <c r="FU99" s="24">
        <v>0</v>
      </c>
      <c r="FV99" s="24">
        <v>4.5031684999999998E-3</v>
      </c>
      <c r="FW99" s="24">
        <v>1.6647057E-4</v>
      </c>
      <c r="FX99" s="24">
        <v>-1.3614704E-5</v>
      </c>
      <c r="FY99" s="24">
        <v>1.148884E-4</v>
      </c>
      <c r="FZ99" s="24">
        <v>1</v>
      </c>
      <c r="GA99" s="24">
        <v>1.0700000999999999</v>
      </c>
      <c r="GB99" s="24">
        <v>0.69262100000000004</v>
      </c>
      <c r="GC99" s="24">
        <v>5.0000000000000002E-5</v>
      </c>
      <c r="GD99" s="24">
        <v>11.3482</v>
      </c>
      <c r="GE99" s="24">
        <v>8.2016999999999995E-4</v>
      </c>
      <c r="GF99" s="24">
        <v>0.33091199999999998</v>
      </c>
      <c r="GG99" s="24">
        <v>7.3165000000000001E-3</v>
      </c>
      <c r="GH99" s="24">
        <v>0.33091199999999998</v>
      </c>
      <c r="GI99" s="24">
        <v>7.3165000000000001E-3</v>
      </c>
      <c r="GJ99" s="24">
        <v>1.0137E-3</v>
      </c>
      <c r="GK99" s="24">
        <v>2.3217000000000001E-5</v>
      </c>
      <c r="GL99" s="24">
        <v>846.38599999999997</v>
      </c>
      <c r="GM99" s="24">
        <v>51.68</v>
      </c>
      <c r="GN99" s="24">
        <v>12.973699999999999</v>
      </c>
      <c r="GO99" s="24">
        <v>0</v>
      </c>
      <c r="GP99" s="24">
        <v>4.6144415999999997E-3</v>
      </c>
      <c r="GQ99" s="24">
        <v>1.2779876000000001E-4</v>
      </c>
      <c r="GR99" s="24">
        <v>-4.9086486E-5</v>
      </c>
      <c r="GS99" s="24">
        <v>1.1275488000000001E-4</v>
      </c>
    </row>
    <row r="100" spans="1:201">
      <c r="A100" s="24">
        <v>78999</v>
      </c>
      <c r="B100" s="24">
        <v>1</v>
      </c>
      <c r="C100" s="24">
        <v>6.2399997999999997</v>
      </c>
      <c r="D100" s="24">
        <v>2.0782850000000002</v>
      </c>
      <c r="E100" s="24">
        <v>1.5799999999999999E-4</v>
      </c>
      <c r="F100" s="24">
        <v>34.049900000000001</v>
      </c>
      <c r="G100" s="24">
        <v>2.5937999999999998E-3</v>
      </c>
      <c r="H100" s="24">
        <v>2.3660999999999999</v>
      </c>
      <c r="I100" s="24">
        <v>6.3850000000000004E-2</v>
      </c>
      <c r="J100" s="24">
        <v>2.3660999999999999</v>
      </c>
      <c r="K100" s="24">
        <v>6.3850000000000004E-2</v>
      </c>
      <c r="L100" s="24">
        <v>1.8665000000000001E-4</v>
      </c>
      <c r="M100" s="24">
        <v>2.3862999999999998E-5</v>
      </c>
      <c r="N100" s="24">
        <v>5606.25</v>
      </c>
      <c r="O100" s="24">
        <v>382.5</v>
      </c>
      <c r="P100" s="24">
        <v>40.031399999999998</v>
      </c>
      <c r="Q100" s="24">
        <v>0</v>
      </c>
      <c r="R100" s="24">
        <v>1.2103467E-2</v>
      </c>
      <c r="S100" s="24">
        <v>3.6752220000000002E-4</v>
      </c>
      <c r="T100" s="24">
        <v>1.1356806E-4</v>
      </c>
      <c r="U100" s="24">
        <v>1.0063986E-4</v>
      </c>
      <c r="V100" s="24">
        <v>1</v>
      </c>
      <c r="W100" s="24">
        <v>2.8499998999999998</v>
      </c>
      <c r="X100" s="24">
        <v>1.7996989999999999</v>
      </c>
      <c r="Y100" s="24">
        <v>1.2799999999999999E-4</v>
      </c>
      <c r="Z100" s="24">
        <v>29.485900000000001</v>
      </c>
      <c r="AA100" s="24">
        <v>2.0921999999999998E-3</v>
      </c>
      <c r="AB100" s="24">
        <v>1.00546</v>
      </c>
      <c r="AC100" s="24">
        <v>2.2969E-2</v>
      </c>
      <c r="AD100" s="24">
        <v>1.00546</v>
      </c>
      <c r="AE100" s="24">
        <v>2.2969E-2</v>
      </c>
      <c r="AF100" s="24">
        <v>2.2003999999999999E-4</v>
      </c>
      <c r="AG100" s="24">
        <v>1.3305999999999999E-5</v>
      </c>
      <c r="AH100" s="24">
        <v>4837.08</v>
      </c>
      <c r="AI100" s="24">
        <v>303.2</v>
      </c>
      <c r="AJ100" s="24">
        <v>40.151299999999999</v>
      </c>
      <c r="AK100" s="24">
        <v>0</v>
      </c>
      <c r="AL100" s="24">
        <v>1.1345532E-2</v>
      </c>
      <c r="AM100" s="24">
        <v>3.1363601999999998E-4</v>
      </c>
      <c r="AN100" s="24">
        <v>1.2059026E-4</v>
      </c>
      <c r="AO100" s="24">
        <v>1.0338906E-4</v>
      </c>
      <c r="AP100" s="24">
        <v>1</v>
      </c>
      <c r="AQ100" s="24">
        <v>7.2399997999999997</v>
      </c>
      <c r="AR100" s="24">
        <v>1.2722960000000001</v>
      </c>
      <c r="AS100" s="24">
        <v>8.7000000000000001E-5</v>
      </c>
      <c r="AT100" s="24">
        <v>20.845400000000001</v>
      </c>
      <c r="AU100" s="24">
        <v>1.4199E-3</v>
      </c>
      <c r="AV100" s="24">
        <v>1.1165</v>
      </c>
      <c r="AW100" s="24">
        <v>2.479E-2</v>
      </c>
      <c r="AX100" s="24">
        <v>1.1165</v>
      </c>
      <c r="AY100" s="24">
        <v>2.479E-2</v>
      </c>
      <c r="AZ100" s="24">
        <v>3.7053999999999999E-4</v>
      </c>
      <c r="BA100" s="24">
        <v>2.1367999999999999E-5</v>
      </c>
      <c r="BB100" s="24">
        <v>2193.2199999999998</v>
      </c>
      <c r="BC100" s="24">
        <v>141.30000000000001</v>
      </c>
      <c r="BD100" s="24">
        <v>28.065200000000001</v>
      </c>
      <c r="BE100" s="24">
        <v>0</v>
      </c>
      <c r="BF100" s="24">
        <v>7.6756057999999997E-3</v>
      </c>
      <c r="BG100" s="24">
        <v>2.1706481000000001E-4</v>
      </c>
      <c r="BH100" s="24">
        <v>1.8552584E-4</v>
      </c>
      <c r="BI100" s="24">
        <v>9.5625684999999994E-5</v>
      </c>
      <c r="BJ100" s="24">
        <v>1</v>
      </c>
      <c r="BK100" s="24">
        <v>6.4499997999999996</v>
      </c>
      <c r="BL100" s="24">
        <v>1.0850930000000001</v>
      </c>
      <c r="BM100" s="24">
        <v>6.6000000000000005E-5</v>
      </c>
      <c r="BN100" s="24">
        <v>17.778400000000001</v>
      </c>
      <c r="BO100" s="24">
        <v>1.0889999999999999E-3</v>
      </c>
      <c r="BP100" s="24">
        <v>1.15489</v>
      </c>
      <c r="BQ100" s="24">
        <v>2.2446000000000001E-2</v>
      </c>
      <c r="BR100" s="24">
        <v>1.15489</v>
      </c>
      <c r="BS100" s="24">
        <v>2.2446000000000001E-2</v>
      </c>
      <c r="BT100" s="24">
        <v>5.3233999999999996E-4</v>
      </c>
      <c r="BU100" s="24">
        <v>2.7966E-5</v>
      </c>
      <c r="BV100" s="24">
        <v>1762.59</v>
      </c>
      <c r="BW100" s="24">
        <v>99</v>
      </c>
      <c r="BX100" s="24">
        <v>23.168399999999998</v>
      </c>
      <c r="BY100" s="24">
        <v>0</v>
      </c>
      <c r="BZ100" s="24">
        <v>6.8115535000000003E-3</v>
      </c>
      <c r="CA100" s="24">
        <v>1.6964766999999999E-4</v>
      </c>
      <c r="CB100" s="24">
        <v>1.262724E-4</v>
      </c>
      <c r="CC100" s="24">
        <v>8.6034815000000006E-5</v>
      </c>
      <c r="CD100" s="24">
        <v>1</v>
      </c>
      <c r="CE100" s="24">
        <v>2.1800001</v>
      </c>
      <c r="CF100" s="24">
        <v>1.038718</v>
      </c>
      <c r="CG100" s="24">
        <v>7.2999999999999999E-5</v>
      </c>
      <c r="CH100" s="24">
        <v>17.018599999999999</v>
      </c>
      <c r="CI100" s="24">
        <v>1.1919000000000001E-3</v>
      </c>
      <c r="CJ100" s="24">
        <v>0.30179400000000001</v>
      </c>
      <c r="CK100" s="24">
        <v>7.4222000000000003E-3</v>
      </c>
      <c r="CL100" s="24">
        <v>0.30179400000000001</v>
      </c>
      <c r="CM100" s="24">
        <v>7.4222000000000003E-3</v>
      </c>
      <c r="CN100" s="24">
        <v>5.2733999999999995E-4</v>
      </c>
      <c r="CO100" s="24">
        <v>1.5224E-5</v>
      </c>
      <c r="CP100" s="24">
        <v>1383.25</v>
      </c>
      <c r="CQ100" s="24">
        <v>94.44</v>
      </c>
      <c r="CR100" s="24">
        <v>13.649699999999999</v>
      </c>
      <c r="CS100" s="24">
        <v>0</v>
      </c>
      <c r="CT100" s="24">
        <v>5.8001418999999999E-3</v>
      </c>
      <c r="CU100" s="24">
        <v>1.8268126000000001E-4</v>
      </c>
      <c r="CV100" s="24">
        <v>7.7018609999999999E-6</v>
      </c>
      <c r="CW100" s="24">
        <v>1.0007365999999999E-4</v>
      </c>
      <c r="CX100" s="24">
        <v>1</v>
      </c>
      <c r="CY100" s="24">
        <v>0.85600001000000003</v>
      </c>
      <c r="CZ100" s="24">
        <v>0.89971000000000001</v>
      </c>
      <c r="DA100" s="24">
        <v>1.03E-4</v>
      </c>
      <c r="DB100" s="24">
        <v>14.741099999999999</v>
      </c>
      <c r="DC100" s="24">
        <v>1.6915999999999999E-3</v>
      </c>
      <c r="DD100" s="24">
        <v>0.133244</v>
      </c>
      <c r="DE100" s="24">
        <v>4.0181000000000001E-3</v>
      </c>
      <c r="DF100" s="24">
        <v>0.133244</v>
      </c>
      <c r="DG100" s="24">
        <v>4.0181000000000001E-3</v>
      </c>
      <c r="DH100" s="24">
        <v>6.7654E-4</v>
      </c>
      <c r="DI100" s="24">
        <v>9.3334999999999997E-6</v>
      </c>
      <c r="DJ100" s="24">
        <v>1898.58</v>
      </c>
      <c r="DK100" s="24">
        <v>161.4</v>
      </c>
      <c r="DL100" s="24">
        <v>18.303899999999999</v>
      </c>
      <c r="DM100" s="24">
        <v>0</v>
      </c>
      <c r="DN100" s="24">
        <v>6.8729652E-3</v>
      </c>
      <c r="DO100" s="24">
        <v>2.6648786999999998E-4</v>
      </c>
      <c r="DP100" s="24">
        <v>1.1114705E-6</v>
      </c>
      <c r="DQ100" s="24">
        <v>1.4914019E-4</v>
      </c>
      <c r="DR100" s="24">
        <v>1</v>
      </c>
      <c r="DS100" s="24">
        <v>2.4500000000000002</v>
      </c>
      <c r="DT100" s="24">
        <v>0.82531900000000002</v>
      </c>
      <c r="DU100" s="24">
        <v>5.5000000000000002E-5</v>
      </c>
      <c r="DV100" s="24">
        <v>13.5223</v>
      </c>
      <c r="DW100" s="24">
        <v>8.9510999999999996E-4</v>
      </c>
      <c r="DX100" s="24">
        <v>0.49697799999999998</v>
      </c>
      <c r="DY100" s="24">
        <v>9.8872999999999999E-3</v>
      </c>
      <c r="DZ100" s="24">
        <v>0.49697799999999998</v>
      </c>
      <c r="EA100" s="24">
        <v>9.8872999999999999E-3</v>
      </c>
      <c r="EB100" s="24">
        <v>8.4878999999999998E-4</v>
      </c>
      <c r="EC100" s="24">
        <v>1.7226000000000001E-5</v>
      </c>
      <c r="ED100" s="24">
        <v>1001.52</v>
      </c>
      <c r="EE100" s="24">
        <v>62.89</v>
      </c>
      <c r="EF100" s="24">
        <v>19.9483</v>
      </c>
      <c r="EG100" s="24">
        <v>0</v>
      </c>
      <c r="EH100" s="24">
        <v>5.2213583999999999E-3</v>
      </c>
      <c r="EI100" s="24">
        <v>1.4296843000000001E-4</v>
      </c>
      <c r="EJ100" s="24">
        <v>-4.4829139999999997E-5</v>
      </c>
      <c r="EK100" s="24">
        <v>8.9246248000000004E-5</v>
      </c>
      <c r="EL100" s="24">
        <v>1</v>
      </c>
      <c r="EM100" s="24">
        <v>2.4500000000000002</v>
      </c>
      <c r="EN100" s="24">
        <v>0.80474999999999997</v>
      </c>
      <c r="EO100" s="24">
        <v>6.8999999999999997E-5</v>
      </c>
      <c r="EP100" s="24">
        <v>13.1853</v>
      </c>
      <c r="EQ100" s="24">
        <v>1.1349999999999999E-3</v>
      </c>
      <c r="ER100" s="24">
        <v>0.381552</v>
      </c>
      <c r="ES100" s="24">
        <v>9.2820000000000003E-3</v>
      </c>
      <c r="ET100" s="24">
        <v>0.381552</v>
      </c>
      <c r="EU100" s="24">
        <v>9.2820000000000003E-3</v>
      </c>
      <c r="EV100" s="24">
        <v>8.4878999999999998E-4</v>
      </c>
      <c r="EW100" s="24">
        <v>1.7226000000000001E-5</v>
      </c>
      <c r="EX100" s="24">
        <v>1172.82</v>
      </c>
      <c r="EY100" s="24">
        <v>83.53</v>
      </c>
      <c r="EZ100" s="24">
        <v>17.385100000000001</v>
      </c>
      <c r="FA100" s="24">
        <v>0</v>
      </c>
      <c r="FB100" s="24">
        <v>5.5040560000000002E-3</v>
      </c>
      <c r="FC100" s="24">
        <v>1.7547497000000001E-4</v>
      </c>
      <c r="FD100" s="24">
        <v>2.0010216E-4</v>
      </c>
      <c r="FE100" s="24">
        <v>1.1868434E-4</v>
      </c>
      <c r="FF100" s="24">
        <v>1</v>
      </c>
      <c r="FG100" s="24">
        <v>1.49</v>
      </c>
      <c r="FH100" s="24">
        <v>0.73458500000000004</v>
      </c>
      <c r="FI100" s="24">
        <v>5.7000000000000003E-5</v>
      </c>
      <c r="FJ100" s="24">
        <v>12.0358</v>
      </c>
      <c r="FK100" s="24">
        <v>9.3316999999999998E-4</v>
      </c>
      <c r="FL100" s="24">
        <v>0.29333900000000002</v>
      </c>
      <c r="FM100" s="24">
        <v>7.5268000000000002E-3</v>
      </c>
      <c r="FN100" s="24">
        <v>0.29333900000000002</v>
      </c>
      <c r="FO100" s="24">
        <v>7.5268000000000002E-3</v>
      </c>
      <c r="FP100" s="24">
        <v>8.9077000000000004E-4</v>
      </c>
      <c r="FQ100" s="24">
        <v>2.3813000000000001E-5</v>
      </c>
      <c r="FR100" s="24">
        <v>796.44</v>
      </c>
      <c r="FS100" s="24">
        <v>57.87</v>
      </c>
      <c r="FT100" s="24">
        <v>12.238899999999999</v>
      </c>
      <c r="FU100" s="24">
        <v>0</v>
      </c>
      <c r="FV100" s="24">
        <v>4.4644810999999998E-3</v>
      </c>
      <c r="FW100" s="24">
        <v>1.4752489999999999E-4</v>
      </c>
      <c r="FX100" s="24">
        <v>1.1572498000000001E-4</v>
      </c>
      <c r="FY100" s="24">
        <v>1.0784615999999999E-4</v>
      </c>
      <c r="FZ100" s="24">
        <v>1</v>
      </c>
      <c r="GA100" s="24">
        <v>1.02</v>
      </c>
      <c r="GB100" s="24">
        <v>0.692496</v>
      </c>
      <c r="GC100" s="24">
        <v>5.7000000000000003E-5</v>
      </c>
      <c r="GD100" s="24">
        <v>11.3462</v>
      </c>
      <c r="GE100" s="24">
        <v>9.2816000000000003E-4</v>
      </c>
      <c r="GF100" s="24">
        <v>0.26427800000000001</v>
      </c>
      <c r="GG100" s="24">
        <v>6.6046000000000004E-3</v>
      </c>
      <c r="GH100" s="24">
        <v>0.26427800000000001</v>
      </c>
      <c r="GI100" s="24">
        <v>6.6046000000000004E-3</v>
      </c>
      <c r="GJ100" s="24">
        <v>9.9349000000000008E-4</v>
      </c>
      <c r="GK100" s="24">
        <v>2.2147999999999999E-5</v>
      </c>
      <c r="GL100" s="24">
        <v>857.51300000000003</v>
      </c>
      <c r="GM100" s="24">
        <v>59.34</v>
      </c>
      <c r="GN100" s="24">
        <v>12.805099999999999</v>
      </c>
      <c r="GO100" s="24">
        <v>0</v>
      </c>
      <c r="GP100" s="24">
        <v>4.6360717999999997E-3</v>
      </c>
      <c r="GQ100" s="24">
        <v>1.4578591E-4</v>
      </c>
      <c r="GR100" s="24">
        <v>-2.2955151000000001E-4</v>
      </c>
      <c r="GS100" s="24">
        <v>1.1946597E-4</v>
      </c>
    </row>
    <row r="101" spans="1:201">
      <c r="A101" s="24">
        <v>79000</v>
      </c>
      <c r="B101" s="24">
        <v>1</v>
      </c>
      <c r="C101" s="24">
        <v>4.7300000000000004</v>
      </c>
      <c r="D101" s="24">
        <v>2.0777420000000002</v>
      </c>
      <c r="E101" s="24">
        <v>1.54E-4</v>
      </c>
      <c r="F101" s="24">
        <v>34.040999999999997</v>
      </c>
      <c r="G101" s="24">
        <v>2.5233E-3</v>
      </c>
      <c r="H101" s="24">
        <v>1.8673200000000001</v>
      </c>
      <c r="I101" s="24">
        <v>4.9466000000000003E-2</v>
      </c>
      <c r="J101" s="24">
        <v>1.8673200000000001</v>
      </c>
      <c r="K101" s="24">
        <v>4.9466000000000003E-2</v>
      </c>
      <c r="L101" s="24">
        <v>1.9006000000000001E-4</v>
      </c>
      <c r="M101" s="24">
        <v>2.0409999999999999E-5</v>
      </c>
      <c r="N101" s="24">
        <v>5573.64</v>
      </c>
      <c r="O101" s="24">
        <v>367.4</v>
      </c>
      <c r="P101" s="24">
        <v>38.079599999999999</v>
      </c>
      <c r="Q101" s="24">
        <v>0</v>
      </c>
      <c r="R101" s="24">
        <v>1.2004964999999999E-2</v>
      </c>
      <c r="S101" s="24">
        <v>3.5404467000000001E-4</v>
      </c>
      <c r="T101" s="24">
        <v>-1.4773472999999999E-4</v>
      </c>
      <c r="U101" s="24">
        <v>9.9182187999999994E-5</v>
      </c>
      <c r="V101" s="24">
        <v>1</v>
      </c>
      <c r="W101" s="24">
        <v>4.0100002000000003</v>
      </c>
      <c r="X101" s="24">
        <v>1.7998479999999999</v>
      </c>
      <c r="Y101" s="24">
        <v>1.35E-4</v>
      </c>
      <c r="Z101" s="24">
        <v>29.488299999999999</v>
      </c>
      <c r="AA101" s="24">
        <v>2.2074999999999998E-3</v>
      </c>
      <c r="AB101" s="24">
        <v>1.0309600000000001</v>
      </c>
      <c r="AC101" s="24">
        <v>2.7046000000000001E-2</v>
      </c>
      <c r="AD101" s="24">
        <v>1.0309600000000001</v>
      </c>
      <c r="AE101" s="24">
        <v>2.7046000000000001E-2</v>
      </c>
      <c r="AF101" s="24">
        <v>2.2306999999999999E-4</v>
      </c>
      <c r="AG101" s="24">
        <v>1.5417000000000002E-5</v>
      </c>
      <c r="AH101" s="24">
        <v>3895.11</v>
      </c>
      <c r="AI101" s="24">
        <v>287.8</v>
      </c>
      <c r="AJ101" s="24">
        <v>39.028199999999998</v>
      </c>
      <c r="AK101" s="24">
        <v>0</v>
      </c>
      <c r="AL101" s="24">
        <v>1.0286079E-2</v>
      </c>
      <c r="AM101" s="24">
        <v>3.3175639000000001E-4</v>
      </c>
      <c r="AN101" s="24">
        <v>2.0339186000000001E-4</v>
      </c>
      <c r="AO101" s="24">
        <v>1.0610734E-4</v>
      </c>
      <c r="AP101" s="24">
        <v>1</v>
      </c>
      <c r="AQ101" s="24">
        <v>4.54</v>
      </c>
      <c r="AR101" s="24">
        <v>1.271712</v>
      </c>
      <c r="AS101" s="24">
        <v>8.3999999999999995E-5</v>
      </c>
      <c r="AT101" s="24">
        <v>20.835899999999999</v>
      </c>
      <c r="AU101" s="24">
        <v>1.3738000000000001E-3</v>
      </c>
      <c r="AV101" s="24">
        <v>0.75932500000000003</v>
      </c>
      <c r="AW101" s="24">
        <v>1.6508999999999999E-2</v>
      </c>
      <c r="AX101" s="24">
        <v>0.75932500000000003</v>
      </c>
      <c r="AY101" s="24">
        <v>1.6508999999999999E-2</v>
      </c>
      <c r="AZ101" s="24">
        <v>3.6716E-4</v>
      </c>
      <c r="BA101" s="24">
        <v>1.6427999999999999E-5</v>
      </c>
      <c r="BB101" s="24">
        <v>2146.63</v>
      </c>
      <c r="BC101" s="24">
        <v>136.19999999999999</v>
      </c>
      <c r="BD101" s="24">
        <v>26.811699999999998</v>
      </c>
      <c r="BE101" s="24">
        <v>0</v>
      </c>
      <c r="BF101" s="24">
        <v>7.5603164999999998E-3</v>
      </c>
      <c r="BG101" s="24">
        <v>2.1148856E-4</v>
      </c>
      <c r="BH101" s="24">
        <v>-2.7357199999999998E-4</v>
      </c>
      <c r="BI101" s="24">
        <v>9.3931574999999999E-5</v>
      </c>
      <c r="BJ101" s="24">
        <v>1</v>
      </c>
      <c r="BK101" s="24">
        <v>4.1799998</v>
      </c>
      <c r="BL101" s="24">
        <v>1.084913</v>
      </c>
      <c r="BM101" s="24">
        <v>6.0999999999999999E-5</v>
      </c>
      <c r="BN101" s="24">
        <v>17.775500000000001</v>
      </c>
      <c r="BO101" s="24">
        <v>1.0009000000000001E-3</v>
      </c>
      <c r="BP101" s="24">
        <v>0.93621100000000002</v>
      </c>
      <c r="BQ101" s="24">
        <v>1.6375000000000001E-2</v>
      </c>
      <c r="BR101" s="24">
        <v>0.93621100000000002</v>
      </c>
      <c r="BS101" s="24">
        <v>1.6375000000000001E-2</v>
      </c>
      <c r="BT101" s="24">
        <v>4.9425999999999995E-4</v>
      </c>
      <c r="BU101" s="24">
        <v>2.1464E-5</v>
      </c>
      <c r="BV101" s="24">
        <v>1907.91</v>
      </c>
      <c r="BW101" s="24">
        <v>93.23</v>
      </c>
      <c r="BX101" s="24">
        <v>21.9681</v>
      </c>
      <c r="BY101" s="24">
        <v>0</v>
      </c>
      <c r="BZ101" s="24">
        <v>7.0130799000000001E-3</v>
      </c>
      <c r="CA101" s="24">
        <v>1.5355541E-4</v>
      </c>
      <c r="CB101" s="24">
        <v>-3.9632943999999998E-5</v>
      </c>
      <c r="CC101" s="24">
        <v>8.2833046000000004E-5</v>
      </c>
      <c r="CD101" s="24">
        <v>1</v>
      </c>
      <c r="CE101" s="24">
        <v>1.74</v>
      </c>
      <c r="CF101" s="24">
        <v>1.0384789999999999</v>
      </c>
      <c r="CG101" s="24">
        <v>6.9999999999999994E-5</v>
      </c>
      <c r="CH101" s="24">
        <v>17.014700000000001</v>
      </c>
      <c r="CI101" s="24">
        <v>1.1497E-3</v>
      </c>
      <c r="CJ101" s="24">
        <v>0.25050600000000001</v>
      </c>
      <c r="CK101" s="24">
        <v>6.1155000000000003E-3</v>
      </c>
      <c r="CL101" s="24">
        <v>0.25050600000000001</v>
      </c>
      <c r="CM101" s="24">
        <v>6.1155000000000003E-3</v>
      </c>
      <c r="CN101" s="24">
        <v>4.8327999999999999E-4</v>
      </c>
      <c r="CO101" s="24">
        <v>1.3067999999999999E-5</v>
      </c>
      <c r="CP101" s="24">
        <v>1292.8699999999999</v>
      </c>
      <c r="CQ101" s="24">
        <v>88.39</v>
      </c>
      <c r="CR101" s="24">
        <v>12.904400000000001</v>
      </c>
      <c r="CS101" s="24">
        <v>0</v>
      </c>
      <c r="CT101" s="24">
        <v>5.5976925000000002E-3</v>
      </c>
      <c r="CU101" s="24">
        <v>1.7685366999999999E-4</v>
      </c>
      <c r="CV101" s="24">
        <v>-2.2239124E-4</v>
      </c>
      <c r="CW101" s="24">
        <v>9.8054988999999999E-5</v>
      </c>
      <c r="CX101" s="24">
        <v>1</v>
      </c>
      <c r="CY101" s="24">
        <v>1.23</v>
      </c>
      <c r="CZ101" s="24">
        <v>0.89980499999999997</v>
      </c>
      <c r="DA101" s="24">
        <v>1.0900000000000001E-4</v>
      </c>
      <c r="DB101" s="24">
        <v>14.742699999999999</v>
      </c>
      <c r="DC101" s="24">
        <v>1.7779E-3</v>
      </c>
      <c r="DD101" s="24">
        <v>0.133215</v>
      </c>
      <c r="DE101" s="24">
        <v>4.5183000000000003E-3</v>
      </c>
      <c r="DF101" s="24">
        <v>0.133215</v>
      </c>
      <c r="DG101" s="24">
        <v>4.5183000000000003E-3</v>
      </c>
      <c r="DH101" s="24">
        <v>6.1665999999999999E-4</v>
      </c>
      <c r="DI101" s="24">
        <v>1.0576E-5</v>
      </c>
      <c r="DJ101" s="24">
        <v>1634.42</v>
      </c>
      <c r="DK101" s="24">
        <v>154.80000000000001</v>
      </c>
      <c r="DL101" s="24">
        <v>15.375500000000001</v>
      </c>
      <c r="DM101" s="24">
        <v>0</v>
      </c>
      <c r="DN101" s="24">
        <v>6.3228169999999997E-3</v>
      </c>
      <c r="DO101" s="24">
        <v>2.7547202E-4</v>
      </c>
      <c r="DP101" s="24">
        <v>1.0670117000000001E-4</v>
      </c>
      <c r="DQ101" s="24">
        <v>1.543247E-4</v>
      </c>
      <c r="DR101" s="24">
        <v>1</v>
      </c>
      <c r="DS101" s="24">
        <v>2.99</v>
      </c>
      <c r="DT101" s="24">
        <v>0.82533999999999996</v>
      </c>
      <c r="DU101" s="24">
        <v>5.5999999999999999E-5</v>
      </c>
      <c r="DV101" s="24">
        <v>13.5227</v>
      </c>
      <c r="DW101" s="24">
        <v>9.1208999999999995E-4</v>
      </c>
      <c r="DX101" s="24">
        <v>0.53616299999999995</v>
      </c>
      <c r="DY101" s="24">
        <v>1.1129E-2</v>
      </c>
      <c r="DZ101" s="24">
        <v>0.53616299999999995</v>
      </c>
      <c r="EA101" s="24">
        <v>1.1129E-2</v>
      </c>
      <c r="EB101" s="24">
        <v>7.9686999999999998E-4</v>
      </c>
      <c r="EC101" s="24">
        <v>1.8488999999999999E-5</v>
      </c>
      <c r="ED101" s="24">
        <v>944.95100000000002</v>
      </c>
      <c r="EE101" s="24">
        <v>61.78</v>
      </c>
      <c r="EF101" s="24">
        <v>19.581800000000001</v>
      </c>
      <c r="EG101" s="24">
        <v>0</v>
      </c>
      <c r="EH101" s="24">
        <v>5.0789879E-3</v>
      </c>
      <c r="EI101" s="24">
        <v>1.4458778999999999E-4</v>
      </c>
      <c r="EJ101" s="24">
        <v>-1.9385573999999998E-5</v>
      </c>
      <c r="EK101" s="24">
        <v>9.0155514999999995E-5</v>
      </c>
      <c r="EL101" s="24">
        <v>1</v>
      </c>
      <c r="EM101" s="24">
        <v>2.99</v>
      </c>
      <c r="EN101" s="24">
        <v>0.80460600000000004</v>
      </c>
      <c r="EO101" s="24">
        <v>8.0000000000000007E-5</v>
      </c>
      <c r="EP101" s="24">
        <v>13.183</v>
      </c>
      <c r="EQ101" s="24">
        <v>1.3083999999999999E-3</v>
      </c>
      <c r="ER101" s="24">
        <v>0.34034999999999999</v>
      </c>
      <c r="ES101" s="24">
        <v>9.7753000000000007E-3</v>
      </c>
      <c r="ET101" s="24">
        <v>0.34034999999999999</v>
      </c>
      <c r="EU101" s="24">
        <v>9.7753000000000007E-3</v>
      </c>
      <c r="EV101" s="24">
        <v>7.9686999999999998E-4</v>
      </c>
      <c r="EW101" s="24">
        <v>1.8488999999999999E-5</v>
      </c>
      <c r="EX101" s="24">
        <v>1092.75</v>
      </c>
      <c r="EY101" s="24">
        <v>94.91</v>
      </c>
      <c r="EZ101" s="24">
        <v>17.782299999999999</v>
      </c>
      <c r="FA101" s="24">
        <v>0</v>
      </c>
      <c r="FB101" s="24">
        <v>5.3473573000000002E-3</v>
      </c>
      <c r="FC101" s="24">
        <v>2.0655701E-4</v>
      </c>
      <c r="FD101" s="24">
        <v>2.11288E-5</v>
      </c>
      <c r="FE101" s="24">
        <v>1.2890062000000001E-4</v>
      </c>
      <c r="FF101" s="24">
        <v>1</v>
      </c>
      <c r="FG101" s="24">
        <v>1.34</v>
      </c>
      <c r="FH101" s="24">
        <v>0.73461900000000002</v>
      </c>
      <c r="FI101" s="24">
        <v>5.7000000000000003E-5</v>
      </c>
      <c r="FJ101" s="24">
        <v>12.036300000000001</v>
      </c>
      <c r="FK101" s="24">
        <v>9.3419E-4</v>
      </c>
      <c r="FL101" s="24">
        <v>0.267204</v>
      </c>
      <c r="FM101" s="24">
        <v>6.8615000000000004E-3</v>
      </c>
      <c r="FN101" s="24">
        <v>0.267204</v>
      </c>
      <c r="FO101" s="24">
        <v>6.8615000000000004E-3</v>
      </c>
      <c r="FP101" s="24">
        <v>8.7138999999999999E-4</v>
      </c>
      <c r="FQ101" s="24">
        <v>2.2169999999999999E-5</v>
      </c>
      <c r="FR101" s="24">
        <v>807.154</v>
      </c>
      <c r="FS101" s="24">
        <v>57.71</v>
      </c>
      <c r="FT101" s="24">
        <v>11.6906</v>
      </c>
      <c r="FU101" s="24">
        <v>0</v>
      </c>
      <c r="FV101" s="24">
        <v>4.4731032E-3</v>
      </c>
      <c r="FW101" s="24">
        <v>1.4613735E-4</v>
      </c>
      <c r="FX101" s="24">
        <v>1.6201498E-4</v>
      </c>
      <c r="FY101" s="24">
        <v>1.0784857E-4</v>
      </c>
      <c r="FZ101" s="24">
        <v>1</v>
      </c>
      <c r="GA101" s="24">
        <v>1.36</v>
      </c>
      <c r="GB101" s="24">
        <v>0.692415</v>
      </c>
      <c r="GC101" s="24">
        <v>6.7999999999999999E-5</v>
      </c>
      <c r="GD101" s="24">
        <v>11.344799999999999</v>
      </c>
      <c r="GE101" s="24">
        <v>1.1111000000000001E-3</v>
      </c>
      <c r="GF101" s="24">
        <v>0.24795800000000001</v>
      </c>
      <c r="GG101" s="24">
        <v>7.4113E-3</v>
      </c>
      <c r="GH101" s="24">
        <v>0.24795800000000001</v>
      </c>
      <c r="GI101" s="24">
        <v>7.4113E-3</v>
      </c>
      <c r="GJ101" s="24">
        <v>9.1854999999999997E-4</v>
      </c>
      <c r="GK101" s="24">
        <v>2.4803999999999998E-5</v>
      </c>
      <c r="GL101" s="24">
        <v>853.56399999999996</v>
      </c>
      <c r="GM101" s="24">
        <v>70.430000000000007</v>
      </c>
      <c r="GN101" s="24">
        <v>12.9457</v>
      </c>
      <c r="GO101" s="24">
        <v>0</v>
      </c>
      <c r="GP101" s="24">
        <v>4.6311536999999996E-3</v>
      </c>
      <c r="GQ101" s="24">
        <v>1.7343151000000001E-4</v>
      </c>
      <c r="GR101" s="24">
        <v>-3.4649284000000001E-4</v>
      </c>
      <c r="GS101" s="24">
        <v>1.3090574999999999E-4</v>
      </c>
    </row>
    <row r="102" spans="1:201">
      <c r="A102" s="24">
        <v>79001</v>
      </c>
      <c r="B102" s="24">
        <v>1</v>
      </c>
      <c r="C102" s="24">
        <v>12.6</v>
      </c>
      <c r="D102" s="24">
        <v>2.0776210000000002</v>
      </c>
      <c r="E102" s="24">
        <v>1.64E-4</v>
      </c>
      <c r="F102" s="24">
        <v>34.039000000000001</v>
      </c>
      <c r="G102" s="24">
        <v>2.6859000000000002E-3</v>
      </c>
      <c r="H102" s="24">
        <v>4.2434900000000004</v>
      </c>
      <c r="I102" s="24">
        <v>0.1198</v>
      </c>
      <c r="J102" s="24">
        <v>4.2434900000000004</v>
      </c>
      <c r="K102" s="24">
        <v>0.1198</v>
      </c>
      <c r="L102" s="24">
        <v>1.3579E-4</v>
      </c>
      <c r="M102" s="24">
        <v>3.2997000000000003E-5</v>
      </c>
      <c r="N102" s="24">
        <v>5169.95</v>
      </c>
      <c r="O102" s="24">
        <v>389.5</v>
      </c>
      <c r="P102" s="24">
        <v>45.501399999999997</v>
      </c>
      <c r="Q102" s="24">
        <v>0</v>
      </c>
      <c r="R102" s="24">
        <v>1.1869351E-2</v>
      </c>
      <c r="S102" s="24">
        <v>3.8971996999999999E-4</v>
      </c>
      <c r="T102" s="24">
        <v>-2.0596241999999999E-4</v>
      </c>
      <c r="U102" s="24">
        <v>1.0282511E-4</v>
      </c>
      <c r="V102" s="24">
        <v>1</v>
      </c>
      <c r="W102" s="24">
        <v>3.72</v>
      </c>
      <c r="X102" s="24">
        <v>1.7992140000000001</v>
      </c>
      <c r="Y102" s="24">
        <v>1.44E-4</v>
      </c>
      <c r="Z102" s="24">
        <v>29.478000000000002</v>
      </c>
      <c r="AA102" s="24">
        <v>2.3627000000000001E-3</v>
      </c>
      <c r="AB102" s="24">
        <v>0.90901200000000004</v>
      </c>
      <c r="AC102" s="24">
        <v>2.4627E-2</v>
      </c>
      <c r="AD102" s="24">
        <v>0.90901200000000004</v>
      </c>
      <c r="AE102" s="24">
        <v>2.4627E-2</v>
      </c>
      <c r="AF102" s="24">
        <v>2.1778999999999999E-4</v>
      </c>
      <c r="AG102" s="24">
        <v>1.4549000000000001E-5</v>
      </c>
      <c r="AH102" s="24">
        <v>4112.62</v>
      </c>
      <c r="AI102" s="24">
        <v>321.89999999999998</v>
      </c>
      <c r="AJ102" s="24">
        <v>42.542099999999998</v>
      </c>
      <c r="AK102" s="24">
        <v>0</v>
      </c>
      <c r="AL102" s="24">
        <v>1.0655586E-2</v>
      </c>
      <c r="AM102" s="24">
        <v>3.6111876000000001E-4</v>
      </c>
      <c r="AN102" s="24">
        <v>-1.4893175E-4</v>
      </c>
      <c r="AO102" s="24">
        <v>1.0968249E-4</v>
      </c>
      <c r="AP102" s="24">
        <v>1</v>
      </c>
      <c r="AQ102" s="24">
        <v>5.5999999000000003</v>
      </c>
      <c r="AR102" s="24">
        <v>1.2722329999999999</v>
      </c>
      <c r="AS102" s="24">
        <v>8.0000000000000007E-5</v>
      </c>
      <c r="AT102" s="24">
        <v>20.8444</v>
      </c>
      <c r="AU102" s="24">
        <v>1.3140000000000001E-3</v>
      </c>
      <c r="AV102" s="24">
        <v>1.0673699999999999</v>
      </c>
      <c r="AW102" s="24">
        <v>2.1298000000000001E-2</v>
      </c>
      <c r="AX102" s="24">
        <v>1.0673699999999999</v>
      </c>
      <c r="AY102" s="24">
        <v>2.1298000000000001E-2</v>
      </c>
      <c r="AZ102" s="24">
        <v>3.2402E-4</v>
      </c>
      <c r="BA102" s="24">
        <v>1.7574000000000001E-5</v>
      </c>
      <c r="BB102" s="24">
        <v>2349.29</v>
      </c>
      <c r="BC102" s="24">
        <v>134.69999999999999</v>
      </c>
      <c r="BD102" s="24">
        <v>29.165099999999999</v>
      </c>
      <c r="BE102" s="24">
        <v>0</v>
      </c>
      <c r="BF102" s="24">
        <v>7.9481619999999999E-3</v>
      </c>
      <c r="BG102" s="24">
        <v>1.9993446000000001E-4</v>
      </c>
      <c r="BH102" s="24">
        <v>1.3599987E-4</v>
      </c>
      <c r="BI102" s="24">
        <v>9.1768150999999999E-5</v>
      </c>
      <c r="BJ102" s="24">
        <v>1</v>
      </c>
      <c r="BK102" s="24">
        <v>5.4099997999999996</v>
      </c>
      <c r="BL102" s="24">
        <v>1.084927</v>
      </c>
      <c r="BM102" s="24">
        <v>7.3999999999999996E-5</v>
      </c>
      <c r="BN102" s="24">
        <v>17.775700000000001</v>
      </c>
      <c r="BO102" s="24">
        <v>1.2079E-3</v>
      </c>
      <c r="BP102" s="24">
        <v>0.83616299999999999</v>
      </c>
      <c r="BQ102" s="24">
        <v>1.7706E-2</v>
      </c>
      <c r="BR102" s="24">
        <v>0.83616299999999999</v>
      </c>
      <c r="BS102" s="24">
        <v>1.7706E-2</v>
      </c>
      <c r="BT102" s="24">
        <v>5.2008000000000002E-4</v>
      </c>
      <c r="BU102" s="24">
        <v>2.4474999999999999E-5</v>
      </c>
      <c r="BV102" s="24">
        <v>1909.26</v>
      </c>
      <c r="BW102" s="24">
        <v>111.8</v>
      </c>
      <c r="BX102" s="24">
        <v>21.1587</v>
      </c>
      <c r="BY102" s="24">
        <v>0</v>
      </c>
      <c r="BZ102" s="24">
        <v>6.9875594000000001E-3</v>
      </c>
      <c r="CA102" s="24">
        <v>1.8407619999999999E-4</v>
      </c>
      <c r="CB102" s="24">
        <v>-2.6729195000000001E-5</v>
      </c>
      <c r="CC102" s="24">
        <v>9.1391049999999996E-5</v>
      </c>
      <c r="CD102" s="24">
        <v>1</v>
      </c>
      <c r="CE102" s="24">
        <v>6.1500000999999997</v>
      </c>
      <c r="CF102" s="24">
        <v>1.0385409999999999</v>
      </c>
      <c r="CG102" s="24">
        <v>8.2000000000000001E-5</v>
      </c>
      <c r="CH102" s="24">
        <v>17.015699999999999</v>
      </c>
      <c r="CI102" s="24">
        <v>1.3358000000000001E-3</v>
      </c>
      <c r="CJ102" s="24">
        <v>0.58651200000000003</v>
      </c>
      <c r="CK102" s="24">
        <v>1.5748000000000002E-2</v>
      </c>
      <c r="CL102" s="24">
        <v>0.58651200000000003</v>
      </c>
      <c r="CM102" s="24">
        <v>1.5748000000000002E-2</v>
      </c>
      <c r="CN102" s="24">
        <v>4.6094000000000002E-4</v>
      </c>
      <c r="CO102" s="24">
        <v>2.4105999999999999E-5</v>
      </c>
      <c r="CP102" s="24">
        <v>1360.57</v>
      </c>
      <c r="CQ102" s="24">
        <v>105.7</v>
      </c>
      <c r="CR102" s="24">
        <v>18.5701</v>
      </c>
      <c r="CS102" s="24">
        <v>0</v>
      </c>
      <c r="CT102" s="24">
        <v>5.9229443999999996E-3</v>
      </c>
      <c r="CU102" s="24">
        <v>2.0615929000000001E-4</v>
      </c>
      <c r="CV102" s="24">
        <v>-1.6270181E-4</v>
      </c>
      <c r="CW102" s="24">
        <v>1.0632953E-4</v>
      </c>
      <c r="CX102" s="24">
        <v>1</v>
      </c>
      <c r="CY102" s="24">
        <v>0.81400001</v>
      </c>
      <c r="CZ102" s="24">
        <v>0.899617</v>
      </c>
      <c r="DA102" s="24">
        <v>8.7999999999999998E-5</v>
      </c>
      <c r="DB102" s="24">
        <v>14.739599999999999</v>
      </c>
      <c r="DC102" s="24">
        <v>1.4345E-3</v>
      </c>
      <c r="DD102" s="24">
        <v>0.121271</v>
      </c>
      <c r="DE102" s="24">
        <v>3.4924999999999999E-3</v>
      </c>
      <c r="DF102" s="24">
        <v>0.121271</v>
      </c>
      <c r="DG102" s="24">
        <v>3.4924999999999999E-3</v>
      </c>
      <c r="DH102" s="24">
        <v>5.9376000000000003E-4</v>
      </c>
      <c r="DI102" s="24">
        <v>8.4734999999999994E-6</v>
      </c>
      <c r="DJ102" s="24">
        <v>1442.7</v>
      </c>
      <c r="DK102" s="24">
        <v>119</v>
      </c>
      <c r="DL102" s="24">
        <v>14.920199999999999</v>
      </c>
      <c r="DM102" s="24">
        <v>0</v>
      </c>
      <c r="DN102" s="24">
        <v>5.9563537E-3</v>
      </c>
      <c r="DO102" s="24">
        <v>2.2539656999999999E-4</v>
      </c>
      <c r="DP102" s="24">
        <v>-1.0225528E-4</v>
      </c>
      <c r="DQ102" s="24">
        <v>1.3675372999999999E-4</v>
      </c>
      <c r="DR102" s="24">
        <v>1</v>
      </c>
      <c r="DS102" s="24">
        <v>2.3800001000000002</v>
      </c>
      <c r="DT102" s="24">
        <v>0.82529600000000003</v>
      </c>
      <c r="DU102" s="24">
        <v>5.5000000000000002E-5</v>
      </c>
      <c r="DV102" s="24">
        <v>13.522</v>
      </c>
      <c r="DW102" s="24">
        <v>9.0558999999999995E-4</v>
      </c>
      <c r="DX102" s="24">
        <v>0.438305</v>
      </c>
      <c r="DY102" s="24">
        <v>9.1161000000000002E-3</v>
      </c>
      <c r="DZ102" s="24">
        <v>0.438305</v>
      </c>
      <c r="EA102" s="24">
        <v>9.1161000000000002E-3</v>
      </c>
      <c r="EB102" s="24">
        <v>7.2468000000000001E-4</v>
      </c>
      <c r="EC102" s="24">
        <v>1.5849999999999999E-5</v>
      </c>
      <c r="ED102" s="24">
        <v>956.23299999999995</v>
      </c>
      <c r="EE102" s="24">
        <v>60.96</v>
      </c>
      <c r="EF102" s="24">
        <v>17.927099999999999</v>
      </c>
      <c r="EG102" s="24">
        <v>0</v>
      </c>
      <c r="EH102" s="24">
        <v>5.0470786000000002E-3</v>
      </c>
      <c r="EI102" s="24">
        <v>1.4182457E-4</v>
      </c>
      <c r="EJ102" s="24">
        <v>-7.2695903000000005E-5</v>
      </c>
      <c r="EK102" s="24">
        <v>8.9245147999999995E-5</v>
      </c>
      <c r="EL102" s="24">
        <v>1</v>
      </c>
      <c r="EM102" s="24">
        <v>2.3800001000000002</v>
      </c>
      <c r="EN102" s="24">
        <v>0.80453799999999998</v>
      </c>
      <c r="EO102" s="24">
        <v>6.9999999999999994E-5</v>
      </c>
      <c r="EP102" s="24">
        <v>13.181900000000001</v>
      </c>
      <c r="EQ102" s="24">
        <v>1.1452000000000001E-3</v>
      </c>
      <c r="ER102" s="24">
        <v>0.35060599999999997</v>
      </c>
      <c r="ES102" s="24">
        <v>8.6949999999999996E-3</v>
      </c>
      <c r="ET102" s="24">
        <v>0.35060599999999997</v>
      </c>
      <c r="EU102" s="24">
        <v>8.6949999999999996E-3</v>
      </c>
      <c r="EV102" s="24">
        <v>7.2468000000000001E-4</v>
      </c>
      <c r="EW102" s="24">
        <v>1.5849999999999999E-5</v>
      </c>
      <c r="EX102" s="24">
        <v>1149.33</v>
      </c>
      <c r="EY102" s="24">
        <v>83.25</v>
      </c>
      <c r="EZ102" s="24">
        <v>17.033999999999999</v>
      </c>
      <c r="FA102" s="24">
        <v>0</v>
      </c>
      <c r="FB102" s="24">
        <v>5.4426090999999998E-3</v>
      </c>
      <c r="FC102" s="24">
        <v>1.7666489000000001E-4</v>
      </c>
      <c r="FD102" s="24">
        <v>-6.3386399999999993E-5</v>
      </c>
      <c r="FE102" s="24">
        <v>1.1957066E-4</v>
      </c>
      <c r="FF102" s="24">
        <v>1</v>
      </c>
      <c r="FG102" s="24">
        <v>1.39</v>
      </c>
      <c r="FH102" s="24">
        <v>0.73460599999999998</v>
      </c>
      <c r="FI102" s="24">
        <v>6.2000000000000003E-5</v>
      </c>
      <c r="FJ102" s="24">
        <v>12.036099999999999</v>
      </c>
      <c r="FK102" s="24">
        <v>1.0166999999999999E-3</v>
      </c>
      <c r="FL102" s="24">
        <v>0.227855</v>
      </c>
      <c r="FM102" s="24">
        <v>6.4859000000000002E-3</v>
      </c>
      <c r="FN102" s="24">
        <v>0.227855</v>
      </c>
      <c r="FO102" s="24">
        <v>6.4859000000000002E-3</v>
      </c>
      <c r="FP102" s="24">
        <v>8.1811999999999998E-4</v>
      </c>
      <c r="FQ102" s="24">
        <v>2.162E-5</v>
      </c>
      <c r="FR102" s="24">
        <v>761.64599999999996</v>
      </c>
      <c r="FS102" s="24">
        <v>61.66</v>
      </c>
      <c r="FT102" s="24">
        <v>11.973699999999999</v>
      </c>
      <c r="FU102" s="24">
        <v>0</v>
      </c>
      <c r="FV102" s="24">
        <v>4.3660460000000002E-3</v>
      </c>
      <c r="FW102" s="24">
        <v>1.6073678999999999E-4</v>
      </c>
      <c r="FX102" s="24">
        <v>1.4431586000000001E-4</v>
      </c>
      <c r="FY102" s="24">
        <v>1.1284506E-4</v>
      </c>
      <c r="FZ102" s="24">
        <v>1</v>
      </c>
      <c r="GA102" s="24">
        <v>1.6900001</v>
      </c>
      <c r="GB102" s="24">
        <v>0.6925</v>
      </c>
      <c r="GC102" s="24">
        <v>5.8999999999999998E-5</v>
      </c>
      <c r="GD102" s="24">
        <v>11.3462</v>
      </c>
      <c r="GE102" s="24">
        <v>9.6655000000000005E-4</v>
      </c>
      <c r="GF102" s="24">
        <v>0.35696099999999997</v>
      </c>
      <c r="GG102" s="24">
        <v>9.1055000000000007E-3</v>
      </c>
      <c r="GH102" s="24">
        <v>0.35696099999999997</v>
      </c>
      <c r="GI102" s="24">
        <v>9.1055000000000007E-3</v>
      </c>
      <c r="GJ102" s="24">
        <v>8.1472000000000001E-4</v>
      </c>
      <c r="GK102" s="24">
        <v>2.6499000000000002E-5</v>
      </c>
      <c r="GL102" s="24">
        <v>867.05399999999997</v>
      </c>
      <c r="GM102" s="24">
        <v>61.7</v>
      </c>
      <c r="GN102" s="24">
        <v>14.154199999999999</v>
      </c>
      <c r="GO102" s="24">
        <v>0</v>
      </c>
      <c r="GP102" s="24">
        <v>4.7052904999999997E-3</v>
      </c>
      <c r="GQ102" s="24">
        <v>1.5074762E-4</v>
      </c>
      <c r="GR102" s="24">
        <v>-2.2377663E-4</v>
      </c>
      <c r="GS102" s="24">
        <v>1.2147332E-4</v>
      </c>
    </row>
    <row r="103" spans="1:201">
      <c r="A103" s="24">
        <v>79002</v>
      </c>
      <c r="B103" s="24">
        <v>1</v>
      </c>
      <c r="C103" s="24">
        <v>4.1700001000000002</v>
      </c>
      <c r="D103" s="24">
        <v>2.0776210000000002</v>
      </c>
      <c r="E103" s="24">
        <v>1.5899999999999999E-4</v>
      </c>
      <c r="F103" s="24">
        <v>34.039000000000001</v>
      </c>
      <c r="G103" s="24">
        <v>2.6051999999999998E-3</v>
      </c>
      <c r="H103" s="24">
        <v>1.6171500000000001</v>
      </c>
      <c r="I103" s="24">
        <v>4.3499999999999997E-2</v>
      </c>
      <c r="J103" s="24">
        <v>1.6171500000000001</v>
      </c>
      <c r="K103" s="24">
        <v>4.3499999999999997E-2</v>
      </c>
      <c r="L103" s="24">
        <v>1.5443E-4</v>
      </c>
      <c r="M103" s="24">
        <v>1.7611000000000001E-5</v>
      </c>
      <c r="N103" s="24">
        <v>5691.62</v>
      </c>
      <c r="O103" s="24">
        <v>392.3</v>
      </c>
      <c r="P103" s="24">
        <v>40.4086</v>
      </c>
      <c r="Q103" s="24">
        <v>0</v>
      </c>
      <c r="R103" s="24">
        <v>1.2197814E-2</v>
      </c>
      <c r="S103" s="24">
        <v>3.7410087999999999E-4</v>
      </c>
      <c r="T103" s="24">
        <v>-2.0596241999999999E-4</v>
      </c>
      <c r="U103" s="24">
        <v>1.0099016E-4</v>
      </c>
      <c r="V103" s="24">
        <v>1</v>
      </c>
      <c r="W103" s="24">
        <v>3.4200001000000002</v>
      </c>
      <c r="X103" s="24">
        <v>1.799482</v>
      </c>
      <c r="Y103" s="24">
        <v>1.54E-4</v>
      </c>
      <c r="Z103" s="24">
        <v>29.482399999999998</v>
      </c>
      <c r="AA103" s="24">
        <v>2.5213000000000002E-3</v>
      </c>
      <c r="AB103" s="24">
        <v>0.76813799999999999</v>
      </c>
      <c r="AC103" s="24">
        <v>2.1850999999999999E-2</v>
      </c>
      <c r="AD103" s="24">
        <v>0.76813799999999999</v>
      </c>
      <c r="AE103" s="24">
        <v>2.1850999999999999E-2</v>
      </c>
      <c r="AF103" s="24">
        <v>1.9238E-4</v>
      </c>
      <c r="AG103" s="24">
        <v>1.3054000000000001E-5</v>
      </c>
      <c r="AH103" s="24">
        <v>4285.1000000000004</v>
      </c>
      <c r="AI103" s="24">
        <v>350.2</v>
      </c>
      <c r="AJ103" s="24">
        <v>42.534700000000001</v>
      </c>
      <c r="AK103" s="24">
        <v>0</v>
      </c>
      <c r="AL103" s="24">
        <v>1.0845184000000001E-2</v>
      </c>
      <c r="AM103" s="24">
        <v>3.8487883E-4</v>
      </c>
      <c r="AN103" s="24">
        <v>0</v>
      </c>
      <c r="AO103" s="24">
        <v>1.1380776E-4</v>
      </c>
      <c r="AP103" s="24">
        <v>1</v>
      </c>
      <c r="AQ103" s="24">
        <v>5.25</v>
      </c>
      <c r="AR103" s="24">
        <v>1.2722180000000001</v>
      </c>
      <c r="AS103" s="24">
        <v>8.2000000000000001E-5</v>
      </c>
      <c r="AT103" s="24">
        <v>20.844200000000001</v>
      </c>
      <c r="AU103" s="24">
        <v>1.3453E-3</v>
      </c>
      <c r="AV103" s="24">
        <v>0.89661299999999999</v>
      </c>
      <c r="AW103" s="24">
        <v>1.8977000000000001E-2</v>
      </c>
      <c r="AX103" s="24">
        <v>0.89661299999999999</v>
      </c>
      <c r="AY103" s="24">
        <v>1.8977000000000001E-2</v>
      </c>
      <c r="AZ103" s="24">
        <v>3.2712000000000003E-4</v>
      </c>
      <c r="BA103" s="24">
        <v>1.6986999999999998E-5</v>
      </c>
      <c r="BB103" s="24">
        <v>2194.17</v>
      </c>
      <c r="BC103" s="24">
        <v>133.30000000000001</v>
      </c>
      <c r="BD103" s="24">
        <v>26.9846</v>
      </c>
      <c r="BE103" s="24">
        <v>0</v>
      </c>
      <c r="BF103" s="24">
        <v>7.6393095999999997E-3</v>
      </c>
      <c r="BG103" s="24">
        <v>2.0473088999999999E-4</v>
      </c>
      <c r="BH103" s="24">
        <v>1.2420798E-4</v>
      </c>
      <c r="BI103" s="24">
        <v>9.2852131999999999E-5</v>
      </c>
      <c r="BJ103" s="24">
        <v>1</v>
      </c>
      <c r="BK103" s="24">
        <v>3.21</v>
      </c>
      <c r="BL103" s="24">
        <v>1.084918</v>
      </c>
      <c r="BM103" s="24">
        <v>5.3999999999999998E-5</v>
      </c>
      <c r="BN103" s="24">
        <v>17.775500000000001</v>
      </c>
      <c r="BO103" s="24">
        <v>8.8626000000000004E-4</v>
      </c>
      <c r="BP103" s="24">
        <v>0.88851599999999997</v>
      </c>
      <c r="BQ103" s="24">
        <v>1.3854E-2</v>
      </c>
      <c r="BR103" s="24">
        <v>0.88851599999999997</v>
      </c>
      <c r="BS103" s="24">
        <v>1.3854E-2</v>
      </c>
      <c r="BT103" s="24">
        <v>4.5092E-4</v>
      </c>
      <c r="BU103" s="24">
        <v>1.7665000000000001E-5</v>
      </c>
      <c r="BV103" s="24">
        <v>1893.54</v>
      </c>
      <c r="BW103" s="24">
        <v>81.180000000000007</v>
      </c>
      <c r="BX103" s="24">
        <v>21.085799999999999</v>
      </c>
      <c r="BY103" s="24">
        <v>0</v>
      </c>
      <c r="BZ103" s="24">
        <v>6.9592257999999997E-3</v>
      </c>
      <c r="CA103" s="24">
        <v>1.3421473E-4</v>
      </c>
      <c r="CB103" s="24">
        <v>-3.5024461999999999E-5</v>
      </c>
      <c r="CC103" s="24">
        <v>7.8596950999999999E-5</v>
      </c>
      <c r="CD103" s="24">
        <v>1</v>
      </c>
      <c r="CE103" s="24">
        <v>2.1900000999999998</v>
      </c>
      <c r="CF103" s="24">
        <v>1.038333</v>
      </c>
      <c r="CG103" s="24">
        <v>8.2999999999999998E-5</v>
      </c>
      <c r="CH103" s="24">
        <v>17.0123</v>
      </c>
      <c r="CI103" s="24">
        <v>1.3577999999999999E-3</v>
      </c>
      <c r="CJ103" s="24">
        <v>0.23961399999999999</v>
      </c>
      <c r="CK103" s="24">
        <v>6.6877000000000004E-3</v>
      </c>
      <c r="CL103" s="24">
        <v>0.23961399999999999</v>
      </c>
      <c r="CM103" s="24">
        <v>6.6877000000000004E-3</v>
      </c>
      <c r="CN103" s="24">
        <v>4.2559999999999999E-4</v>
      </c>
      <c r="CO103" s="24">
        <v>1.3774000000000001E-5</v>
      </c>
      <c r="CP103" s="24">
        <v>1356.91</v>
      </c>
      <c r="CQ103" s="24">
        <v>107.4</v>
      </c>
      <c r="CR103" s="24">
        <v>14.9901</v>
      </c>
      <c r="CS103" s="24">
        <v>0</v>
      </c>
      <c r="CT103" s="24">
        <v>5.7940574000000002E-3</v>
      </c>
      <c r="CU103" s="24">
        <v>2.0975732E-4</v>
      </c>
      <c r="CV103" s="24">
        <v>-3.6295020000000003E-4</v>
      </c>
      <c r="CW103" s="24">
        <v>1.0703676E-4</v>
      </c>
      <c r="CX103" s="24">
        <v>1</v>
      </c>
      <c r="CY103" s="24">
        <v>1.03</v>
      </c>
      <c r="CZ103" s="24">
        <v>0.899756</v>
      </c>
      <c r="DA103" s="24">
        <v>1.13E-4</v>
      </c>
      <c r="DB103" s="24">
        <v>14.741899999999999</v>
      </c>
      <c r="DC103" s="24">
        <v>1.8561000000000001E-3</v>
      </c>
      <c r="DD103" s="24">
        <v>0.10806300000000001</v>
      </c>
      <c r="DE103" s="24">
        <v>3.8498999999999999E-3</v>
      </c>
      <c r="DF103" s="24">
        <v>0.10806300000000001</v>
      </c>
      <c r="DG103" s="24">
        <v>3.8498999999999999E-3</v>
      </c>
      <c r="DH103" s="24">
        <v>5.5891000000000003E-4</v>
      </c>
      <c r="DI103" s="24">
        <v>9.2637999999999993E-6</v>
      </c>
      <c r="DJ103" s="24">
        <v>1617.86</v>
      </c>
      <c r="DK103" s="24">
        <v>161.80000000000001</v>
      </c>
      <c r="DL103" s="24">
        <v>15.262600000000001</v>
      </c>
      <c r="DM103" s="24">
        <v>0</v>
      </c>
      <c r="DN103" s="24">
        <v>6.2895362999999998E-3</v>
      </c>
      <c r="DO103" s="24">
        <v>2.8939858999999998E-4</v>
      </c>
      <c r="DP103" s="24">
        <v>5.2239113000000002E-5</v>
      </c>
      <c r="DQ103" s="24">
        <v>1.5783575000000001E-4</v>
      </c>
      <c r="DR103" s="24">
        <v>1</v>
      </c>
      <c r="DS103" s="24">
        <v>2.1400001</v>
      </c>
      <c r="DT103" s="24">
        <v>0.82532499999999998</v>
      </c>
      <c r="DU103" s="24">
        <v>4.8999999999999998E-5</v>
      </c>
      <c r="DV103" s="24">
        <v>13.522399999999999</v>
      </c>
      <c r="DW103" s="24">
        <v>7.9931000000000002E-4</v>
      </c>
      <c r="DX103" s="24">
        <v>0.46150999999999998</v>
      </c>
      <c r="DY103" s="24">
        <v>8.6899000000000004E-3</v>
      </c>
      <c r="DZ103" s="24">
        <v>0.46150999999999998</v>
      </c>
      <c r="EA103" s="24">
        <v>8.6899000000000004E-3</v>
      </c>
      <c r="EB103" s="24">
        <v>7.0909E-4</v>
      </c>
      <c r="EC103" s="24">
        <v>1.4681999999999999E-5</v>
      </c>
      <c r="ED103" s="24">
        <v>905.56899999999996</v>
      </c>
      <c r="EE103" s="24">
        <v>52.74</v>
      </c>
      <c r="EF103" s="24">
        <v>17.521100000000001</v>
      </c>
      <c r="EG103" s="24">
        <v>0</v>
      </c>
      <c r="EH103" s="24">
        <v>4.9141840000000003E-3</v>
      </c>
      <c r="EI103" s="24">
        <v>1.2608625E-4</v>
      </c>
      <c r="EJ103" s="24">
        <v>-3.7559550000000002E-5</v>
      </c>
      <c r="EK103" s="24">
        <v>8.3957908E-5</v>
      </c>
      <c r="EL103" s="24">
        <v>1</v>
      </c>
      <c r="EM103" s="24">
        <v>2.1400001</v>
      </c>
      <c r="EN103" s="24">
        <v>0.80461499999999997</v>
      </c>
      <c r="EO103" s="24">
        <v>8.2999999999999998E-5</v>
      </c>
      <c r="EP103" s="24">
        <v>13.1831</v>
      </c>
      <c r="EQ103" s="24">
        <v>1.3627999999999999E-3</v>
      </c>
      <c r="ER103" s="24">
        <v>0.24626700000000001</v>
      </c>
      <c r="ES103" s="24">
        <v>7.3023000000000003E-3</v>
      </c>
      <c r="ET103" s="24">
        <v>0.24626700000000001</v>
      </c>
      <c r="EU103" s="24">
        <v>7.3023000000000003E-3</v>
      </c>
      <c r="EV103" s="24">
        <v>7.0909E-4</v>
      </c>
      <c r="EW103" s="24">
        <v>1.4681999999999999E-5</v>
      </c>
      <c r="EX103" s="24">
        <v>1142.18</v>
      </c>
      <c r="EY103" s="24">
        <v>100.1</v>
      </c>
      <c r="EZ103" s="24">
        <v>16.637499999999999</v>
      </c>
      <c r="FA103" s="24">
        <v>0</v>
      </c>
      <c r="FB103" s="24">
        <v>5.4138765000000004E-3</v>
      </c>
      <c r="FC103" s="24">
        <v>2.1308612000000001E-4</v>
      </c>
      <c r="FD103" s="24">
        <v>3.2314635E-5</v>
      </c>
      <c r="FE103" s="24">
        <v>1.3179867999999999E-4</v>
      </c>
      <c r="FF103" s="24">
        <v>1</v>
      </c>
      <c r="FG103" s="24">
        <v>1.35</v>
      </c>
      <c r="FH103" s="24">
        <v>0.73442099999999999</v>
      </c>
      <c r="FI103" s="24">
        <v>5.8E-5</v>
      </c>
      <c r="FJ103" s="24">
        <v>12.033099999999999</v>
      </c>
      <c r="FK103" s="24">
        <v>9.4346000000000002E-4</v>
      </c>
      <c r="FL103" s="24">
        <v>0.255303</v>
      </c>
      <c r="FM103" s="24">
        <v>6.5545999999999998E-3</v>
      </c>
      <c r="FN103" s="24">
        <v>0.255303</v>
      </c>
      <c r="FO103" s="24">
        <v>6.5545999999999998E-3</v>
      </c>
      <c r="FP103" s="24">
        <v>7.3963999999999996E-4</v>
      </c>
      <c r="FQ103" s="24">
        <v>2.0509E-5</v>
      </c>
      <c r="FR103" s="24">
        <v>817.21199999999999</v>
      </c>
      <c r="FS103" s="24">
        <v>58.94</v>
      </c>
      <c r="FT103" s="24">
        <v>12.202400000000001</v>
      </c>
      <c r="FU103" s="24">
        <v>0</v>
      </c>
      <c r="FV103" s="24">
        <v>4.5157225000000004E-3</v>
      </c>
      <c r="FW103" s="24">
        <v>1.4833072999999999E-4</v>
      </c>
      <c r="FX103" s="24">
        <v>-1.0755616E-4</v>
      </c>
      <c r="FY103" s="24">
        <v>1.0881845000000001E-4</v>
      </c>
      <c r="FZ103" s="24">
        <v>1</v>
      </c>
      <c r="GA103" s="24">
        <v>1.0900000000000001</v>
      </c>
      <c r="GB103" s="24">
        <v>0.69252899999999995</v>
      </c>
      <c r="GC103" s="24">
        <v>6.0999999999999999E-5</v>
      </c>
      <c r="GD103" s="24">
        <v>11.3467</v>
      </c>
      <c r="GE103" s="24">
        <v>1.0055999999999999E-3</v>
      </c>
      <c r="GF103" s="24">
        <v>0.22228000000000001</v>
      </c>
      <c r="GG103" s="24">
        <v>6.2242E-3</v>
      </c>
      <c r="GH103" s="24">
        <v>0.22228000000000001</v>
      </c>
      <c r="GI103" s="24">
        <v>6.2242E-3</v>
      </c>
      <c r="GJ103" s="24">
        <v>8.0497999999999995E-4</v>
      </c>
      <c r="GK103" s="24">
        <v>2.0840999999999999E-5</v>
      </c>
      <c r="GL103" s="24">
        <v>798.86</v>
      </c>
      <c r="GM103" s="24">
        <v>61.22</v>
      </c>
      <c r="GN103" s="24">
        <v>11.6295</v>
      </c>
      <c r="GO103" s="24">
        <v>0</v>
      </c>
      <c r="GP103" s="24">
        <v>4.4500323000000001E-3</v>
      </c>
      <c r="GQ103" s="24">
        <v>1.5582831000000001E-4</v>
      </c>
      <c r="GR103" s="24">
        <v>-1.8190873999999999E-4</v>
      </c>
      <c r="GS103" s="24">
        <v>1.2351775E-4</v>
      </c>
    </row>
    <row r="104" spans="1:201">
      <c r="A104" s="24">
        <v>79003</v>
      </c>
      <c r="B104" s="24">
        <v>1</v>
      </c>
      <c r="C104" s="24">
        <v>5.4899997999999997</v>
      </c>
      <c r="D104" s="24">
        <v>2.078023</v>
      </c>
      <c r="E104" s="24">
        <v>1.56E-4</v>
      </c>
      <c r="F104" s="24">
        <v>34.0456</v>
      </c>
      <c r="G104" s="24">
        <v>2.5580999999999998E-3</v>
      </c>
      <c r="H104" s="24">
        <v>2.1391399999999998</v>
      </c>
      <c r="I104" s="24">
        <v>5.6806000000000002E-2</v>
      </c>
      <c r="J104" s="24">
        <v>2.1391399999999998</v>
      </c>
      <c r="K104" s="24">
        <v>5.6806000000000002E-2</v>
      </c>
      <c r="L104" s="24">
        <v>1.4260999999999999E-4</v>
      </c>
      <c r="M104" s="24">
        <v>1.9902999999999999E-5</v>
      </c>
      <c r="N104" s="24">
        <v>5640.87</v>
      </c>
      <c r="O104" s="24">
        <v>376.5</v>
      </c>
      <c r="P104" s="24">
        <v>39.992400000000004</v>
      </c>
      <c r="Q104" s="24">
        <v>0</v>
      </c>
      <c r="R104" s="24">
        <v>1.2135170000000001E-2</v>
      </c>
      <c r="S104" s="24">
        <v>3.6064532000000001E-4</v>
      </c>
      <c r="T104" s="24">
        <v>-1.2511735999999999E-5</v>
      </c>
      <c r="U104" s="24">
        <v>9.9909243999999996E-5</v>
      </c>
      <c r="V104" s="24">
        <v>1</v>
      </c>
      <c r="W104" s="24">
        <v>3.0999998999999998</v>
      </c>
      <c r="X104" s="24">
        <v>1.799002</v>
      </c>
      <c r="Y104" s="24">
        <v>1.5100000000000001E-4</v>
      </c>
      <c r="Z104" s="24">
        <v>29.474499999999999</v>
      </c>
      <c r="AA104" s="24">
        <v>2.4724E-3</v>
      </c>
      <c r="AB104" s="24">
        <v>0.68056899999999998</v>
      </c>
      <c r="AC104" s="24">
        <v>1.9664000000000001E-2</v>
      </c>
      <c r="AD104" s="24">
        <v>0.68056899999999998</v>
      </c>
      <c r="AE104" s="24">
        <v>1.9664000000000001E-2</v>
      </c>
      <c r="AF104" s="24">
        <v>2.1055999999999999E-4</v>
      </c>
      <c r="AG104" s="24">
        <v>1.2744E-5</v>
      </c>
      <c r="AH104" s="24">
        <v>3947.04</v>
      </c>
      <c r="AI104" s="24">
        <v>331.9</v>
      </c>
      <c r="AJ104" s="24">
        <v>40.976500000000001</v>
      </c>
      <c r="AK104" s="24">
        <v>0</v>
      </c>
      <c r="AL104" s="24">
        <v>1.0414051000000001E-2</v>
      </c>
      <c r="AM104" s="24">
        <v>3.8006672999999999E-4</v>
      </c>
      <c r="AN104" s="24">
        <v>-2.6674343000000002E-4</v>
      </c>
      <c r="AO104" s="24">
        <v>1.1254614E-4</v>
      </c>
      <c r="AP104" s="24">
        <v>1</v>
      </c>
      <c r="AQ104" s="24">
        <v>2.0099999999999998</v>
      </c>
      <c r="AR104" s="24">
        <v>1.2717769999999999</v>
      </c>
      <c r="AS104" s="24">
        <v>8.7000000000000001E-5</v>
      </c>
      <c r="AT104" s="24">
        <v>20.8369</v>
      </c>
      <c r="AU104" s="24">
        <v>1.4266000000000001E-3</v>
      </c>
      <c r="AV104" s="24">
        <v>0.39064599999999999</v>
      </c>
      <c r="AW104" s="24">
        <v>8.3494999999999993E-3</v>
      </c>
      <c r="AX104" s="24">
        <v>0.39064599999999999</v>
      </c>
      <c r="AY104" s="24">
        <v>8.3494999999999993E-3</v>
      </c>
      <c r="AZ104" s="24">
        <v>3.1195000000000002E-4</v>
      </c>
      <c r="BA104" s="24">
        <v>1.0035E-5</v>
      </c>
      <c r="BB104" s="24">
        <v>2529.34</v>
      </c>
      <c r="BC104" s="24">
        <v>151.30000000000001</v>
      </c>
      <c r="BD104" s="24">
        <v>25.459900000000001</v>
      </c>
      <c r="BE104" s="24">
        <v>0</v>
      </c>
      <c r="BF104" s="24">
        <v>8.0805291000000008E-3</v>
      </c>
      <c r="BG104" s="24">
        <v>2.1643310000000001E-4</v>
      </c>
      <c r="BH104" s="24">
        <v>-2.2247378E-4</v>
      </c>
      <c r="BI104" s="24">
        <v>9.5606632999999997E-5</v>
      </c>
      <c r="BJ104" s="24">
        <v>1</v>
      </c>
      <c r="BK104" s="24">
        <v>2.9400000999999998</v>
      </c>
      <c r="BL104" s="24">
        <v>1.0848070000000001</v>
      </c>
      <c r="BM104" s="24">
        <v>6.0999999999999999E-5</v>
      </c>
      <c r="BN104" s="24">
        <v>17.773700000000002</v>
      </c>
      <c r="BO104" s="24">
        <v>1.0046E-3</v>
      </c>
      <c r="BP104" s="24">
        <v>0.66360399999999997</v>
      </c>
      <c r="BQ104" s="24">
        <v>1.1771999999999999E-2</v>
      </c>
      <c r="BR104" s="24">
        <v>0.66360399999999997</v>
      </c>
      <c r="BS104" s="24">
        <v>1.1771999999999999E-2</v>
      </c>
      <c r="BT104" s="24">
        <v>4.6652E-4</v>
      </c>
      <c r="BU104" s="24">
        <v>1.6949E-5</v>
      </c>
      <c r="BV104" s="24">
        <v>1891.02</v>
      </c>
      <c r="BW104" s="24">
        <v>92.61</v>
      </c>
      <c r="BX104" s="24">
        <v>20.2971</v>
      </c>
      <c r="BY104" s="24">
        <v>0</v>
      </c>
      <c r="BZ104" s="24">
        <v>6.9281426000000002E-3</v>
      </c>
      <c r="CA104" s="24">
        <v>1.5321390999999999E-4</v>
      </c>
      <c r="CB104" s="24">
        <v>-1.3733275999999999E-4</v>
      </c>
      <c r="CC104" s="24">
        <v>8.2828681999999999E-5</v>
      </c>
      <c r="CD104" s="24">
        <v>1</v>
      </c>
      <c r="CE104" s="24">
        <v>2.5999998999999998</v>
      </c>
      <c r="CF104" s="24">
        <v>1.038581</v>
      </c>
      <c r="CG104" s="24">
        <v>7.7999999999999999E-5</v>
      </c>
      <c r="CH104" s="24">
        <v>17.016400000000001</v>
      </c>
      <c r="CI104" s="24">
        <v>1.271E-3</v>
      </c>
      <c r="CJ104" s="24">
        <v>0.31945600000000002</v>
      </c>
      <c r="CK104" s="24">
        <v>8.1086000000000005E-3</v>
      </c>
      <c r="CL104" s="24">
        <v>0.31945600000000002</v>
      </c>
      <c r="CM104" s="24">
        <v>8.1086000000000005E-3</v>
      </c>
      <c r="CN104" s="24">
        <v>4.1604000000000001E-4</v>
      </c>
      <c r="CO104" s="24">
        <v>1.4888999999999999E-5</v>
      </c>
      <c r="CP104" s="24">
        <v>1443.74</v>
      </c>
      <c r="CQ104" s="24">
        <v>104.4</v>
      </c>
      <c r="CR104" s="24">
        <v>16.540299999999998</v>
      </c>
      <c r="CS104" s="24">
        <v>0</v>
      </c>
      <c r="CT104" s="24">
        <v>6.0129954000000003E-3</v>
      </c>
      <c r="CU104" s="24">
        <v>1.9767164E-4</v>
      </c>
      <c r="CV104" s="24">
        <v>-1.2419250999999999E-4</v>
      </c>
      <c r="CW104" s="24">
        <v>1.0350446E-4</v>
      </c>
      <c r="CX104" s="24">
        <v>1</v>
      </c>
      <c r="CY104" s="24">
        <v>0.96600001999999996</v>
      </c>
      <c r="CZ104" s="24">
        <v>0.899366</v>
      </c>
      <c r="DA104" s="24">
        <v>1.17E-4</v>
      </c>
      <c r="DB104" s="24">
        <v>14.7355</v>
      </c>
      <c r="DC104" s="24">
        <v>1.9239999999999999E-3</v>
      </c>
      <c r="DD104" s="24">
        <v>9.3715469999999995E-2</v>
      </c>
      <c r="DE104" s="24">
        <v>3.5495000000000001E-3</v>
      </c>
      <c r="DF104" s="24">
        <v>9.3715469999999995E-2</v>
      </c>
      <c r="DG104" s="24">
        <v>3.5495000000000001E-3</v>
      </c>
      <c r="DH104" s="24">
        <v>5.2722999999999995E-4</v>
      </c>
      <c r="DI104" s="24">
        <v>8.7204000000000004E-6</v>
      </c>
      <c r="DJ104" s="24">
        <v>1465.74</v>
      </c>
      <c r="DK104" s="24">
        <v>165.1</v>
      </c>
      <c r="DL104" s="24">
        <v>17.5945</v>
      </c>
      <c r="DM104" s="24">
        <v>0</v>
      </c>
      <c r="DN104" s="24">
        <v>6.0901721999999997E-3</v>
      </c>
      <c r="DO104" s="24">
        <v>3.1024656000000001E-4</v>
      </c>
      <c r="DP104" s="24">
        <v>-3.8123437999999999E-4</v>
      </c>
      <c r="DQ104" s="24">
        <v>1.6137144E-4</v>
      </c>
      <c r="DR104" s="24">
        <v>1</v>
      </c>
      <c r="DS104" s="24">
        <v>2.5999998999999998</v>
      </c>
      <c r="DT104" s="24">
        <v>0.82516599999999996</v>
      </c>
      <c r="DU104" s="24">
        <v>6.3E-5</v>
      </c>
      <c r="DV104" s="24">
        <v>13.5198</v>
      </c>
      <c r="DW104" s="24">
        <v>1.0398E-3</v>
      </c>
      <c r="DX104" s="24">
        <v>0.37049500000000002</v>
      </c>
      <c r="DY104" s="24">
        <v>8.8757000000000003E-3</v>
      </c>
      <c r="DZ104" s="24">
        <v>0.37049500000000002</v>
      </c>
      <c r="EA104" s="24">
        <v>8.8757000000000003E-3</v>
      </c>
      <c r="EB104" s="24">
        <v>6.9623000000000005E-4</v>
      </c>
      <c r="EC104" s="24">
        <v>1.6144999999999999E-5</v>
      </c>
      <c r="ED104" s="24">
        <v>934.59400000000005</v>
      </c>
      <c r="EE104" s="24">
        <v>69.7</v>
      </c>
      <c r="EF104" s="24">
        <v>18.308299999999999</v>
      </c>
      <c r="EG104" s="24">
        <v>0</v>
      </c>
      <c r="EH104" s="24">
        <v>5.0100939999999997E-3</v>
      </c>
      <c r="EI104" s="24">
        <v>1.6402484999999999E-4</v>
      </c>
      <c r="EJ104" s="24">
        <v>-2.3020369000000001E-4</v>
      </c>
      <c r="EK104" s="24">
        <v>9.6692040000000005E-5</v>
      </c>
      <c r="EL104" s="24">
        <v>1</v>
      </c>
      <c r="EM104" s="24">
        <v>2.5999998999999998</v>
      </c>
      <c r="EN104" s="24">
        <v>0.80458300000000005</v>
      </c>
      <c r="EO104" s="24">
        <v>5.5000000000000002E-5</v>
      </c>
      <c r="EP104" s="24">
        <v>13.182600000000001</v>
      </c>
      <c r="EQ104" s="24">
        <v>9.0833999999999999E-4</v>
      </c>
      <c r="ER104" s="24">
        <v>0.50579499999999999</v>
      </c>
      <c r="ES104" s="24">
        <v>1.0206E-2</v>
      </c>
      <c r="ET104" s="24">
        <v>0.50579499999999999</v>
      </c>
      <c r="EU104" s="24">
        <v>1.0206E-2</v>
      </c>
      <c r="EV104" s="24">
        <v>6.9623000000000005E-4</v>
      </c>
      <c r="EW104" s="24">
        <v>1.6144999999999999E-5</v>
      </c>
      <c r="EX104" s="24">
        <v>1021.8</v>
      </c>
      <c r="EY104" s="24">
        <v>63.29</v>
      </c>
      <c r="EZ104" s="24">
        <v>19.657</v>
      </c>
      <c r="FA104" s="24">
        <v>0</v>
      </c>
      <c r="FB104" s="24">
        <v>5.2566369999999998E-3</v>
      </c>
      <c r="FC104" s="24">
        <v>1.424428E-4</v>
      </c>
      <c r="FD104" s="24">
        <v>-7.4572234999999996E-6</v>
      </c>
      <c r="FE104" s="24">
        <v>1.0677796E-4</v>
      </c>
      <c r="FF104" s="24">
        <v>1</v>
      </c>
      <c r="FG104" s="24">
        <v>2.1600001</v>
      </c>
      <c r="FH104" s="24">
        <v>0.73439399999999999</v>
      </c>
      <c r="FI104" s="24">
        <v>9.7E-5</v>
      </c>
      <c r="FJ104" s="24">
        <v>12.0326</v>
      </c>
      <c r="FK104" s="24">
        <v>1.5914E-3</v>
      </c>
      <c r="FL104" s="24">
        <v>0.18393100000000001</v>
      </c>
      <c r="FM104" s="24">
        <v>7.7323000000000001E-3</v>
      </c>
      <c r="FN104" s="24">
        <v>0.18393100000000001</v>
      </c>
      <c r="FO104" s="24">
        <v>7.7323000000000001E-3</v>
      </c>
      <c r="FP104" s="24">
        <v>7.5370000000000005E-4</v>
      </c>
      <c r="FQ104" s="24">
        <v>2.6101999999999998E-5</v>
      </c>
      <c r="FR104" s="24">
        <v>867.75099999999998</v>
      </c>
      <c r="FS104" s="24">
        <v>106.4</v>
      </c>
      <c r="FT104" s="24">
        <v>14.321999999999999</v>
      </c>
      <c r="FU104" s="24">
        <v>0</v>
      </c>
      <c r="FV104" s="24">
        <v>4.7127250999999997E-3</v>
      </c>
      <c r="FW104" s="24">
        <v>2.5985580999999999E-4</v>
      </c>
      <c r="FX104" s="24">
        <v>-1.4431586000000001E-4</v>
      </c>
      <c r="FY104" s="24">
        <v>1.518093E-4</v>
      </c>
      <c r="FZ104" s="24">
        <v>1</v>
      </c>
      <c r="GA104" s="24">
        <v>1.34</v>
      </c>
      <c r="GB104" s="24">
        <v>0.69257500000000005</v>
      </c>
      <c r="GC104" s="24">
        <v>6.7999999999999999E-5</v>
      </c>
      <c r="GD104" s="24">
        <v>11.3475</v>
      </c>
      <c r="GE104" s="24">
        <v>1.1222999999999999E-3</v>
      </c>
      <c r="GF104" s="24">
        <v>0.22914799999999999</v>
      </c>
      <c r="GG104" s="24">
        <v>6.9820000000000004E-3</v>
      </c>
      <c r="GH104" s="24">
        <v>0.22914799999999999</v>
      </c>
      <c r="GI104" s="24">
        <v>6.9820000000000004E-3</v>
      </c>
      <c r="GJ104" s="24">
        <v>8.3790000000000004E-4</v>
      </c>
      <c r="GK104" s="24">
        <v>2.3243000000000001E-5</v>
      </c>
      <c r="GL104" s="24">
        <v>824.68200000000002</v>
      </c>
      <c r="GM104" s="24">
        <v>71.22</v>
      </c>
      <c r="GN104" s="24">
        <v>13.4741</v>
      </c>
      <c r="GO104" s="24">
        <v>0</v>
      </c>
      <c r="GP104" s="24">
        <v>4.5776158000000004E-3</v>
      </c>
      <c r="GQ104" s="24">
        <v>1.7842146000000001E-4</v>
      </c>
      <c r="GR104" s="24">
        <v>-1.1549761E-4</v>
      </c>
      <c r="GS104" s="24">
        <v>1.3091898000000001E-4</v>
      </c>
    </row>
    <row r="105" spans="1:201">
      <c r="A105" s="24">
        <v>79004</v>
      </c>
      <c r="B105" s="24">
        <v>1</v>
      </c>
      <c r="C105" s="24">
        <v>3.2</v>
      </c>
      <c r="D105" s="24">
        <v>2.077359</v>
      </c>
      <c r="E105" s="24">
        <v>1.46E-4</v>
      </c>
      <c r="F105" s="24">
        <v>34.034700000000001</v>
      </c>
      <c r="G105" s="24">
        <v>2.3855999999999999E-3</v>
      </c>
      <c r="H105" s="24">
        <v>1.4337800000000001</v>
      </c>
      <c r="I105" s="24">
        <v>3.5746E-2</v>
      </c>
      <c r="J105" s="24">
        <v>1.4337800000000001</v>
      </c>
      <c r="K105" s="24">
        <v>3.5746E-2</v>
      </c>
      <c r="L105" s="24">
        <v>1.3845E-4</v>
      </c>
      <c r="M105" s="24">
        <v>1.4758E-5</v>
      </c>
      <c r="N105" s="24">
        <v>5785.94</v>
      </c>
      <c r="O105" s="24">
        <v>354.4</v>
      </c>
      <c r="P105" s="24">
        <v>35.857500000000002</v>
      </c>
      <c r="Q105" s="24">
        <v>0</v>
      </c>
      <c r="R105" s="24">
        <v>1.2130758E-2</v>
      </c>
      <c r="S105" s="24">
        <v>3.3519314E-4</v>
      </c>
      <c r="T105" s="24">
        <v>-3.3204221999999999E-4</v>
      </c>
      <c r="U105" s="24">
        <v>9.6331348999999998E-5</v>
      </c>
      <c r="V105" s="24">
        <v>1</v>
      </c>
      <c r="W105" s="24">
        <v>2.8599999</v>
      </c>
      <c r="X105" s="24">
        <v>1.7988580000000001</v>
      </c>
      <c r="Y105" s="24">
        <v>1.3100000000000001E-4</v>
      </c>
      <c r="Z105" s="24">
        <v>29.472100000000001</v>
      </c>
      <c r="AA105" s="24">
        <v>2.1454999999999998E-3</v>
      </c>
      <c r="AB105" s="24">
        <v>0.87486699999999995</v>
      </c>
      <c r="AC105" s="24">
        <v>2.1163000000000001E-2</v>
      </c>
      <c r="AD105" s="24">
        <v>0.87486699999999995</v>
      </c>
      <c r="AE105" s="24">
        <v>2.1163000000000001E-2</v>
      </c>
      <c r="AF105" s="24">
        <v>1.8743000000000001E-4</v>
      </c>
      <c r="AG105" s="24">
        <v>1.1878E-5</v>
      </c>
      <c r="AH105" s="24">
        <v>4363.9799999999996</v>
      </c>
      <c r="AI105" s="24">
        <v>297.60000000000002</v>
      </c>
      <c r="AJ105" s="24">
        <v>41.432699999999997</v>
      </c>
      <c r="AK105" s="24">
        <v>0</v>
      </c>
      <c r="AL105" s="24">
        <v>1.0891885E-2</v>
      </c>
      <c r="AM105" s="24">
        <v>3.2410065999999998E-4</v>
      </c>
      <c r="AN105" s="24">
        <v>-3.4676645999999998E-4</v>
      </c>
      <c r="AO105" s="24">
        <v>1.045179E-4</v>
      </c>
      <c r="AP105" s="24">
        <v>1</v>
      </c>
      <c r="AQ105" s="24">
        <v>3.8599999</v>
      </c>
      <c r="AR105" s="24">
        <v>1.2717510000000001</v>
      </c>
      <c r="AS105" s="24">
        <v>8.7999999999999998E-5</v>
      </c>
      <c r="AT105" s="24">
        <v>20.836500000000001</v>
      </c>
      <c r="AU105" s="24">
        <v>1.4387E-3</v>
      </c>
      <c r="AV105" s="24">
        <v>0.62893399999999999</v>
      </c>
      <c r="AW105" s="24">
        <v>1.3998999999999999E-2</v>
      </c>
      <c r="AX105" s="24">
        <v>0.62893399999999999</v>
      </c>
      <c r="AY105" s="24">
        <v>1.3998999999999999E-2</v>
      </c>
      <c r="AZ105" s="24">
        <v>3.2665E-4</v>
      </c>
      <c r="BA105" s="24">
        <v>1.4228E-5</v>
      </c>
      <c r="BB105" s="24">
        <v>2285.35</v>
      </c>
      <c r="BC105" s="24">
        <v>146</v>
      </c>
      <c r="BD105" s="24">
        <v>26.8841</v>
      </c>
      <c r="BE105" s="24">
        <v>0</v>
      </c>
      <c r="BF105" s="24">
        <v>7.7736133999999997E-3</v>
      </c>
      <c r="BG105" s="24">
        <v>2.1971761E-4</v>
      </c>
      <c r="BH105" s="24">
        <v>-2.4291307E-4</v>
      </c>
      <c r="BI105" s="24">
        <v>9.6169615000000003E-5</v>
      </c>
      <c r="BJ105" s="24">
        <v>1</v>
      </c>
      <c r="BK105" s="24">
        <v>5.0599999000000002</v>
      </c>
      <c r="BL105" s="24">
        <v>1.085043</v>
      </c>
      <c r="BM105" s="24">
        <v>6.0999999999999999E-5</v>
      </c>
      <c r="BN105" s="24">
        <v>17.7776</v>
      </c>
      <c r="BO105" s="24">
        <v>9.9763E-4</v>
      </c>
      <c r="BP105" s="24">
        <v>1.05959</v>
      </c>
      <c r="BQ105" s="24">
        <v>1.8863000000000001E-2</v>
      </c>
      <c r="BR105" s="24">
        <v>1.05959</v>
      </c>
      <c r="BS105" s="24">
        <v>1.8863000000000001E-2</v>
      </c>
      <c r="BT105" s="24">
        <v>4.5582000000000001E-4</v>
      </c>
      <c r="BU105" s="24">
        <v>2.2592E-5</v>
      </c>
      <c r="BV105" s="24">
        <v>1784.81</v>
      </c>
      <c r="BW105" s="24">
        <v>89.58</v>
      </c>
      <c r="BX105" s="24">
        <v>22.3659</v>
      </c>
      <c r="BY105" s="24">
        <v>0</v>
      </c>
      <c r="BZ105" s="24">
        <v>6.8215569000000002E-3</v>
      </c>
      <c r="CA105" s="24">
        <v>1.5254692E-4</v>
      </c>
      <c r="CB105" s="24">
        <v>8.0187583999999994E-5</v>
      </c>
      <c r="CC105" s="24">
        <v>8.2838399E-5</v>
      </c>
      <c r="CD105" s="24">
        <v>1</v>
      </c>
      <c r="CE105" s="24">
        <v>1.34</v>
      </c>
      <c r="CF105" s="24">
        <v>1.0384100000000001</v>
      </c>
      <c r="CG105" s="24">
        <v>7.3999999999999996E-5</v>
      </c>
      <c r="CH105" s="24">
        <v>17.0136</v>
      </c>
      <c r="CI105" s="24">
        <v>1.2082E-3</v>
      </c>
      <c r="CJ105" s="24">
        <v>0.196605</v>
      </c>
      <c r="CK105" s="24">
        <v>4.9275999999999999E-3</v>
      </c>
      <c r="CL105" s="24">
        <v>0.196605</v>
      </c>
      <c r="CM105" s="24">
        <v>4.9275999999999999E-3</v>
      </c>
      <c r="CN105" s="24">
        <v>4.2132999999999998E-4</v>
      </c>
      <c r="CO105" s="24">
        <v>1.0767999999999999E-5</v>
      </c>
      <c r="CP105" s="24">
        <v>1366.51</v>
      </c>
      <c r="CQ105" s="24">
        <v>96.7</v>
      </c>
      <c r="CR105" s="24">
        <v>13.826000000000001</v>
      </c>
      <c r="CS105" s="24">
        <v>0</v>
      </c>
      <c r="CT105" s="24">
        <v>5.7736174000000001E-3</v>
      </c>
      <c r="CU105" s="24">
        <v>1.8819514999999999E-4</v>
      </c>
      <c r="CV105" s="24">
        <v>-2.8881978999999999E-4</v>
      </c>
      <c r="CW105" s="24">
        <v>1.0073716000000001E-4</v>
      </c>
      <c r="CX105" s="24">
        <v>1</v>
      </c>
      <c r="CY105" s="24">
        <v>1.04</v>
      </c>
      <c r="CZ105" s="24">
        <v>0.89933300000000005</v>
      </c>
      <c r="DA105" s="24">
        <v>1.0399999999999999E-4</v>
      </c>
      <c r="DB105" s="24">
        <v>14.734999999999999</v>
      </c>
      <c r="DC105" s="24">
        <v>1.6992999999999999E-3</v>
      </c>
      <c r="DD105" s="24">
        <v>0.11698500000000001</v>
      </c>
      <c r="DE105" s="24">
        <v>3.8957000000000002E-3</v>
      </c>
      <c r="DF105" s="24">
        <v>0.11698500000000001</v>
      </c>
      <c r="DG105" s="24">
        <v>3.8957000000000002E-3</v>
      </c>
      <c r="DH105" s="24">
        <v>5.62E-4</v>
      </c>
      <c r="DI105" s="24">
        <v>9.2421999999999994E-6</v>
      </c>
      <c r="DJ105" s="24">
        <v>1498.31</v>
      </c>
      <c r="DK105" s="24">
        <v>143.5</v>
      </c>
      <c r="DL105" s="24">
        <v>16.1753</v>
      </c>
      <c r="DM105" s="24">
        <v>0</v>
      </c>
      <c r="DN105" s="24">
        <v>6.1027575999999997E-3</v>
      </c>
      <c r="DO105" s="24">
        <v>2.6671007999999998E-4</v>
      </c>
      <c r="DP105" s="24">
        <v>-4.1791289999999997E-4</v>
      </c>
      <c r="DQ105" s="24">
        <v>1.4996954E-4</v>
      </c>
      <c r="DR105" s="24">
        <v>1</v>
      </c>
      <c r="DS105" s="24">
        <v>2.5499999999999998</v>
      </c>
      <c r="DT105" s="24">
        <v>0.82521599999999995</v>
      </c>
      <c r="DU105" s="24">
        <v>5.3999999999999998E-5</v>
      </c>
      <c r="DV105" s="24">
        <v>13.5206</v>
      </c>
      <c r="DW105" s="24">
        <v>8.8515000000000002E-4</v>
      </c>
      <c r="DX105" s="24">
        <v>0.44128499999999998</v>
      </c>
      <c r="DY105" s="24">
        <v>9.3352999999999995E-3</v>
      </c>
      <c r="DZ105" s="24">
        <v>0.44128499999999998</v>
      </c>
      <c r="EA105" s="24">
        <v>9.3352999999999995E-3</v>
      </c>
      <c r="EB105" s="24">
        <v>7.1173999999999999E-4</v>
      </c>
      <c r="EC105" s="24">
        <v>1.6200000000000001E-5</v>
      </c>
      <c r="ED105" s="24">
        <v>856.72199999999998</v>
      </c>
      <c r="EE105" s="24">
        <v>57.27</v>
      </c>
      <c r="EF105" s="24">
        <v>17.8719</v>
      </c>
      <c r="EG105" s="24">
        <v>0</v>
      </c>
      <c r="EH105" s="24">
        <v>4.8088514000000004E-3</v>
      </c>
      <c r="EI105" s="24">
        <v>1.4076529E-4</v>
      </c>
      <c r="EJ105" s="24">
        <v>-1.6962377E-4</v>
      </c>
      <c r="EK105" s="24">
        <v>8.8340276000000006E-5</v>
      </c>
      <c r="EL105" s="24">
        <v>1</v>
      </c>
      <c r="EM105" s="24">
        <v>2.5499999999999998</v>
      </c>
      <c r="EN105" s="24">
        <v>0.80449099999999996</v>
      </c>
      <c r="EO105" s="24">
        <v>7.7999999999999999E-5</v>
      </c>
      <c r="EP105" s="24">
        <v>13.181100000000001</v>
      </c>
      <c r="EQ105" s="24">
        <v>1.2769999999999999E-3</v>
      </c>
      <c r="ER105" s="24">
        <v>0.32091599999999998</v>
      </c>
      <c r="ES105" s="24">
        <v>8.7387000000000003E-3</v>
      </c>
      <c r="ET105" s="24">
        <v>0.32091599999999998</v>
      </c>
      <c r="EU105" s="24">
        <v>8.7387000000000003E-3</v>
      </c>
      <c r="EV105" s="24">
        <v>7.1173999999999999E-4</v>
      </c>
      <c r="EW105" s="24">
        <v>1.6200000000000001E-5</v>
      </c>
      <c r="EX105" s="24">
        <v>1169.27</v>
      </c>
      <c r="EY105" s="24">
        <v>95.42</v>
      </c>
      <c r="EZ105" s="24">
        <v>18.372699999999998</v>
      </c>
      <c r="FA105" s="24">
        <v>0</v>
      </c>
      <c r="FB105" s="24">
        <v>5.5306651999999998E-3</v>
      </c>
      <c r="FC105" s="24">
        <v>2.0075685000000001E-4</v>
      </c>
      <c r="FD105" s="24">
        <v>-1.2180132E-4</v>
      </c>
      <c r="FE105" s="24">
        <v>1.2698549E-4</v>
      </c>
      <c r="FF105" s="24">
        <v>1</v>
      </c>
      <c r="FG105" s="24">
        <v>1.42</v>
      </c>
      <c r="FH105" s="24">
        <v>0.73443000000000003</v>
      </c>
      <c r="FI105" s="24">
        <v>6.3999999999999997E-5</v>
      </c>
      <c r="FJ105" s="24">
        <v>12.033200000000001</v>
      </c>
      <c r="FK105" s="24">
        <v>1.0467E-3</v>
      </c>
      <c r="FL105" s="24">
        <v>0.24565999999999999</v>
      </c>
      <c r="FM105" s="24">
        <v>6.7711999999999998E-3</v>
      </c>
      <c r="FN105" s="24">
        <v>0.24565999999999999</v>
      </c>
      <c r="FO105" s="24">
        <v>6.7711999999999998E-3</v>
      </c>
      <c r="FP105" s="24">
        <v>7.3278000000000004E-4</v>
      </c>
      <c r="FQ105" s="24">
        <v>2.1134000000000001E-5</v>
      </c>
      <c r="FR105" s="24">
        <v>880.56200000000001</v>
      </c>
      <c r="FS105" s="24">
        <v>68.19</v>
      </c>
      <c r="FT105" s="24">
        <v>13.2126</v>
      </c>
      <c r="FU105" s="24">
        <v>0</v>
      </c>
      <c r="FV105" s="24">
        <v>4.7059885000000001E-3</v>
      </c>
      <c r="FW105" s="24">
        <v>1.6532140000000001E-4</v>
      </c>
      <c r="FX105" s="24">
        <v>-9.5302926999999999E-5</v>
      </c>
      <c r="FY105" s="24">
        <v>1.1488440999999999E-4</v>
      </c>
      <c r="FZ105" s="24">
        <v>1</v>
      </c>
      <c r="GA105" s="24">
        <v>1.41</v>
      </c>
      <c r="GB105" s="24">
        <v>0.69248299999999996</v>
      </c>
      <c r="GC105" s="24">
        <v>7.6000000000000004E-5</v>
      </c>
      <c r="GD105" s="24">
        <v>11.3459</v>
      </c>
      <c r="GE105" s="24">
        <v>1.2511E-3</v>
      </c>
      <c r="GF105" s="24">
        <v>0.18797</v>
      </c>
      <c r="GG105" s="24">
        <v>6.6809E-3</v>
      </c>
      <c r="GH105" s="24">
        <v>0.18797</v>
      </c>
      <c r="GI105" s="24">
        <v>6.6809E-3</v>
      </c>
      <c r="GJ105" s="24">
        <v>8.1685000000000004E-4</v>
      </c>
      <c r="GK105" s="24">
        <v>2.3716000000000001E-5</v>
      </c>
      <c r="GL105" s="24">
        <v>758.30200000000002</v>
      </c>
      <c r="GM105" s="24">
        <v>75.88</v>
      </c>
      <c r="GN105" s="24">
        <v>11.898199999999999</v>
      </c>
      <c r="GO105" s="24">
        <v>0</v>
      </c>
      <c r="GP105" s="24">
        <v>4.3547852E-3</v>
      </c>
      <c r="GQ105" s="24">
        <v>1.9824151000000001E-4</v>
      </c>
      <c r="GR105" s="24">
        <v>-2.4831986999999999E-4</v>
      </c>
      <c r="GS105" s="24">
        <v>1.3978172999999999E-4</v>
      </c>
    </row>
    <row r="106" spans="1:201">
      <c r="A106" s="24">
        <v>79005</v>
      </c>
      <c r="B106" s="24">
        <v>1</v>
      </c>
      <c r="C106" s="24">
        <v>5.9899997999999997</v>
      </c>
      <c r="D106" s="24">
        <v>2.077407</v>
      </c>
      <c r="E106" s="24">
        <v>1.5799999999999999E-4</v>
      </c>
      <c r="F106" s="24">
        <v>34.035499999999999</v>
      </c>
      <c r="G106" s="24">
        <v>2.5842999999999999E-3</v>
      </c>
      <c r="H106" s="24">
        <v>2.12338</v>
      </c>
      <c r="I106" s="24">
        <v>5.9008999999999999E-2</v>
      </c>
      <c r="J106" s="24">
        <v>2.12338</v>
      </c>
      <c r="K106" s="24">
        <v>5.9008999999999999E-2</v>
      </c>
      <c r="L106" s="24">
        <v>1.4798E-4</v>
      </c>
      <c r="M106" s="24">
        <v>2.0970000000000001E-5</v>
      </c>
      <c r="N106" s="24">
        <v>5086.04</v>
      </c>
      <c r="O106" s="24">
        <v>369.5</v>
      </c>
      <c r="P106" s="24">
        <v>40.985700000000001</v>
      </c>
      <c r="Q106" s="24">
        <v>0</v>
      </c>
      <c r="R106" s="24">
        <v>1.1627362E-2</v>
      </c>
      <c r="S106" s="24">
        <v>3.7274593999999999E-4</v>
      </c>
      <c r="T106" s="24">
        <v>-3.0894362999999998E-4</v>
      </c>
      <c r="U106" s="24">
        <v>1.0062161E-4</v>
      </c>
      <c r="V106" s="24">
        <v>1</v>
      </c>
      <c r="W106" s="24">
        <v>3.03</v>
      </c>
      <c r="X106" s="24">
        <v>1.7992429999999999</v>
      </c>
      <c r="Y106" s="24">
        <v>1.3799999999999999E-4</v>
      </c>
      <c r="Z106" s="24">
        <v>29.478400000000001</v>
      </c>
      <c r="AA106" s="24">
        <v>2.2617000000000002E-3</v>
      </c>
      <c r="AB106" s="24">
        <v>0.75793299999999997</v>
      </c>
      <c r="AC106" s="24">
        <v>2.0369999999999999E-2</v>
      </c>
      <c r="AD106" s="24">
        <v>0.75793299999999997</v>
      </c>
      <c r="AE106" s="24">
        <v>2.0369999999999999E-2</v>
      </c>
      <c r="AF106" s="24">
        <v>1.961E-4</v>
      </c>
      <c r="AG106" s="24">
        <v>1.2367E-5</v>
      </c>
      <c r="AH106" s="24">
        <v>3889.52</v>
      </c>
      <c r="AI106" s="24">
        <v>297.5</v>
      </c>
      <c r="AJ106" s="24">
        <v>38.806399999999996</v>
      </c>
      <c r="AK106" s="24">
        <v>0</v>
      </c>
      <c r="AL106" s="24">
        <v>1.0271875999999999E-2</v>
      </c>
      <c r="AM106" s="24">
        <v>3.4318423999999998E-4</v>
      </c>
      <c r="AN106" s="24">
        <v>-1.3281600000000001E-4</v>
      </c>
      <c r="AO106" s="24">
        <v>1.0727491E-4</v>
      </c>
      <c r="AP106" s="24">
        <v>1</v>
      </c>
      <c r="AQ106" s="24">
        <v>4.5999999000000003</v>
      </c>
      <c r="AR106" s="24">
        <v>1.2715559999999999</v>
      </c>
      <c r="AS106" s="24">
        <v>8.1000000000000004E-5</v>
      </c>
      <c r="AT106" s="24">
        <v>20.833300000000001</v>
      </c>
      <c r="AU106" s="24">
        <v>1.3295E-3</v>
      </c>
      <c r="AV106" s="24">
        <v>0.78340699999999996</v>
      </c>
      <c r="AW106" s="24">
        <v>1.6698999999999999E-2</v>
      </c>
      <c r="AX106" s="24">
        <v>0.78340699999999996</v>
      </c>
      <c r="AY106" s="24">
        <v>1.6698999999999999E-2</v>
      </c>
      <c r="AZ106" s="24">
        <v>3.2834999999999999E-4</v>
      </c>
      <c r="BA106" s="24">
        <v>1.5692000000000002E-5</v>
      </c>
      <c r="BB106" s="24">
        <v>2121.42</v>
      </c>
      <c r="BC106" s="24">
        <v>129.30000000000001</v>
      </c>
      <c r="BD106" s="24">
        <v>25.4999</v>
      </c>
      <c r="BE106" s="24">
        <v>0</v>
      </c>
      <c r="BF106" s="24">
        <v>7.4756642999999996E-3</v>
      </c>
      <c r="BG106" s="24">
        <v>2.0196381000000001E-4</v>
      </c>
      <c r="BH106" s="24">
        <v>-3.9620772999999999E-4</v>
      </c>
      <c r="BI106" s="24">
        <v>9.2282927000000004E-5</v>
      </c>
      <c r="BJ106" s="24">
        <v>1</v>
      </c>
      <c r="BK106" s="24">
        <v>3.71</v>
      </c>
      <c r="BL106" s="24">
        <v>1.0847979999999999</v>
      </c>
      <c r="BM106" s="24">
        <v>6.8999999999999997E-5</v>
      </c>
      <c r="BN106" s="24">
        <v>17.773599999999998</v>
      </c>
      <c r="BO106" s="24">
        <v>1.1238000000000001E-3</v>
      </c>
      <c r="BP106" s="24">
        <v>0.66169599999999995</v>
      </c>
      <c r="BQ106" s="24">
        <v>1.3269E-2</v>
      </c>
      <c r="BR106" s="24">
        <v>0.66169599999999995</v>
      </c>
      <c r="BS106" s="24">
        <v>1.3269E-2</v>
      </c>
      <c r="BT106" s="24">
        <v>4.8302000000000002E-4</v>
      </c>
      <c r="BU106" s="24">
        <v>1.9616E-5</v>
      </c>
      <c r="BV106" s="24">
        <v>1819.93</v>
      </c>
      <c r="BW106" s="24">
        <v>103</v>
      </c>
      <c r="BX106" s="24">
        <v>21.1374</v>
      </c>
      <c r="BY106" s="24">
        <v>0</v>
      </c>
      <c r="BZ106" s="24">
        <v>6.8385573999999996E-3</v>
      </c>
      <c r="CA106" s="24">
        <v>1.7369936999999999E-4</v>
      </c>
      <c r="CB106" s="24">
        <v>-1.4562803000000001E-4</v>
      </c>
      <c r="CC106" s="24">
        <v>8.8000195000000005E-5</v>
      </c>
      <c r="CD106" s="24">
        <v>1</v>
      </c>
      <c r="CE106" s="24">
        <v>2.4500000000000002</v>
      </c>
      <c r="CF106" s="24">
        <v>1.038424</v>
      </c>
      <c r="CG106" s="24">
        <v>7.2999999999999999E-5</v>
      </c>
      <c r="CH106" s="24">
        <v>17.0138</v>
      </c>
      <c r="CI106" s="24">
        <v>1.1994E-3</v>
      </c>
      <c r="CJ106" s="24">
        <v>0.321517</v>
      </c>
      <c r="CK106" s="24">
        <v>7.8759999999999993E-3</v>
      </c>
      <c r="CL106" s="24">
        <v>0.321517</v>
      </c>
      <c r="CM106" s="24">
        <v>7.8759999999999993E-3</v>
      </c>
      <c r="CN106" s="24">
        <v>4.4209000000000002E-4</v>
      </c>
      <c r="CO106" s="24">
        <v>1.4773000000000001E-5</v>
      </c>
      <c r="CP106" s="24">
        <v>1363.69</v>
      </c>
      <c r="CQ106" s="24">
        <v>95.48</v>
      </c>
      <c r="CR106" s="24">
        <v>16.0383</v>
      </c>
      <c r="CS106" s="24">
        <v>0</v>
      </c>
      <c r="CT106" s="24">
        <v>5.8426687000000003E-3</v>
      </c>
      <c r="CU106" s="24">
        <v>1.8601285000000001E-4</v>
      </c>
      <c r="CV106" s="24">
        <v>-2.7534153000000002E-4</v>
      </c>
      <c r="CW106" s="24">
        <v>1.0005930000000001E-4</v>
      </c>
      <c r="CX106" s="24">
        <v>1</v>
      </c>
      <c r="CY106" s="24">
        <v>1.1499999999999999</v>
      </c>
      <c r="CZ106" s="24">
        <v>0.89954500000000004</v>
      </c>
      <c r="DA106" s="24">
        <v>1.1900000000000001E-4</v>
      </c>
      <c r="DB106" s="24">
        <v>14.7384</v>
      </c>
      <c r="DC106" s="24">
        <v>1.9532999999999998E-3</v>
      </c>
      <c r="DD106" s="24">
        <v>0.10102800000000001</v>
      </c>
      <c r="DE106" s="24">
        <v>3.9602999999999999E-3</v>
      </c>
      <c r="DF106" s="24">
        <v>0.10102800000000001</v>
      </c>
      <c r="DG106" s="24">
        <v>3.9602999999999999E-3</v>
      </c>
      <c r="DH106" s="24">
        <v>5.8746999999999998E-4</v>
      </c>
      <c r="DI106" s="24">
        <v>9.9201000000000001E-6</v>
      </c>
      <c r="DJ106" s="24">
        <v>1457.34</v>
      </c>
      <c r="DK106" s="24">
        <v>163.4</v>
      </c>
      <c r="DL106" s="24">
        <v>14.683400000000001</v>
      </c>
      <c r="DM106" s="24">
        <v>0</v>
      </c>
      <c r="DN106" s="24">
        <v>5.9760066000000001E-3</v>
      </c>
      <c r="DO106" s="24">
        <v>3.0793565000000002E-4</v>
      </c>
      <c r="DP106" s="24">
        <v>-1.8228116E-4</v>
      </c>
      <c r="DQ106" s="24">
        <v>1.6317925000000001E-4</v>
      </c>
      <c r="DR106" s="24">
        <v>1</v>
      </c>
      <c r="DS106" s="24">
        <v>2.23</v>
      </c>
      <c r="DT106" s="24">
        <v>0.82540000000000002</v>
      </c>
      <c r="DU106" s="24">
        <v>5.3000000000000001E-5</v>
      </c>
      <c r="DV106" s="24">
        <v>13.5237</v>
      </c>
      <c r="DW106" s="24">
        <v>8.6967999999999995E-4</v>
      </c>
      <c r="DX106" s="24">
        <v>0.43776900000000002</v>
      </c>
      <c r="DY106" s="24">
        <v>8.7305999999999998E-3</v>
      </c>
      <c r="DZ106" s="24">
        <v>0.43776900000000002</v>
      </c>
      <c r="EA106" s="24">
        <v>8.7305999999999998E-3</v>
      </c>
      <c r="EB106" s="24">
        <v>6.8444000000000003E-4</v>
      </c>
      <c r="EC106" s="24">
        <v>1.4793E-5</v>
      </c>
      <c r="ED106" s="24">
        <v>963.048</v>
      </c>
      <c r="EE106" s="24">
        <v>58.81</v>
      </c>
      <c r="EF106" s="24">
        <v>17.9937</v>
      </c>
      <c r="EG106" s="24">
        <v>0</v>
      </c>
      <c r="EH106" s="24">
        <v>5.0651304999999999E-3</v>
      </c>
      <c r="EI106" s="24">
        <v>1.3633758000000001E-4</v>
      </c>
      <c r="EJ106" s="24">
        <v>5.3310329000000003E-5</v>
      </c>
      <c r="EK106" s="24">
        <v>8.7455720000000005E-5</v>
      </c>
      <c r="EL106" s="24">
        <v>1</v>
      </c>
      <c r="EM106" s="24">
        <v>2.23</v>
      </c>
      <c r="EN106" s="24">
        <v>0.80468200000000001</v>
      </c>
      <c r="EO106" s="24">
        <v>8.2999999999999998E-5</v>
      </c>
      <c r="EP106" s="24">
        <v>13.184200000000001</v>
      </c>
      <c r="EQ106" s="24">
        <v>1.3653000000000001E-3</v>
      </c>
      <c r="ER106" s="24">
        <v>0.25512699999999999</v>
      </c>
      <c r="ES106" s="24">
        <v>7.5174999999999999E-3</v>
      </c>
      <c r="ET106" s="24">
        <v>0.25512699999999999</v>
      </c>
      <c r="EU106" s="24">
        <v>7.5174999999999999E-3</v>
      </c>
      <c r="EV106" s="24">
        <v>6.8444000000000003E-4</v>
      </c>
      <c r="EW106" s="24">
        <v>1.4793E-5</v>
      </c>
      <c r="EX106" s="24">
        <v>1183.7</v>
      </c>
      <c r="EY106" s="24">
        <v>101.4</v>
      </c>
      <c r="EZ106" s="24">
        <v>16.029</v>
      </c>
      <c r="FA106" s="24">
        <v>0</v>
      </c>
      <c r="FB106" s="24">
        <v>5.4803680999999998E-3</v>
      </c>
      <c r="FC106" s="24">
        <v>2.12034E-4</v>
      </c>
      <c r="FD106" s="24">
        <v>1.1558696E-4</v>
      </c>
      <c r="FE106" s="24">
        <v>1.3180293999999999E-4</v>
      </c>
      <c r="FF106" s="24">
        <v>1</v>
      </c>
      <c r="FG106" s="24">
        <v>1.1200000000000001</v>
      </c>
      <c r="FH106" s="24">
        <v>0.73449299999999995</v>
      </c>
      <c r="FI106" s="24">
        <v>5.7000000000000003E-5</v>
      </c>
      <c r="FJ106" s="24">
        <v>12.0342</v>
      </c>
      <c r="FK106" s="24">
        <v>9.2858999999999997E-4</v>
      </c>
      <c r="FL106" s="24">
        <v>0.23972299999999999</v>
      </c>
      <c r="FM106" s="24">
        <v>5.9750999999999997E-3</v>
      </c>
      <c r="FN106" s="24">
        <v>0.23972299999999999</v>
      </c>
      <c r="FO106" s="24">
        <v>5.9750999999999997E-3</v>
      </c>
      <c r="FP106" s="24">
        <v>7.8810999999999996E-4</v>
      </c>
      <c r="FQ106" s="24">
        <v>1.929E-5</v>
      </c>
      <c r="FR106" s="24">
        <v>850.54499999999996</v>
      </c>
      <c r="FS106" s="24">
        <v>59.23</v>
      </c>
      <c r="FT106" s="24">
        <v>12.2949</v>
      </c>
      <c r="FU106" s="24">
        <v>0</v>
      </c>
      <c r="FV106" s="24">
        <v>4.6016946000000001E-3</v>
      </c>
      <c r="FW106" s="24">
        <v>1.4611050999999999E-4</v>
      </c>
      <c r="FX106" s="24">
        <v>-9.5302927000000002E-6</v>
      </c>
      <c r="FY106" s="24">
        <v>1.0783965E-4</v>
      </c>
      <c r="FZ106" s="24">
        <v>1</v>
      </c>
      <c r="GA106" s="24">
        <v>1.76</v>
      </c>
      <c r="GB106" s="24">
        <v>0.69250599999999995</v>
      </c>
      <c r="GC106" s="24">
        <v>7.6000000000000004E-5</v>
      </c>
      <c r="GD106" s="24">
        <v>11.346299999999999</v>
      </c>
      <c r="GE106" s="24">
        <v>1.2469E-3</v>
      </c>
      <c r="GF106" s="24">
        <v>0.26493800000000001</v>
      </c>
      <c r="GG106" s="24">
        <v>8.4621000000000002E-3</v>
      </c>
      <c r="GH106" s="24">
        <v>0.26493800000000001</v>
      </c>
      <c r="GI106" s="24">
        <v>8.4621000000000002E-3</v>
      </c>
      <c r="GJ106" s="24">
        <v>7.8576999999999998E-4</v>
      </c>
      <c r="GK106" s="24">
        <v>2.6393E-5</v>
      </c>
      <c r="GL106" s="24">
        <v>949.17499999999995</v>
      </c>
      <c r="GM106" s="24">
        <v>84.4</v>
      </c>
      <c r="GN106" s="24">
        <v>14.3567</v>
      </c>
      <c r="GO106" s="24">
        <v>0</v>
      </c>
      <c r="GP106" s="24">
        <v>4.9076277000000001E-3</v>
      </c>
      <c r="GQ106" s="24">
        <v>1.9708686E-4</v>
      </c>
      <c r="GR106" s="24">
        <v>-2.1511431000000001E-4</v>
      </c>
      <c r="GS106" s="24">
        <v>1.3978351000000001E-4</v>
      </c>
    </row>
    <row r="107" spans="1:201">
      <c r="A107" s="24">
        <v>79006</v>
      </c>
      <c r="B107" s="24">
        <v>1</v>
      </c>
      <c r="C107" s="24">
        <v>8</v>
      </c>
      <c r="D107" s="24">
        <v>2.077534</v>
      </c>
      <c r="E107" s="24">
        <v>1.55E-4</v>
      </c>
      <c r="F107" s="24">
        <v>34.037599999999998</v>
      </c>
      <c r="G107" s="24">
        <v>2.5379000000000001E-3</v>
      </c>
      <c r="H107" s="24">
        <v>2.9032300000000002</v>
      </c>
      <c r="I107" s="24">
        <v>7.9370999999999997E-2</v>
      </c>
      <c r="J107" s="24">
        <v>2.9032300000000002</v>
      </c>
      <c r="K107" s="24">
        <v>7.9370999999999997E-2</v>
      </c>
      <c r="L107" s="24">
        <v>1.3878999999999999E-4</v>
      </c>
      <c r="M107" s="24">
        <v>2.4603000000000001E-5</v>
      </c>
      <c r="N107" s="24">
        <v>4939.55</v>
      </c>
      <c r="O107" s="24">
        <v>359.3</v>
      </c>
      <c r="P107" s="24">
        <v>43.220599999999997</v>
      </c>
      <c r="Q107" s="24">
        <v>0</v>
      </c>
      <c r="R107" s="24">
        <v>1.1557672999999999E-2</v>
      </c>
      <c r="S107" s="24">
        <v>3.6779167E-4</v>
      </c>
      <c r="T107" s="24">
        <v>-2.4782861000000002E-4</v>
      </c>
      <c r="U107" s="24">
        <v>9.9537894999999994E-5</v>
      </c>
      <c r="V107" s="24">
        <v>1</v>
      </c>
      <c r="W107" s="24">
        <v>2.8299998999999998</v>
      </c>
      <c r="X107" s="24">
        <v>1.7990189999999999</v>
      </c>
      <c r="Y107" s="24">
        <v>1.5799999999999999E-4</v>
      </c>
      <c r="Z107" s="24">
        <v>29.474799999999998</v>
      </c>
      <c r="AA107" s="24">
        <v>2.5926E-3</v>
      </c>
      <c r="AB107" s="24">
        <v>0.59828999999999999</v>
      </c>
      <c r="AC107" s="24">
        <v>1.7895000000000001E-2</v>
      </c>
      <c r="AD107" s="24">
        <v>0.59828999999999999</v>
      </c>
      <c r="AE107" s="24">
        <v>1.7895000000000001E-2</v>
      </c>
      <c r="AF107" s="24">
        <v>2.0129999999999999E-4</v>
      </c>
      <c r="AG107" s="24">
        <v>1.2317000000000001E-5</v>
      </c>
      <c r="AH107" s="24">
        <v>4316.5</v>
      </c>
      <c r="AI107" s="24">
        <v>354.4</v>
      </c>
      <c r="AJ107" s="24">
        <v>36.387300000000003</v>
      </c>
      <c r="AK107" s="24">
        <v>0</v>
      </c>
      <c r="AL107" s="24">
        <v>1.0664023999999999E-2</v>
      </c>
      <c r="AM107" s="24">
        <v>3.8807548000000002E-4</v>
      </c>
      <c r="AN107" s="24">
        <v>-2.5729627000000002E-4</v>
      </c>
      <c r="AO107" s="24">
        <v>1.1547604999999999E-4</v>
      </c>
      <c r="AP107" s="24">
        <v>1</v>
      </c>
      <c r="AQ107" s="24">
        <v>4.4000000999999997</v>
      </c>
      <c r="AR107" s="24">
        <v>1.271636</v>
      </c>
      <c r="AS107" s="24">
        <v>9.2E-5</v>
      </c>
      <c r="AT107" s="24">
        <v>20.834599999999998</v>
      </c>
      <c r="AU107" s="24">
        <v>1.5074000000000001E-3</v>
      </c>
      <c r="AV107" s="24">
        <v>0.6835</v>
      </c>
      <c r="AW107" s="24">
        <v>1.5526E-2</v>
      </c>
      <c r="AX107" s="24">
        <v>0.6835</v>
      </c>
      <c r="AY107" s="24">
        <v>1.5526E-2</v>
      </c>
      <c r="AZ107" s="24">
        <v>3.3503999999999999E-4</v>
      </c>
      <c r="BA107" s="24">
        <v>1.5468000000000002E-5</v>
      </c>
      <c r="BB107" s="24">
        <v>2454.04</v>
      </c>
      <c r="BC107" s="24">
        <v>156.5</v>
      </c>
      <c r="BD107" s="24">
        <v>26.977799999999998</v>
      </c>
      <c r="BE107" s="24">
        <v>0</v>
      </c>
      <c r="BF107" s="24">
        <v>8.0248538000000005E-3</v>
      </c>
      <c r="BG107" s="24">
        <v>2.2728034999999999E-4</v>
      </c>
      <c r="BH107" s="24">
        <v>-3.3331761000000002E-4</v>
      </c>
      <c r="BI107" s="24">
        <v>9.8451735E-5</v>
      </c>
      <c r="BJ107" s="24">
        <v>1</v>
      </c>
      <c r="BK107" s="24">
        <v>4.6700001000000002</v>
      </c>
      <c r="BL107" s="24">
        <v>1.0848800000000001</v>
      </c>
      <c r="BM107" s="24">
        <v>6.3999999999999997E-5</v>
      </c>
      <c r="BN107" s="24">
        <v>17.774899999999999</v>
      </c>
      <c r="BO107" s="24">
        <v>1.0460999999999999E-3</v>
      </c>
      <c r="BP107" s="24">
        <v>0.97160599999999997</v>
      </c>
      <c r="BQ107" s="24">
        <v>1.7565000000000001E-2</v>
      </c>
      <c r="BR107" s="24">
        <v>0.97160599999999997</v>
      </c>
      <c r="BS107" s="24">
        <v>1.7565000000000001E-2</v>
      </c>
      <c r="BT107" s="24">
        <v>4.8493000000000001E-4</v>
      </c>
      <c r="BU107" s="24">
        <v>2.2316000000000001E-5</v>
      </c>
      <c r="BV107" s="24">
        <v>1960.49</v>
      </c>
      <c r="BW107" s="24">
        <v>97.97</v>
      </c>
      <c r="BX107" s="24">
        <v>22.093399999999999</v>
      </c>
      <c r="BY107" s="24">
        <v>0</v>
      </c>
      <c r="BZ107" s="24">
        <v>7.1030421999999996E-3</v>
      </c>
      <c r="CA107" s="24">
        <v>1.5918390999999999E-4</v>
      </c>
      <c r="CB107" s="24">
        <v>-7.0048923999999998E-5</v>
      </c>
      <c r="CC107" s="24">
        <v>8.4732874000000005E-5</v>
      </c>
      <c r="CD107" s="24">
        <v>1</v>
      </c>
      <c r="CE107" s="24">
        <v>4.1700001000000002</v>
      </c>
      <c r="CF107" s="24">
        <v>1.0386409999999999</v>
      </c>
      <c r="CG107" s="24">
        <v>7.7999999999999999E-5</v>
      </c>
      <c r="CH107" s="24">
        <v>17.017399999999999</v>
      </c>
      <c r="CI107" s="24">
        <v>1.2844E-3</v>
      </c>
      <c r="CJ107" s="24">
        <v>0.41883700000000001</v>
      </c>
      <c r="CK107" s="24">
        <v>1.1306E-2</v>
      </c>
      <c r="CL107" s="24">
        <v>0.41883700000000001</v>
      </c>
      <c r="CM107" s="24">
        <v>1.1306E-2</v>
      </c>
      <c r="CN107" s="24">
        <v>4.7706000000000002E-4</v>
      </c>
      <c r="CO107" s="24">
        <v>1.9857E-5</v>
      </c>
      <c r="CP107" s="24">
        <v>1240.79</v>
      </c>
      <c r="CQ107" s="24">
        <v>98.44</v>
      </c>
      <c r="CR107" s="24">
        <v>16.6739</v>
      </c>
      <c r="CS107" s="24">
        <v>0</v>
      </c>
      <c r="CT107" s="24">
        <v>5.6199377999999996E-3</v>
      </c>
      <c r="CU107" s="24">
        <v>2.0105313E-4</v>
      </c>
      <c r="CV107" s="24">
        <v>-6.6428551000000002E-5</v>
      </c>
      <c r="CW107" s="24">
        <v>1.0350729E-4</v>
      </c>
      <c r="CX107" s="24">
        <v>1</v>
      </c>
      <c r="CY107" s="24">
        <v>1.1900001</v>
      </c>
      <c r="CZ107" s="24">
        <v>0.89949500000000004</v>
      </c>
      <c r="DA107" s="24">
        <v>1.5699999999999999E-4</v>
      </c>
      <c r="DB107" s="24">
        <v>14.7376</v>
      </c>
      <c r="DC107" s="24">
        <v>2.5750999999999999E-3</v>
      </c>
      <c r="DD107" s="24">
        <v>6.9994399999999998E-2</v>
      </c>
      <c r="DE107" s="24">
        <v>3.7461999999999999E-3</v>
      </c>
      <c r="DF107" s="24">
        <v>6.9994399999999998E-2</v>
      </c>
      <c r="DG107" s="24">
        <v>3.7461999999999999E-3</v>
      </c>
      <c r="DH107" s="24">
        <v>5.9898999999999998E-4</v>
      </c>
      <c r="DI107" s="24">
        <v>1.0161E-5</v>
      </c>
      <c r="DJ107" s="24">
        <v>1322.23</v>
      </c>
      <c r="DK107" s="24">
        <v>208.8</v>
      </c>
      <c r="DL107" s="24">
        <v>15.2118</v>
      </c>
      <c r="DM107" s="24">
        <v>0</v>
      </c>
      <c r="DN107" s="24">
        <v>5.7335206E-3</v>
      </c>
      <c r="DO107" s="24">
        <v>4.1310967000000002E-4</v>
      </c>
      <c r="DP107" s="24">
        <v>-2.3785468000000001E-4</v>
      </c>
      <c r="DQ107" s="24">
        <v>1.9895471E-4</v>
      </c>
      <c r="DR107" s="24">
        <v>1</v>
      </c>
      <c r="DS107" s="24">
        <v>2.54</v>
      </c>
      <c r="DT107" s="24">
        <v>0.82519600000000004</v>
      </c>
      <c r="DU107" s="24">
        <v>5.7000000000000003E-5</v>
      </c>
      <c r="DV107" s="24">
        <v>13.520300000000001</v>
      </c>
      <c r="DW107" s="24">
        <v>9.3756000000000004E-4</v>
      </c>
      <c r="DX107" s="24">
        <v>0.42714800000000003</v>
      </c>
      <c r="DY107" s="24">
        <v>9.2887000000000004E-3</v>
      </c>
      <c r="DZ107" s="24">
        <v>0.42714800000000003</v>
      </c>
      <c r="EA107" s="24">
        <v>9.2887000000000004E-3</v>
      </c>
      <c r="EB107" s="24">
        <v>7.3919999999999997E-4</v>
      </c>
      <c r="EC107" s="24">
        <v>1.6439E-5</v>
      </c>
      <c r="ED107" s="24">
        <v>919.88400000000001</v>
      </c>
      <c r="EE107" s="24">
        <v>62.8</v>
      </c>
      <c r="EF107" s="24">
        <v>18.389500000000002</v>
      </c>
      <c r="EG107" s="24">
        <v>0</v>
      </c>
      <c r="EH107" s="24">
        <v>4.9784232000000001E-3</v>
      </c>
      <c r="EI107" s="24">
        <v>1.4896405000000001E-4</v>
      </c>
      <c r="EJ107" s="24">
        <v>-1.9385573999999999E-4</v>
      </c>
      <c r="EK107" s="24">
        <v>9.1064086000000003E-5</v>
      </c>
      <c r="EL107" s="24">
        <v>1</v>
      </c>
      <c r="EM107" s="24">
        <v>2.54</v>
      </c>
      <c r="EN107" s="24">
        <v>0.80458399999999997</v>
      </c>
      <c r="EO107" s="24">
        <v>6.7000000000000002E-5</v>
      </c>
      <c r="EP107" s="24">
        <v>13.182600000000001</v>
      </c>
      <c r="EQ107" s="24">
        <v>1.0901999999999999E-3</v>
      </c>
      <c r="ER107" s="24">
        <v>0.38391900000000001</v>
      </c>
      <c r="ES107" s="24">
        <v>9.2242000000000001E-3</v>
      </c>
      <c r="ET107" s="24">
        <v>0.38391900000000001</v>
      </c>
      <c r="EU107" s="24">
        <v>9.2242000000000001E-3</v>
      </c>
      <c r="EV107" s="24">
        <v>7.3919999999999997E-4</v>
      </c>
      <c r="EW107" s="24">
        <v>1.6439E-5</v>
      </c>
      <c r="EX107" s="24">
        <v>1066.52</v>
      </c>
      <c r="EY107" s="24">
        <v>78.37</v>
      </c>
      <c r="EZ107" s="24">
        <v>18.693300000000001</v>
      </c>
      <c r="FA107" s="24">
        <v>0</v>
      </c>
      <c r="FB107" s="24">
        <v>5.3218477999999996E-3</v>
      </c>
      <c r="FC107" s="24">
        <v>1.7264487999999999E-4</v>
      </c>
      <c r="FD107" s="24">
        <v>-6.2143529E-6</v>
      </c>
      <c r="FE107" s="24">
        <v>1.1688896E-4</v>
      </c>
      <c r="FF107" s="24">
        <v>1</v>
      </c>
      <c r="FG107" s="24">
        <v>1.74</v>
      </c>
      <c r="FH107" s="24">
        <v>0.73463199999999995</v>
      </c>
      <c r="FI107" s="24">
        <v>5.7000000000000003E-5</v>
      </c>
      <c r="FJ107" s="24">
        <v>12.0365</v>
      </c>
      <c r="FK107" s="24">
        <v>9.3853999999999997E-4</v>
      </c>
      <c r="FL107" s="24">
        <v>0.32525300000000001</v>
      </c>
      <c r="FM107" s="24">
        <v>8.2276999999999993E-3</v>
      </c>
      <c r="FN107" s="24">
        <v>0.32525300000000001</v>
      </c>
      <c r="FO107" s="24">
        <v>8.2276999999999993E-3</v>
      </c>
      <c r="FP107" s="24">
        <v>8.1010000000000001E-4</v>
      </c>
      <c r="FQ107" s="24">
        <v>2.4445000000000001E-5</v>
      </c>
      <c r="FR107" s="24">
        <v>822.74</v>
      </c>
      <c r="FS107" s="24">
        <v>58.34</v>
      </c>
      <c r="FT107" s="24">
        <v>12.8108</v>
      </c>
      <c r="FU107" s="24">
        <v>0</v>
      </c>
      <c r="FV107" s="24">
        <v>4.5501926E-3</v>
      </c>
      <c r="FW107" s="24">
        <v>1.4632666999999999E-4</v>
      </c>
      <c r="FX107" s="24">
        <v>1.7971409E-4</v>
      </c>
      <c r="FY107" s="24">
        <v>1.0784949E-4</v>
      </c>
      <c r="FZ107" s="24">
        <v>1</v>
      </c>
      <c r="GA107" s="24">
        <v>1.38</v>
      </c>
      <c r="GB107" s="24">
        <v>0.69250800000000001</v>
      </c>
      <c r="GC107" s="24">
        <v>6.0999999999999999E-5</v>
      </c>
      <c r="GD107" s="24">
        <v>11.346399999999999</v>
      </c>
      <c r="GE107" s="24">
        <v>1.0024999999999999E-3</v>
      </c>
      <c r="GF107" s="24">
        <v>0.249698</v>
      </c>
      <c r="GG107" s="24">
        <v>7.1589000000000002E-3</v>
      </c>
      <c r="GH107" s="24">
        <v>0.249698</v>
      </c>
      <c r="GI107" s="24">
        <v>7.1589000000000002E-3</v>
      </c>
      <c r="GJ107" s="24">
        <v>8.0946000000000002E-4</v>
      </c>
      <c r="GK107" s="24">
        <v>2.3587999999999998E-5</v>
      </c>
      <c r="GL107" s="24">
        <v>736.16700000000003</v>
      </c>
      <c r="GM107" s="24">
        <v>58.77</v>
      </c>
      <c r="GN107" s="24">
        <v>11.790100000000001</v>
      </c>
      <c r="GO107" s="24">
        <v>0</v>
      </c>
      <c r="GP107" s="24">
        <v>4.2930197000000002E-3</v>
      </c>
      <c r="GQ107" s="24">
        <v>1.5583173E-4</v>
      </c>
      <c r="GR107" s="24">
        <v>-2.1222687E-4</v>
      </c>
      <c r="GS107" s="24">
        <v>1.2351591000000001E-4</v>
      </c>
    </row>
    <row r="108" spans="1:201">
      <c r="A108" s="24">
        <v>79007</v>
      </c>
      <c r="B108" s="24">
        <v>1</v>
      </c>
      <c r="C108" s="24">
        <v>4.79</v>
      </c>
      <c r="D108" s="24">
        <v>2.0779369999999999</v>
      </c>
      <c r="E108" s="24">
        <v>1.45E-4</v>
      </c>
      <c r="F108" s="24">
        <v>34.044199999999996</v>
      </c>
      <c r="G108" s="24">
        <v>2.3727000000000002E-3</v>
      </c>
      <c r="H108" s="24">
        <v>2.10195</v>
      </c>
      <c r="I108" s="24">
        <v>5.2814E-2</v>
      </c>
      <c r="J108" s="24">
        <v>2.10195</v>
      </c>
      <c r="K108" s="24">
        <v>5.2814E-2</v>
      </c>
      <c r="L108" s="24">
        <v>1.8682E-4</v>
      </c>
      <c r="M108" s="24">
        <v>2.0562999999999999E-5</v>
      </c>
      <c r="N108" s="24">
        <v>5473.91</v>
      </c>
      <c r="O108" s="24">
        <v>344</v>
      </c>
      <c r="P108" s="24">
        <v>37.716900000000003</v>
      </c>
      <c r="Q108" s="24">
        <v>0</v>
      </c>
      <c r="R108" s="24">
        <v>1.1896373E-2</v>
      </c>
      <c r="S108" s="24">
        <v>3.3450142999999998E-4</v>
      </c>
      <c r="T108" s="24">
        <v>-5.3896707999999997E-5</v>
      </c>
      <c r="U108" s="24">
        <v>9.5993532999999999E-5</v>
      </c>
      <c r="V108" s="24">
        <v>1</v>
      </c>
      <c r="W108" s="24">
        <v>4.0799998999999998</v>
      </c>
      <c r="X108" s="24">
        <v>1.799261</v>
      </c>
      <c r="Y108" s="24">
        <v>1.4899999999999999E-4</v>
      </c>
      <c r="Z108" s="24">
        <v>29.4787</v>
      </c>
      <c r="AA108" s="24">
        <v>2.4375999999999998E-3</v>
      </c>
      <c r="AB108" s="24">
        <v>0.82487200000000005</v>
      </c>
      <c r="AC108" s="24">
        <v>2.4643999999999999E-2</v>
      </c>
      <c r="AD108" s="24">
        <v>0.82487200000000005</v>
      </c>
      <c r="AE108" s="24">
        <v>2.4643999999999999E-2</v>
      </c>
      <c r="AF108" s="24">
        <v>2.4697E-4</v>
      </c>
      <c r="AG108" s="24">
        <v>1.5781999999999999E-5</v>
      </c>
      <c r="AH108" s="24">
        <v>3542.81</v>
      </c>
      <c r="AI108" s="24">
        <v>311.5</v>
      </c>
      <c r="AJ108" s="24">
        <v>39.222499999999997</v>
      </c>
      <c r="AK108" s="24">
        <v>0</v>
      </c>
      <c r="AL108" s="24">
        <v>9.8805859000000006E-3</v>
      </c>
      <c r="AM108" s="24">
        <v>3.7650651E-4</v>
      </c>
      <c r="AN108" s="24">
        <v>-1.2281312E-4</v>
      </c>
      <c r="AO108" s="24">
        <v>1.1172718E-4</v>
      </c>
      <c r="AP108" s="24">
        <v>1</v>
      </c>
      <c r="AQ108" s="24">
        <v>5.7399997999999997</v>
      </c>
      <c r="AR108" s="24">
        <v>1.271782</v>
      </c>
      <c r="AS108" s="24">
        <v>9.0000000000000006E-5</v>
      </c>
      <c r="AT108" s="24">
        <v>20.837</v>
      </c>
      <c r="AU108" s="24">
        <v>1.4737999999999999E-3</v>
      </c>
      <c r="AV108" s="24">
        <v>0.82611000000000001</v>
      </c>
      <c r="AW108" s="24">
        <v>1.9296000000000001E-2</v>
      </c>
      <c r="AX108" s="24">
        <v>0.82611000000000001</v>
      </c>
      <c r="AY108" s="24">
        <v>1.9296000000000001E-2</v>
      </c>
      <c r="AZ108" s="24">
        <v>3.5805E-4</v>
      </c>
      <c r="BA108" s="24">
        <v>1.8315999999999999E-5</v>
      </c>
      <c r="BB108" s="24">
        <v>2130.85</v>
      </c>
      <c r="BC108" s="24">
        <v>145.19999999999999</v>
      </c>
      <c r="BD108" s="24">
        <v>27.139099999999999</v>
      </c>
      <c r="BE108" s="24">
        <v>0</v>
      </c>
      <c r="BF108" s="24">
        <v>7.5473485000000003E-3</v>
      </c>
      <c r="BG108" s="24">
        <v>2.2629687000000001E-4</v>
      </c>
      <c r="BH108" s="24">
        <v>-2.1854314999999999E-4</v>
      </c>
      <c r="BI108" s="24">
        <v>9.7307854999999994E-5</v>
      </c>
      <c r="BJ108" s="24">
        <v>1</v>
      </c>
      <c r="BK108" s="24">
        <v>4.0300001999999999</v>
      </c>
      <c r="BL108" s="24">
        <v>1.0848660000000001</v>
      </c>
      <c r="BM108" s="24">
        <v>6.9999999999999994E-5</v>
      </c>
      <c r="BN108" s="24">
        <v>17.774699999999999</v>
      </c>
      <c r="BO108" s="24">
        <v>1.1423E-3</v>
      </c>
      <c r="BP108" s="24">
        <v>0.69623599999999997</v>
      </c>
      <c r="BQ108" s="24">
        <v>1.4236E-2</v>
      </c>
      <c r="BR108" s="24">
        <v>0.69623599999999997</v>
      </c>
      <c r="BS108" s="24">
        <v>1.4236E-2</v>
      </c>
      <c r="BT108" s="24">
        <v>5.3744999999999997E-4</v>
      </c>
      <c r="BU108" s="24">
        <v>2.1163999999999999E-5</v>
      </c>
      <c r="BV108" s="24">
        <v>1790.43</v>
      </c>
      <c r="BW108" s="24">
        <v>104.4</v>
      </c>
      <c r="BX108" s="24">
        <v>21.3934</v>
      </c>
      <c r="BY108" s="24">
        <v>0</v>
      </c>
      <c r="BZ108" s="24">
        <v>6.7975930000000002E-3</v>
      </c>
      <c r="CA108" s="24">
        <v>1.7750483999999999E-4</v>
      </c>
      <c r="CB108" s="24">
        <v>-8.2952672999999996E-5</v>
      </c>
      <c r="CC108" s="24">
        <v>8.8671201000000002E-5</v>
      </c>
      <c r="CD108" s="24">
        <v>1</v>
      </c>
      <c r="CE108" s="24">
        <v>2.23</v>
      </c>
      <c r="CF108" s="24">
        <v>1.038805</v>
      </c>
      <c r="CG108" s="24">
        <v>7.4999999999999993E-5</v>
      </c>
      <c r="CH108" s="24">
        <v>17.02</v>
      </c>
      <c r="CI108" s="24">
        <v>1.2294999999999999E-3</v>
      </c>
      <c r="CJ108" s="24">
        <v>0.28129199999999999</v>
      </c>
      <c r="CK108" s="24">
        <v>7.2673E-3</v>
      </c>
      <c r="CL108" s="24">
        <v>0.28129199999999999</v>
      </c>
      <c r="CM108" s="24">
        <v>7.2673E-3</v>
      </c>
      <c r="CN108" s="24">
        <v>5.2090000000000003E-4</v>
      </c>
      <c r="CO108" s="24">
        <v>1.5277999999999998E-5</v>
      </c>
      <c r="CP108" s="24">
        <v>1300.8599999999999</v>
      </c>
      <c r="CQ108" s="24">
        <v>95.46</v>
      </c>
      <c r="CR108" s="24">
        <v>14.256399999999999</v>
      </c>
      <c r="CS108" s="24">
        <v>0</v>
      </c>
      <c r="CT108" s="24">
        <v>5.6589583000000001E-3</v>
      </c>
      <c r="CU108" s="24">
        <v>1.9041209000000001E-4</v>
      </c>
      <c r="CV108" s="24">
        <v>9.1459598999999998E-5</v>
      </c>
      <c r="CW108" s="24">
        <v>1.0143932E-4</v>
      </c>
      <c r="CX108" s="24">
        <v>1</v>
      </c>
      <c r="CY108" s="24">
        <v>1.0599999</v>
      </c>
      <c r="CZ108" s="24">
        <v>0.89946499999999996</v>
      </c>
      <c r="DA108" s="24">
        <v>1.03E-4</v>
      </c>
      <c r="DB108" s="24">
        <v>14.7371</v>
      </c>
      <c r="DC108" s="24">
        <v>1.6915999999999999E-3</v>
      </c>
      <c r="DD108" s="24">
        <v>0.10731599999999999</v>
      </c>
      <c r="DE108" s="24">
        <v>3.8666999999999998E-3</v>
      </c>
      <c r="DF108" s="24">
        <v>0.10731599999999999</v>
      </c>
      <c r="DG108" s="24">
        <v>3.8666999999999998E-3</v>
      </c>
      <c r="DH108" s="24">
        <v>6.4258999999999996E-4</v>
      </c>
      <c r="DI108" s="24">
        <v>9.9812000000000003E-6</v>
      </c>
      <c r="DJ108" s="24">
        <v>1239.03</v>
      </c>
      <c r="DK108" s="24">
        <v>133</v>
      </c>
      <c r="DL108" s="24">
        <v>14.717000000000001</v>
      </c>
      <c r="DM108" s="24">
        <v>0</v>
      </c>
      <c r="DN108" s="24">
        <v>5.5499171999999998E-3</v>
      </c>
      <c r="DO108" s="24">
        <v>2.7183106999999998E-4</v>
      </c>
      <c r="DP108" s="24">
        <v>-2.711988E-4</v>
      </c>
      <c r="DQ108" s="24">
        <v>1.4912351E-4</v>
      </c>
      <c r="DR108" s="24">
        <v>1</v>
      </c>
      <c r="DS108" s="24">
        <v>2.46</v>
      </c>
      <c r="DT108" s="24">
        <v>0.82531200000000005</v>
      </c>
      <c r="DU108" s="24">
        <v>5.5000000000000002E-5</v>
      </c>
      <c r="DV108" s="24">
        <v>13.5222</v>
      </c>
      <c r="DW108" s="24">
        <v>9.0731000000000004E-4</v>
      </c>
      <c r="DX108" s="24">
        <v>0.48180600000000001</v>
      </c>
      <c r="DY108" s="24">
        <v>9.7642000000000007E-3</v>
      </c>
      <c r="DZ108" s="24">
        <v>0.48180600000000001</v>
      </c>
      <c r="EA108" s="24">
        <v>9.7642000000000007E-3</v>
      </c>
      <c r="EB108" s="24">
        <v>7.8255999999999996E-4</v>
      </c>
      <c r="EC108" s="24">
        <v>1.6767999999999999E-5</v>
      </c>
      <c r="ED108" s="24">
        <v>1003.49</v>
      </c>
      <c r="EE108" s="24">
        <v>63.36</v>
      </c>
      <c r="EF108" s="24">
        <v>19.328700000000001</v>
      </c>
      <c r="EG108" s="24">
        <v>0</v>
      </c>
      <c r="EH108" s="24">
        <v>5.2040109000000001E-3</v>
      </c>
      <c r="EI108" s="24">
        <v>1.4389542999999999E-4</v>
      </c>
      <c r="EJ108" s="24">
        <v>-5.3310329000000003E-5</v>
      </c>
      <c r="EK108" s="24">
        <v>8.9245913000000001E-5</v>
      </c>
      <c r="EL108" s="24">
        <v>1</v>
      </c>
      <c r="EM108" s="24">
        <v>2.46</v>
      </c>
      <c r="EN108" s="24">
        <v>0.80481800000000003</v>
      </c>
      <c r="EO108" s="24">
        <v>5.8E-5</v>
      </c>
      <c r="EP108" s="24">
        <v>13.186400000000001</v>
      </c>
      <c r="EQ108" s="24">
        <v>9.4662999999999995E-4</v>
      </c>
      <c r="ER108" s="24">
        <v>0.49334899999999998</v>
      </c>
      <c r="ES108" s="24">
        <v>1.0078E-2</v>
      </c>
      <c r="ET108" s="24">
        <v>0.49334899999999998</v>
      </c>
      <c r="EU108" s="24">
        <v>1.0078E-2</v>
      </c>
      <c r="EV108" s="24">
        <v>7.8255999999999996E-4</v>
      </c>
      <c r="EW108" s="24">
        <v>1.6767999999999999E-5</v>
      </c>
      <c r="EX108" s="24">
        <v>1116.4100000000001</v>
      </c>
      <c r="EY108" s="24">
        <v>68.7</v>
      </c>
      <c r="EZ108" s="24">
        <v>19.212800000000001</v>
      </c>
      <c r="FA108" s="24">
        <v>0</v>
      </c>
      <c r="FB108" s="24">
        <v>5.4479385E-3</v>
      </c>
      <c r="FC108" s="24">
        <v>1.4792216E-4</v>
      </c>
      <c r="FD108" s="24">
        <v>2.8461736E-4</v>
      </c>
      <c r="FE108" s="24">
        <v>1.0922054E-4</v>
      </c>
      <c r="FF108" s="24">
        <v>1</v>
      </c>
      <c r="FG108" s="24">
        <v>1.01</v>
      </c>
      <c r="FH108" s="24">
        <v>0.73440700000000003</v>
      </c>
      <c r="FI108" s="24">
        <v>5.5999999999999999E-5</v>
      </c>
      <c r="FJ108" s="24">
        <v>12.0328</v>
      </c>
      <c r="FK108" s="24">
        <v>9.1325E-4</v>
      </c>
      <c r="FL108" s="24">
        <v>0.237258</v>
      </c>
      <c r="FM108" s="24">
        <v>5.7496999999999999E-3</v>
      </c>
      <c r="FN108" s="24">
        <v>0.237258</v>
      </c>
      <c r="FO108" s="24">
        <v>5.7496999999999999E-3</v>
      </c>
      <c r="FP108" s="24">
        <v>8.4853000000000001E-4</v>
      </c>
      <c r="FQ108" s="24">
        <v>1.8975E-5</v>
      </c>
      <c r="FR108" s="24">
        <v>892.12400000000002</v>
      </c>
      <c r="FS108" s="24">
        <v>59.36</v>
      </c>
      <c r="FT108" s="24">
        <v>11.7737</v>
      </c>
      <c r="FU108" s="24">
        <v>0</v>
      </c>
      <c r="FV108" s="24">
        <v>4.6852500000000002E-3</v>
      </c>
      <c r="FW108" s="24">
        <v>1.4297814E-4</v>
      </c>
      <c r="FX108" s="24">
        <v>-1.2661675000000001E-4</v>
      </c>
      <c r="FY108" s="24">
        <v>1.0685793999999999E-4</v>
      </c>
      <c r="FZ108" s="24">
        <v>1</v>
      </c>
      <c r="GA108" s="24">
        <v>1.1399999999999999</v>
      </c>
      <c r="GB108" s="24">
        <v>0.69253299999999995</v>
      </c>
      <c r="GC108" s="24">
        <v>5.8E-5</v>
      </c>
      <c r="GD108" s="24">
        <v>11.3468</v>
      </c>
      <c r="GE108" s="24">
        <v>9.4954000000000002E-4</v>
      </c>
      <c r="GF108" s="24">
        <v>0.22664899999999999</v>
      </c>
      <c r="GG108" s="24">
        <v>6.3642999999999998E-3</v>
      </c>
      <c r="GH108" s="24">
        <v>0.22664899999999999</v>
      </c>
      <c r="GI108" s="24">
        <v>6.3642999999999998E-3</v>
      </c>
      <c r="GJ108" s="24">
        <v>8.8734999999999997E-4</v>
      </c>
      <c r="GK108" s="24">
        <v>2.2212E-5</v>
      </c>
      <c r="GL108" s="24">
        <v>673.47900000000004</v>
      </c>
      <c r="GM108" s="24">
        <v>54.6</v>
      </c>
      <c r="GN108" s="24">
        <v>12.0175</v>
      </c>
      <c r="GO108" s="24">
        <v>0</v>
      </c>
      <c r="GP108" s="24">
        <v>4.1313236999999999E-3</v>
      </c>
      <c r="GQ108" s="24">
        <v>1.5136273999999999E-4</v>
      </c>
      <c r="GR108" s="24">
        <v>-1.7613386000000001E-4</v>
      </c>
      <c r="GS108" s="24">
        <v>1.2046831999999999E-4</v>
      </c>
    </row>
    <row r="109" spans="1:201">
      <c r="A109" s="24">
        <v>79008</v>
      </c>
      <c r="B109" s="24">
        <v>1</v>
      </c>
      <c r="C109" s="24">
        <v>6.1199998999999998</v>
      </c>
      <c r="D109" s="24">
        <v>2.0781540000000001</v>
      </c>
      <c r="E109" s="24">
        <v>1.55E-4</v>
      </c>
      <c r="F109" s="24">
        <v>34.047699999999999</v>
      </c>
      <c r="G109" s="24">
        <v>2.5357999999999999E-3</v>
      </c>
      <c r="H109" s="24">
        <v>2.57965</v>
      </c>
      <c r="I109" s="24">
        <v>6.6127000000000005E-2</v>
      </c>
      <c r="J109" s="24">
        <v>2.57965</v>
      </c>
      <c r="K109" s="24">
        <v>6.6127000000000005E-2</v>
      </c>
      <c r="L109" s="24">
        <v>1.8854000000000001E-4</v>
      </c>
      <c r="M109" s="24">
        <v>2.4426999999999998E-5</v>
      </c>
      <c r="N109" s="24">
        <v>6026.78</v>
      </c>
      <c r="O109" s="24">
        <v>385.3</v>
      </c>
      <c r="P109" s="24">
        <v>40.414200000000001</v>
      </c>
      <c r="Q109" s="24">
        <v>0</v>
      </c>
      <c r="R109" s="24">
        <v>1.2511549E-2</v>
      </c>
      <c r="S109" s="24">
        <v>3.5706288000000001E-4</v>
      </c>
      <c r="T109" s="24">
        <v>5.0528163999999997E-5</v>
      </c>
      <c r="U109" s="24">
        <v>9.9550921E-5</v>
      </c>
      <c r="V109" s="24">
        <v>1</v>
      </c>
      <c r="W109" s="24">
        <v>7.3499999000000003</v>
      </c>
      <c r="X109" s="24">
        <v>1.7994829999999999</v>
      </c>
      <c r="Y109" s="24">
        <v>1.5300000000000001E-4</v>
      </c>
      <c r="Z109" s="24">
        <v>29.482399999999998</v>
      </c>
      <c r="AA109" s="24">
        <v>2.5076999999999999E-3</v>
      </c>
      <c r="AB109" s="24">
        <v>1.4606399999999999</v>
      </c>
      <c r="AC109" s="24">
        <v>4.3336E-2</v>
      </c>
      <c r="AD109" s="24">
        <v>1.4606399999999999</v>
      </c>
      <c r="AE109" s="24">
        <v>4.3336E-2</v>
      </c>
      <c r="AF109" s="24">
        <v>2.5733E-4</v>
      </c>
      <c r="AG109" s="24">
        <v>2.2802999999999998E-5</v>
      </c>
      <c r="AH109" s="24">
        <v>3742.93</v>
      </c>
      <c r="AI109" s="24">
        <v>329.9</v>
      </c>
      <c r="AJ109" s="24">
        <v>43.390900000000002</v>
      </c>
      <c r="AK109" s="24">
        <v>0</v>
      </c>
      <c r="AL109" s="24">
        <v>1.0265442E-2</v>
      </c>
      <c r="AM109" s="24">
        <v>3.8794023999999999E-4</v>
      </c>
      <c r="AN109" s="24">
        <v>5.5571547999999996E-7</v>
      </c>
      <c r="AO109" s="24">
        <v>1.133905E-4</v>
      </c>
      <c r="AP109" s="24">
        <v>1</v>
      </c>
      <c r="AQ109" s="24">
        <v>4.8699998999999998</v>
      </c>
      <c r="AR109" s="24">
        <v>1.2720629999999999</v>
      </c>
      <c r="AS109" s="24">
        <v>8.0000000000000007E-5</v>
      </c>
      <c r="AT109" s="24">
        <v>20.8416</v>
      </c>
      <c r="AU109" s="24">
        <v>1.3185E-3</v>
      </c>
      <c r="AV109" s="24">
        <v>0.87277700000000003</v>
      </c>
      <c r="AW109" s="24">
        <v>1.8312999999999999E-2</v>
      </c>
      <c r="AX109" s="24">
        <v>0.87277700000000003</v>
      </c>
      <c r="AY109" s="24">
        <v>1.8312999999999999E-2</v>
      </c>
      <c r="AZ109" s="24">
        <v>4.1172000000000002E-4</v>
      </c>
      <c r="BA109" s="24">
        <v>1.8008000000000001E-5</v>
      </c>
      <c r="BB109" s="24">
        <v>2171.61</v>
      </c>
      <c r="BC109" s="24">
        <v>129.5</v>
      </c>
      <c r="BD109" s="24">
        <v>25.305700000000002</v>
      </c>
      <c r="BE109" s="24">
        <v>0</v>
      </c>
      <c r="BF109" s="24">
        <v>7.5464607000000003E-3</v>
      </c>
      <c r="BG109" s="24">
        <v>1.9992505000000001E-4</v>
      </c>
      <c r="BH109" s="24">
        <v>2.3583793E-6</v>
      </c>
      <c r="BI109" s="24">
        <v>9.1761646999999994E-5</v>
      </c>
      <c r="BJ109" s="24">
        <v>1</v>
      </c>
      <c r="BK109" s="24">
        <v>4.7300000000000004</v>
      </c>
      <c r="BL109" s="24">
        <v>1.0848040000000001</v>
      </c>
      <c r="BM109" s="24">
        <v>6.6000000000000005E-5</v>
      </c>
      <c r="BN109" s="24">
        <v>17.773700000000002</v>
      </c>
      <c r="BO109" s="24">
        <v>1.0822E-3</v>
      </c>
      <c r="BP109" s="24">
        <v>0.90752900000000003</v>
      </c>
      <c r="BQ109" s="24">
        <v>1.7368999999999999E-2</v>
      </c>
      <c r="BR109" s="24">
        <v>0.90752900000000003</v>
      </c>
      <c r="BS109" s="24">
        <v>1.7368999999999999E-2</v>
      </c>
      <c r="BT109" s="24">
        <v>6.0689000000000001E-4</v>
      </c>
      <c r="BU109" s="24">
        <v>2.4559999999999999E-5</v>
      </c>
      <c r="BV109" s="24">
        <v>1855.74</v>
      </c>
      <c r="BW109" s="24">
        <v>99.44</v>
      </c>
      <c r="BX109" s="24">
        <v>21.3169</v>
      </c>
      <c r="BY109" s="24">
        <v>0</v>
      </c>
      <c r="BZ109" s="24">
        <v>6.9045686999999996E-3</v>
      </c>
      <c r="CA109" s="24">
        <v>1.6606990000000001E-4</v>
      </c>
      <c r="CB109" s="24">
        <v>-1.4009784999999999E-4</v>
      </c>
      <c r="CC109" s="24">
        <v>8.6023356999999996E-5</v>
      </c>
      <c r="CD109" s="24">
        <v>1</v>
      </c>
      <c r="CE109" s="24">
        <v>2.4400000999999998</v>
      </c>
      <c r="CF109" s="24">
        <v>1.038786</v>
      </c>
      <c r="CG109" s="24">
        <v>7.2000000000000002E-5</v>
      </c>
      <c r="CH109" s="24">
        <v>17.0197</v>
      </c>
      <c r="CI109" s="24">
        <v>1.1865000000000001E-3</v>
      </c>
      <c r="CJ109" s="24">
        <v>0.36026999999999998</v>
      </c>
      <c r="CK109" s="24">
        <v>8.5112E-3</v>
      </c>
      <c r="CL109" s="24">
        <v>0.36026999999999998</v>
      </c>
      <c r="CM109" s="24">
        <v>8.5112E-3</v>
      </c>
      <c r="CN109" s="24">
        <v>5.4098999999999998E-4</v>
      </c>
      <c r="CO109" s="24">
        <v>1.6452000000000001E-5</v>
      </c>
      <c r="CP109" s="24">
        <v>1455.7</v>
      </c>
      <c r="CQ109" s="24">
        <v>97.68</v>
      </c>
      <c r="CR109" s="24">
        <v>16.186</v>
      </c>
      <c r="CS109" s="24">
        <v>0</v>
      </c>
      <c r="CT109" s="24">
        <v>6.0235441999999997E-3</v>
      </c>
      <c r="CU109" s="24">
        <v>1.8418661999999999E-4</v>
      </c>
      <c r="CV109" s="24">
        <v>7.3167678999999997E-5</v>
      </c>
      <c r="CW109" s="24">
        <v>9.9403257E-5</v>
      </c>
      <c r="CX109" s="24">
        <v>1</v>
      </c>
      <c r="CY109" s="24">
        <v>0.97399997999999999</v>
      </c>
      <c r="CZ109" s="24">
        <v>0.89974299999999996</v>
      </c>
      <c r="DA109" s="24">
        <v>6.3999999999999997E-5</v>
      </c>
      <c r="DB109" s="24">
        <v>14.7417</v>
      </c>
      <c r="DC109" s="24">
        <v>1.0567E-3</v>
      </c>
      <c r="DD109" s="24">
        <v>0.21563199999999999</v>
      </c>
      <c r="DE109" s="24">
        <v>4.6077999999999996E-3</v>
      </c>
      <c r="DF109" s="24">
        <v>0.21563199999999999</v>
      </c>
      <c r="DG109" s="24">
        <v>4.6077999999999996E-3</v>
      </c>
      <c r="DH109" s="24">
        <v>7.1537E-4</v>
      </c>
      <c r="DI109" s="24">
        <v>1.0151E-5</v>
      </c>
      <c r="DJ109" s="24">
        <v>1378.17</v>
      </c>
      <c r="DK109" s="24">
        <v>85.54</v>
      </c>
      <c r="DL109" s="24">
        <v>16.104500000000002</v>
      </c>
      <c r="DM109" s="24">
        <v>0</v>
      </c>
      <c r="DN109" s="24">
        <v>5.8729719999999997E-3</v>
      </c>
      <c r="DO109" s="24">
        <v>1.6577011E-4</v>
      </c>
      <c r="DP109" s="24">
        <v>3.7789997000000001E-5</v>
      </c>
      <c r="DQ109" s="24">
        <v>1.1915336E-4</v>
      </c>
      <c r="DR109" s="24">
        <v>1</v>
      </c>
      <c r="DS109" s="24">
        <v>3.1500001000000002</v>
      </c>
      <c r="DT109" s="24">
        <v>0.82539399999999996</v>
      </c>
      <c r="DU109" s="24">
        <v>5.5999999999999999E-5</v>
      </c>
      <c r="DV109" s="24">
        <v>13.5236</v>
      </c>
      <c r="DW109" s="24">
        <v>9.1699000000000001E-4</v>
      </c>
      <c r="DX109" s="24">
        <v>0.553867</v>
      </c>
      <c r="DY109" s="24">
        <v>1.1668E-2</v>
      </c>
      <c r="DZ109" s="24">
        <v>0.553867</v>
      </c>
      <c r="EA109" s="24">
        <v>1.1668E-2</v>
      </c>
      <c r="EB109" s="24">
        <v>8.5021000000000001E-4</v>
      </c>
      <c r="EC109" s="24">
        <v>1.9701E-5</v>
      </c>
      <c r="ED109" s="24">
        <v>917.68100000000004</v>
      </c>
      <c r="EE109" s="24">
        <v>61.64</v>
      </c>
      <c r="EF109" s="24">
        <v>19.717099999999999</v>
      </c>
      <c r="EG109" s="24">
        <v>0</v>
      </c>
      <c r="EH109" s="24">
        <v>5.0200065999999998E-3</v>
      </c>
      <c r="EI109" s="24">
        <v>1.4638788E-4</v>
      </c>
      <c r="EJ109" s="24">
        <v>4.6040739000000001E-5</v>
      </c>
      <c r="EK109" s="24">
        <v>9.0158073000000006E-5</v>
      </c>
      <c r="EL109" s="24">
        <v>1</v>
      </c>
      <c r="EM109" s="24">
        <v>3.1500001000000002</v>
      </c>
      <c r="EN109" s="24">
        <v>0.804616</v>
      </c>
      <c r="EO109" s="24">
        <v>6.8999999999999997E-5</v>
      </c>
      <c r="EP109" s="24">
        <v>13.1831</v>
      </c>
      <c r="EQ109" s="24">
        <v>1.1257000000000001E-3</v>
      </c>
      <c r="ER109" s="24">
        <v>0.44667499999999999</v>
      </c>
      <c r="ES109" s="24">
        <v>1.1095000000000001E-2</v>
      </c>
      <c r="ET109" s="24">
        <v>0.44667499999999999</v>
      </c>
      <c r="EU109" s="24">
        <v>1.1095000000000001E-2</v>
      </c>
      <c r="EV109" s="24">
        <v>8.5021000000000001E-4</v>
      </c>
      <c r="EW109" s="24">
        <v>1.9701E-5</v>
      </c>
      <c r="EX109" s="24">
        <v>1072.01</v>
      </c>
      <c r="EY109" s="24">
        <v>80.73</v>
      </c>
      <c r="EZ109" s="24">
        <v>18.181699999999999</v>
      </c>
      <c r="FA109" s="24">
        <v>0</v>
      </c>
      <c r="FB109" s="24">
        <v>5.3160749000000004E-3</v>
      </c>
      <c r="FC109" s="24">
        <v>1.7738785999999999E-4</v>
      </c>
      <c r="FD109" s="24">
        <v>3.3557506000000002E-5</v>
      </c>
      <c r="FE109" s="24">
        <v>1.1867489E-4</v>
      </c>
      <c r="FF109" s="24">
        <v>1</v>
      </c>
      <c r="FG109" s="24">
        <v>1.61</v>
      </c>
      <c r="FH109" s="24">
        <v>0.73449399999999998</v>
      </c>
      <c r="FI109" s="24">
        <v>6.2000000000000003E-5</v>
      </c>
      <c r="FJ109" s="24">
        <v>12.0343</v>
      </c>
      <c r="FK109" s="24">
        <v>1.0135999999999999E-3</v>
      </c>
      <c r="FL109" s="24">
        <v>0.29146699999999998</v>
      </c>
      <c r="FM109" s="24">
        <v>7.8905999999999994E-3</v>
      </c>
      <c r="FN109" s="24">
        <v>0.29146699999999998</v>
      </c>
      <c r="FO109" s="24">
        <v>7.8905999999999994E-3</v>
      </c>
      <c r="FP109" s="24">
        <v>9.3744E-4</v>
      </c>
      <c r="FQ109" s="24">
        <v>2.5126999999999998E-5</v>
      </c>
      <c r="FR109" s="24">
        <v>845.27800000000002</v>
      </c>
      <c r="FS109" s="24">
        <v>65.150000000000006</v>
      </c>
      <c r="FT109" s="24">
        <v>13.2865</v>
      </c>
      <c r="FU109" s="24">
        <v>0</v>
      </c>
      <c r="FV109" s="24">
        <v>4.6223395000000002E-3</v>
      </c>
      <c r="FW109" s="24">
        <v>1.6121409000000001E-4</v>
      </c>
      <c r="FX109" s="24">
        <v>-8.1688223000000005E-6</v>
      </c>
      <c r="FY109" s="24">
        <v>1.1283748E-4</v>
      </c>
      <c r="FZ109" s="24">
        <v>1</v>
      </c>
      <c r="GA109" s="24">
        <v>1.0700000999999999</v>
      </c>
      <c r="GB109" s="24">
        <v>0.69253399999999998</v>
      </c>
      <c r="GC109" s="24">
        <v>6.0999999999999999E-5</v>
      </c>
      <c r="GD109" s="24">
        <v>11.3468</v>
      </c>
      <c r="GE109" s="24">
        <v>9.9599999999999992E-4</v>
      </c>
      <c r="GF109" s="24">
        <v>0.23582900000000001</v>
      </c>
      <c r="GG109" s="24">
        <v>6.5440000000000003E-3</v>
      </c>
      <c r="GH109" s="24">
        <v>0.23582900000000001</v>
      </c>
      <c r="GI109" s="24">
        <v>6.5440000000000003E-3</v>
      </c>
      <c r="GJ109" s="24">
        <v>9.7504999999999998E-4</v>
      </c>
      <c r="GK109" s="24">
        <v>2.2648000000000001E-5</v>
      </c>
      <c r="GL109" s="24">
        <v>811.28</v>
      </c>
      <c r="GM109" s="24">
        <v>61.46</v>
      </c>
      <c r="GN109" s="24">
        <v>11.2888</v>
      </c>
      <c r="GO109" s="24">
        <v>0</v>
      </c>
      <c r="GP109" s="24">
        <v>4.4699809999999996E-3</v>
      </c>
      <c r="GQ109" s="24">
        <v>1.5523711000000001E-4</v>
      </c>
      <c r="GR109" s="24">
        <v>-1.7469014000000001E-4</v>
      </c>
      <c r="GS109" s="24">
        <v>1.2351819000000001E-4</v>
      </c>
    </row>
    <row r="110" spans="1:201">
      <c r="A110" s="24">
        <v>79009</v>
      </c>
      <c r="B110" s="24">
        <v>1</v>
      </c>
      <c r="C110" s="24">
        <v>5.0599999000000002</v>
      </c>
      <c r="D110" s="24">
        <v>2.078033</v>
      </c>
      <c r="E110" s="24">
        <v>1.5300000000000001E-4</v>
      </c>
      <c r="F110" s="24">
        <v>34.045699999999997</v>
      </c>
      <c r="G110" s="24">
        <v>2.5098E-3</v>
      </c>
      <c r="H110" s="24">
        <v>2.1291899999999999</v>
      </c>
      <c r="I110" s="24">
        <v>5.5045999999999998E-2</v>
      </c>
      <c r="J110" s="24">
        <v>2.1291899999999999</v>
      </c>
      <c r="K110" s="24">
        <v>5.5045999999999998E-2</v>
      </c>
      <c r="L110" s="24">
        <v>1.9607000000000001E-4</v>
      </c>
      <c r="M110" s="24">
        <v>2.1917999999999999E-5</v>
      </c>
      <c r="N110" s="24">
        <v>5581.11</v>
      </c>
      <c r="O110" s="24">
        <v>377.8</v>
      </c>
      <c r="P110" s="24">
        <v>42.831499999999998</v>
      </c>
      <c r="Q110" s="24">
        <v>0</v>
      </c>
      <c r="R110" s="24">
        <v>1.2176546E-2</v>
      </c>
      <c r="S110" s="24">
        <v>3.6382290000000001E-4</v>
      </c>
      <c r="T110" s="24">
        <v>-7.6995297000000003E-6</v>
      </c>
      <c r="U110" s="24">
        <v>9.8829300000000006E-5</v>
      </c>
      <c r="V110" s="24">
        <v>1</v>
      </c>
      <c r="W110" s="24">
        <v>6.0100002000000003</v>
      </c>
      <c r="X110" s="24">
        <v>1.8000020000000001</v>
      </c>
      <c r="Y110" s="24">
        <v>1.45E-4</v>
      </c>
      <c r="Z110" s="24">
        <v>29.4909</v>
      </c>
      <c r="AA110" s="24">
        <v>2.3755999999999998E-3</v>
      </c>
      <c r="AB110" s="24">
        <v>1.34735</v>
      </c>
      <c r="AC110" s="24">
        <v>3.7818999999999998E-2</v>
      </c>
      <c r="AD110" s="24">
        <v>1.34735</v>
      </c>
      <c r="AE110" s="24">
        <v>3.7818999999999998E-2</v>
      </c>
      <c r="AF110" s="24">
        <v>2.5479000000000002E-4</v>
      </c>
      <c r="AG110" s="24">
        <v>2.0602999999999999E-5</v>
      </c>
      <c r="AH110" s="24">
        <v>3886.12</v>
      </c>
      <c r="AI110" s="24">
        <v>311.7</v>
      </c>
      <c r="AJ110" s="24">
        <v>40.5351</v>
      </c>
      <c r="AK110" s="24">
        <v>0</v>
      </c>
      <c r="AL110" s="24">
        <v>1.0328983999999999E-2</v>
      </c>
      <c r="AM110" s="24">
        <v>3.5972205E-4</v>
      </c>
      <c r="AN110" s="24">
        <v>2.8897204999999999E-4</v>
      </c>
      <c r="AO110" s="24">
        <v>1.1011097E-4</v>
      </c>
      <c r="AP110" s="24">
        <v>1</v>
      </c>
      <c r="AQ110" s="24">
        <v>7.96</v>
      </c>
      <c r="AR110" s="24">
        <v>1.2720560000000001</v>
      </c>
      <c r="AS110" s="24">
        <v>8.5000000000000006E-5</v>
      </c>
      <c r="AT110" s="24">
        <v>20.8415</v>
      </c>
      <c r="AU110" s="24">
        <v>1.3871000000000001E-3</v>
      </c>
      <c r="AV110" s="24">
        <v>1.18286</v>
      </c>
      <c r="AW110" s="24">
        <v>2.6644999999999999E-2</v>
      </c>
      <c r="AX110" s="24">
        <v>1.18286</v>
      </c>
      <c r="AY110" s="24">
        <v>2.6644999999999999E-2</v>
      </c>
      <c r="AZ110" s="24">
        <v>3.8688999999999998E-4</v>
      </c>
      <c r="BA110" s="24">
        <v>2.2849000000000001E-5</v>
      </c>
      <c r="BB110" s="24">
        <v>2011.93</v>
      </c>
      <c r="BC110" s="24">
        <v>132.4</v>
      </c>
      <c r="BD110" s="24">
        <v>26.873000000000001</v>
      </c>
      <c r="BE110" s="24">
        <v>0</v>
      </c>
      <c r="BF110" s="24">
        <v>7.3512802E-3</v>
      </c>
      <c r="BG110" s="24">
        <v>2.1235863000000001E-4</v>
      </c>
      <c r="BH110" s="24">
        <v>-3.1445058E-6</v>
      </c>
      <c r="BI110" s="24">
        <v>9.4498658999999998E-5</v>
      </c>
      <c r="BJ110" s="24">
        <v>1</v>
      </c>
      <c r="BK110" s="24">
        <v>3.2</v>
      </c>
      <c r="BL110" s="24">
        <v>1.084956</v>
      </c>
      <c r="BM110" s="24">
        <v>5.8E-5</v>
      </c>
      <c r="BN110" s="24">
        <v>17.776199999999999</v>
      </c>
      <c r="BO110" s="24">
        <v>9.4477999999999999E-4</v>
      </c>
      <c r="BP110" s="24">
        <v>0.83235700000000001</v>
      </c>
      <c r="BQ110" s="24">
        <v>1.3821E-2</v>
      </c>
      <c r="BR110" s="24">
        <v>0.83235700000000001</v>
      </c>
      <c r="BS110" s="24">
        <v>1.3821E-2</v>
      </c>
      <c r="BT110" s="24">
        <v>5.9232999999999996E-4</v>
      </c>
      <c r="BU110" s="24">
        <v>1.9930000000000001E-5</v>
      </c>
      <c r="BV110" s="24">
        <v>1895.92</v>
      </c>
      <c r="BW110" s="24">
        <v>87.81</v>
      </c>
      <c r="BX110" s="24">
        <v>21.101099999999999</v>
      </c>
      <c r="BY110" s="24">
        <v>0</v>
      </c>
      <c r="BZ110" s="24">
        <v>6.9636682000000002E-3</v>
      </c>
      <c r="CA110" s="24">
        <v>1.4508494000000001E-4</v>
      </c>
      <c r="CB110" s="24">
        <v>0</v>
      </c>
      <c r="CC110" s="24">
        <v>8.0983497E-5</v>
      </c>
      <c r="CD110" s="24">
        <v>1</v>
      </c>
      <c r="CE110" s="24">
        <v>1.83</v>
      </c>
      <c r="CF110" s="24">
        <v>1.038586</v>
      </c>
      <c r="CG110" s="24">
        <v>6.8999999999999997E-5</v>
      </c>
      <c r="CH110" s="24">
        <v>17.016400000000001</v>
      </c>
      <c r="CI110" s="24">
        <v>1.1291000000000001E-3</v>
      </c>
      <c r="CJ110" s="24">
        <v>0.30232700000000001</v>
      </c>
      <c r="CK110" s="24">
        <v>6.9059999999999998E-3</v>
      </c>
      <c r="CL110" s="24">
        <v>0.30232700000000001</v>
      </c>
      <c r="CM110" s="24">
        <v>6.9059999999999998E-3</v>
      </c>
      <c r="CN110" s="24">
        <v>5.3762000000000005E-4</v>
      </c>
      <c r="CO110" s="24">
        <v>1.4097000000000001E-5</v>
      </c>
      <c r="CP110" s="24">
        <v>1405.57</v>
      </c>
      <c r="CQ110" s="24">
        <v>91.83</v>
      </c>
      <c r="CR110" s="24">
        <v>15.551399999999999</v>
      </c>
      <c r="CS110" s="24">
        <v>0</v>
      </c>
      <c r="CT110" s="24">
        <v>5.9069785E-3</v>
      </c>
      <c r="CU110" s="24">
        <v>1.7621655999999999E-4</v>
      </c>
      <c r="CV110" s="24">
        <v>-1.1937884E-4</v>
      </c>
      <c r="CW110" s="24">
        <v>9.7401199999999998E-5</v>
      </c>
      <c r="CX110" s="24">
        <v>1</v>
      </c>
      <c r="CY110" s="24">
        <v>0.96499997000000004</v>
      </c>
      <c r="CZ110" s="24">
        <v>0.90000999999999998</v>
      </c>
      <c r="DA110" s="24">
        <v>8.2999999999999998E-5</v>
      </c>
      <c r="DB110" s="24">
        <v>14.7461</v>
      </c>
      <c r="DC110" s="24">
        <v>1.3651E-3</v>
      </c>
      <c r="DD110" s="24">
        <v>0.17041100000000001</v>
      </c>
      <c r="DE110" s="24">
        <v>4.3379999999999998E-3</v>
      </c>
      <c r="DF110" s="24">
        <v>0.17041100000000001</v>
      </c>
      <c r="DG110" s="24">
        <v>4.3379999999999998E-3</v>
      </c>
      <c r="DH110" s="24">
        <v>6.8163000000000002E-4</v>
      </c>
      <c r="DI110" s="24">
        <v>9.8905999999999998E-6</v>
      </c>
      <c r="DJ110" s="24">
        <v>1952.96</v>
      </c>
      <c r="DK110" s="24">
        <v>125.2</v>
      </c>
      <c r="DL110" s="24">
        <v>8.4016000000000002</v>
      </c>
      <c r="DM110" s="24">
        <v>0</v>
      </c>
      <c r="DN110" s="24">
        <v>6.6334473000000003E-3</v>
      </c>
      <c r="DO110" s="24">
        <v>2.0381964000000001E-4</v>
      </c>
      <c r="DP110" s="24">
        <v>3.3455262000000002E-4</v>
      </c>
      <c r="DQ110" s="24">
        <v>1.3286582E-4</v>
      </c>
      <c r="DR110" s="24">
        <v>1</v>
      </c>
      <c r="DS110" s="24">
        <v>3.4100001</v>
      </c>
      <c r="DT110" s="24">
        <v>0.82545900000000005</v>
      </c>
      <c r="DU110" s="24">
        <v>4.8000000000000001E-5</v>
      </c>
      <c r="DV110" s="24">
        <v>13.5246</v>
      </c>
      <c r="DW110" s="24">
        <v>7.8027000000000001E-4</v>
      </c>
      <c r="DX110" s="24">
        <v>0.75303900000000001</v>
      </c>
      <c r="DY110" s="24">
        <v>1.3642E-2</v>
      </c>
      <c r="DZ110" s="24">
        <v>0.75303900000000001</v>
      </c>
      <c r="EA110" s="24">
        <v>1.3642E-2</v>
      </c>
      <c r="EB110" s="24">
        <v>8.3522999999999996E-4</v>
      </c>
      <c r="EC110" s="24">
        <v>2.0392000000000001E-5</v>
      </c>
      <c r="ED110" s="24">
        <v>909.43700000000001</v>
      </c>
      <c r="EE110" s="24">
        <v>51.53</v>
      </c>
      <c r="EF110" s="24">
        <v>19.182099999999998</v>
      </c>
      <c r="EG110" s="24">
        <v>0</v>
      </c>
      <c r="EH110" s="24">
        <v>4.9816369999999997E-3</v>
      </c>
      <c r="EI110" s="24">
        <v>1.2293121999999999E-4</v>
      </c>
      <c r="EJ110" s="24">
        <v>1.2479462999999999E-4</v>
      </c>
      <c r="EK110" s="24">
        <v>8.3112464000000002E-5</v>
      </c>
      <c r="EL110" s="24">
        <v>1</v>
      </c>
      <c r="EM110" s="24">
        <v>3.4100001</v>
      </c>
      <c r="EN110" s="24">
        <v>0.80458700000000005</v>
      </c>
      <c r="EO110" s="24">
        <v>7.2000000000000002E-5</v>
      </c>
      <c r="EP110" s="24">
        <v>13.182700000000001</v>
      </c>
      <c r="EQ110" s="24">
        <v>1.1762999999999999E-3</v>
      </c>
      <c r="ER110" s="24">
        <v>0.43262699999999998</v>
      </c>
      <c r="ES110" s="24">
        <v>1.1393E-2</v>
      </c>
      <c r="ET110" s="24">
        <v>0.43262699999999998</v>
      </c>
      <c r="EU110" s="24">
        <v>1.1393E-2</v>
      </c>
      <c r="EV110" s="24">
        <v>8.3522999999999996E-4</v>
      </c>
      <c r="EW110" s="24">
        <v>2.0392000000000001E-5</v>
      </c>
      <c r="EX110" s="24">
        <v>1054.22</v>
      </c>
      <c r="EY110" s="24">
        <v>82.67</v>
      </c>
      <c r="EZ110" s="24">
        <v>16.9453</v>
      </c>
      <c r="FA110" s="24">
        <v>0</v>
      </c>
      <c r="FB110" s="24">
        <v>5.2342654999999998E-3</v>
      </c>
      <c r="FC110" s="24">
        <v>1.8317689E-4</v>
      </c>
      <c r="FD110" s="24">
        <v>-2.4857412000000001E-6</v>
      </c>
      <c r="FE110" s="24">
        <v>1.2139467E-4</v>
      </c>
      <c r="FF110" s="24">
        <v>1</v>
      </c>
      <c r="FG110" s="24">
        <v>1.62</v>
      </c>
      <c r="FH110" s="24">
        <v>0.73450599999999999</v>
      </c>
      <c r="FI110" s="24">
        <v>6.0999999999999999E-5</v>
      </c>
      <c r="FJ110" s="24">
        <v>12.0345</v>
      </c>
      <c r="FK110" s="24">
        <v>9.9168999999999993E-4</v>
      </c>
      <c r="FL110" s="24">
        <v>0.28437800000000002</v>
      </c>
      <c r="FM110" s="24">
        <v>7.718E-3</v>
      </c>
      <c r="FN110" s="24">
        <v>0.28437800000000002</v>
      </c>
      <c r="FO110" s="24">
        <v>7.718E-3</v>
      </c>
      <c r="FP110" s="24">
        <v>9.4247999999999999E-4</v>
      </c>
      <c r="FQ110" s="24">
        <v>2.5293999999999999E-5</v>
      </c>
      <c r="FR110" s="24">
        <v>892.43100000000004</v>
      </c>
      <c r="FS110" s="24">
        <v>63.02</v>
      </c>
      <c r="FT110" s="24">
        <v>8.1173000000000002</v>
      </c>
      <c r="FU110" s="24">
        <v>0</v>
      </c>
      <c r="FV110" s="24">
        <v>4.5642460000000001E-3</v>
      </c>
      <c r="FW110" s="24">
        <v>1.5176773000000001E-4</v>
      </c>
      <c r="FX110" s="24">
        <v>8.1688223000000005E-6</v>
      </c>
      <c r="FY110" s="24">
        <v>1.1182347E-4</v>
      </c>
      <c r="FZ110" s="24">
        <v>1</v>
      </c>
      <c r="GA110" s="24">
        <v>1.26</v>
      </c>
      <c r="GB110" s="24">
        <v>0.69249499999999997</v>
      </c>
      <c r="GC110" s="24">
        <v>6.2000000000000003E-5</v>
      </c>
      <c r="GD110" s="24">
        <v>11.3461</v>
      </c>
      <c r="GE110" s="24">
        <v>1.0234E-3</v>
      </c>
      <c r="GF110" s="24">
        <v>0.25474599999999997</v>
      </c>
      <c r="GG110" s="24">
        <v>7.1488000000000003E-3</v>
      </c>
      <c r="GH110" s="24">
        <v>0.25474599999999997</v>
      </c>
      <c r="GI110" s="24">
        <v>7.1488000000000003E-3</v>
      </c>
      <c r="GJ110" s="24">
        <v>9.9587999999999999E-4</v>
      </c>
      <c r="GK110" s="24">
        <v>2.4689E-5</v>
      </c>
      <c r="GL110" s="24">
        <v>919.18399999999997</v>
      </c>
      <c r="GM110" s="24">
        <v>65.790000000000006</v>
      </c>
      <c r="GN110" s="24">
        <v>7.7875300000000003</v>
      </c>
      <c r="GO110" s="24">
        <v>0</v>
      </c>
      <c r="GP110" s="24">
        <v>4.6172988E-3</v>
      </c>
      <c r="GQ110" s="24">
        <v>1.5611586E-4</v>
      </c>
      <c r="GR110" s="24">
        <v>-2.3099523000000001E-4</v>
      </c>
      <c r="GS110" s="24">
        <v>1.2454826999999999E-4</v>
      </c>
    </row>
    <row r="111" spans="1:201">
      <c r="A111" s="24">
        <v>79010</v>
      </c>
      <c r="B111" s="24">
        <v>1</v>
      </c>
      <c r="C111" s="24">
        <v>4.9099997999999996</v>
      </c>
      <c r="D111" s="24">
        <v>2.0777649999999999</v>
      </c>
      <c r="E111" s="24">
        <v>1.5699999999999999E-4</v>
      </c>
      <c r="F111" s="24">
        <v>34.0413</v>
      </c>
      <c r="G111" s="24">
        <v>2.578E-3</v>
      </c>
      <c r="H111" s="24">
        <v>1.881</v>
      </c>
      <c r="I111" s="24">
        <v>5.0915000000000002E-2</v>
      </c>
      <c r="J111" s="24">
        <v>1.881</v>
      </c>
      <c r="K111" s="24">
        <v>5.0915000000000002E-2</v>
      </c>
      <c r="L111" s="24">
        <v>1.8631999999999999E-4</v>
      </c>
      <c r="M111" s="24">
        <v>2.1138999999999999E-5</v>
      </c>
      <c r="N111" s="24">
        <v>5516.64</v>
      </c>
      <c r="O111" s="24">
        <v>382.6</v>
      </c>
      <c r="P111" s="24">
        <v>38.993200000000002</v>
      </c>
      <c r="Q111" s="24">
        <v>0</v>
      </c>
      <c r="R111" s="24">
        <v>1.1981599000000001E-2</v>
      </c>
      <c r="S111" s="24">
        <v>3.7059197E-4</v>
      </c>
      <c r="T111" s="24">
        <v>-1.3666665E-4</v>
      </c>
      <c r="U111" s="24">
        <v>1.0026595E-4</v>
      </c>
      <c r="V111" s="24">
        <v>1</v>
      </c>
      <c r="W111" s="24">
        <v>3.99</v>
      </c>
      <c r="X111" s="24">
        <v>1.799123</v>
      </c>
      <c r="Y111" s="24">
        <v>1.45E-4</v>
      </c>
      <c r="Z111" s="24">
        <v>29.476500000000001</v>
      </c>
      <c r="AA111" s="24">
        <v>2.3830000000000001E-3</v>
      </c>
      <c r="AB111" s="24">
        <v>0.91071999999999997</v>
      </c>
      <c r="AC111" s="24">
        <v>2.5572999999999999E-2</v>
      </c>
      <c r="AD111" s="24">
        <v>0.91071999999999997</v>
      </c>
      <c r="AE111" s="24">
        <v>2.5572999999999999E-2</v>
      </c>
      <c r="AF111" s="24">
        <v>2.2272000000000001E-4</v>
      </c>
      <c r="AG111" s="24">
        <v>1.5464E-5</v>
      </c>
      <c r="AH111" s="24">
        <v>3924.68</v>
      </c>
      <c r="AI111" s="24">
        <v>319.3</v>
      </c>
      <c r="AJ111" s="24">
        <v>40.229199999999999</v>
      </c>
      <c r="AK111" s="24">
        <v>0</v>
      </c>
      <c r="AL111" s="24">
        <v>1.0362191999999999E-2</v>
      </c>
      <c r="AM111" s="24">
        <v>3.6667825999999999E-4</v>
      </c>
      <c r="AN111" s="24">
        <v>-1.9950185999999999E-4</v>
      </c>
      <c r="AO111" s="24">
        <v>1.10086E-4</v>
      </c>
      <c r="AP111" s="24">
        <v>1</v>
      </c>
      <c r="AQ111" s="24">
        <v>10.1</v>
      </c>
      <c r="AR111" s="24">
        <v>1.272106</v>
      </c>
      <c r="AS111" s="24">
        <v>8.8999999999999995E-5</v>
      </c>
      <c r="AT111" s="24">
        <v>20.842300000000002</v>
      </c>
      <c r="AU111" s="24">
        <v>1.4649999999999999E-3</v>
      </c>
      <c r="AV111" s="24">
        <v>1.28691</v>
      </c>
      <c r="AW111" s="24">
        <v>3.1031E-2</v>
      </c>
      <c r="AX111" s="24">
        <v>1.28691</v>
      </c>
      <c r="AY111" s="24">
        <v>3.1031E-2</v>
      </c>
      <c r="AZ111" s="24">
        <v>3.9614000000000001E-4</v>
      </c>
      <c r="BA111" s="24">
        <v>2.5843999999999999E-5</v>
      </c>
      <c r="BB111" s="24">
        <v>1900.52</v>
      </c>
      <c r="BC111" s="24">
        <v>137.9</v>
      </c>
      <c r="BD111" s="24">
        <v>28.110099999999999</v>
      </c>
      <c r="BE111" s="24">
        <v>0</v>
      </c>
      <c r="BF111" s="24">
        <v>7.2149166999999998E-3</v>
      </c>
      <c r="BG111" s="24">
        <v>2.2757073E-4</v>
      </c>
      <c r="BH111" s="24">
        <v>3.6161816E-5</v>
      </c>
      <c r="BI111" s="24">
        <v>9.6749531999999993E-5</v>
      </c>
      <c r="BJ111" s="24">
        <v>1</v>
      </c>
      <c r="BK111" s="24">
        <v>5.1399999000000003</v>
      </c>
      <c r="BL111" s="24">
        <v>1.084784</v>
      </c>
      <c r="BM111" s="24">
        <v>6.2000000000000003E-5</v>
      </c>
      <c r="BN111" s="24">
        <v>17.773299999999999</v>
      </c>
      <c r="BO111" s="24">
        <v>1.0108000000000001E-3</v>
      </c>
      <c r="BP111" s="24">
        <v>0.99663199999999996</v>
      </c>
      <c r="BQ111" s="24">
        <v>1.8547000000000001E-2</v>
      </c>
      <c r="BR111" s="24">
        <v>0.99663199999999996</v>
      </c>
      <c r="BS111" s="24">
        <v>1.8547000000000001E-2</v>
      </c>
      <c r="BT111" s="24">
        <v>5.3684000000000002E-4</v>
      </c>
      <c r="BU111" s="24">
        <v>2.4547000000000001E-5</v>
      </c>
      <c r="BV111" s="24">
        <v>1670.07</v>
      </c>
      <c r="BW111" s="24">
        <v>88.15</v>
      </c>
      <c r="BX111" s="24">
        <v>21.0029</v>
      </c>
      <c r="BY111" s="24">
        <v>0</v>
      </c>
      <c r="BZ111" s="24">
        <v>6.5768629E-3</v>
      </c>
      <c r="CA111" s="24">
        <v>1.5518271E-4</v>
      </c>
      <c r="CB111" s="24">
        <v>-1.5853176999999999E-4</v>
      </c>
      <c r="CC111" s="24">
        <v>8.3456127000000003E-5</v>
      </c>
      <c r="CD111" s="24">
        <v>1</v>
      </c>
      <c r="CE111" s="24">
        <v>1.77</v>
      </c>
      <c r="CF111" s="24">
        <v>1.0384979999999999</v>
      </c>
      <c r="CG111" s="24">
        <v>6.9999999999999994E-5</v>
      </c>
      <c r="CH111" s="24">
        <v>17.015000000000001</v>
      </c>
      <c r="CI111" s="24">
        <v>1.1486999999999999E-3</v>
      </c>
      <c r="CJ111" s="24">
        <v>0.25983099999999998</v>
      </c>
      <c r="CK111" s="24">
        <v>6.3261000000000003E-3</v>
      </c>
      <c r="CL111" s="24">
        <v>0.25983099999999998</v>
      </c>
      <c r="CM111" s="24">
        <v>6.3261000000000003E-3</v>
      </c>
      <c r="CN111" s="24">
        <v>5.0263E-4</v>
      </c>
      <c r="CO111" s="24">
        <v>1.3514E-5</v>
      </c>
      <c r="CP111" s="24">
        <v>1290.92</v>
      </c>
      <c r="CQ111" s="24">
        <v>89.31</v>
      </c>
      <c r="CR111" s="24">
        <v>13.539300000000001</v>
      </c>
      <c r="CS111" s="24">
        <v>0</v>
      </c>
      <c r="CT111" s="24">
        <v>5.6150489E-3</v>
      </c>
      <c r="CU111" s="24">
        <v>1.7882934999999999E-4</v>
      </c>
      <c r="CV111" s="24">
        <v>-2.0409932000000001E-4</v>
      </c>
      <c r="CW111" s="24">
        <v>9.8055935999999996E-5</v>
      </c>
      <c r="CX111" s="24">
        <v>1</v>
      </c>
      <c r="CY111" s="24">
        <v>1.03</v>
      </c>
      <c r="CZ111" s="24">
        <v>0.89979500000000001</v>
      </c>
      <c r="DA111" s="24">
        <v>1.15E-4</v>
      </c>
      <c r="DB111" s="24">
        <v>14.7425</v>
      </c>
      <c r="DC111" s="24">
        <v>1.8775E-3</v>
      </c>
      <c r="DD111" s="24">
        <v>0.10945299999999999</v>
      </c>
      <c r="DE111" s="24">
        <v>3.9722000000000004E-3</v>
      </c>
      <c r="DF111" s="24">
        <v>0.10945299999999999</v>
      </c>
      <c r="DG111" s="24">
        <v>3.9722000000000004E-3</v>
      </c>
      <c r="DH111" s="24">
        <v>6.5003000000000001E-4</v>
      </c>
      <c r="DI111" s="24">
        <v>9.9516999999999999E-6</v>
      </c>
      <c r="DJ111" s="24">
        <v>1789.09</v>
      </c>
      <c r="DK111" s="24">
        <v>169.8</v>
      </c>
      <c r="DL111" s="24">
        <v>9.1045700000000007</v>
      </c>
      <c r="DM111" s="24">
        <v>0</v>
      </c>
      <c r="DN111" s="24">
        <v>6.3838858E-3</v>
      </c>
      <c r="DO111" s="24">
        <v>2.8880848999999998E-4</v>
      </c>
      <c r="DP111" s="24">
        <v>9.5586462E-5</v>
      </c>
      <c r="DQ111" s="24">
        <v>1.5961278999999999E-4</v>
      </c>
      <c r="DR111" s="24">
        <v>1</v>
      </c>
      <c r="DS111" s="24">
        <v>2.9300001</v>
      </c>
      <c r="DT111" s="24">
        <v>0.82533500000000004</v>
      </c>
      <c r="DU111" s="24">
        <v>5.3999999999999998E-5</v>
      </c>
      <c r="DV111" s="24">
        <v>13.522600000000001</v>
      </c>
      <c r="DW111" s="24">
        <v>8.7825000000000002E-4</v>
      </c>
      <c r="DX111" s="24">
        <v>0.53280400000000006</v>
      </c>
      <c r="DY111" s="24">
        <v>1.0925000000000001E-2</v>
      </c>
      <c r="DZ111" s="24">
        <v>0.53280400000000006</v>
      </c>
      <c r="EA111" s="24">
        <v>1.0925000000000001E-2</v>
      </c>
      <c r="EB111" s="24">
        <v>7.7293000000000001E-4</v>
      </c>
      <c r="EC111" s="24">
        <v>1.8114E-5</v>
      </c>
      <c r="ED111" s="24">
        <v>901.85699999999997</v>
      </c>
      <c r="EE111" s="24">
        <v>57.62</v>
      </c>
      <c r="EF111" s="24">
        <v>18.430900000000001</v>
      </c>
      <c r="EG111" s="24">
        <v>0</v>
      </c>
      <c r="EH111" s="24">
        <v>4.9372084000000004E-3</v>
      </c>
      <c r="EI111" s="24">
        <v>1.3803612999999999E-4</v>
      </c>
      <c r="EJ111" s="24">
        <v>-2.5443565999999998E-5</v>
      </c>
      <c r="EK111" s="24">
        <v>8.8346027999999994E-5</v>
      </c>
      <c r="EL111" s="24">
        <v>1</v>
      </c>
      <c r="EM111" s="24">
        <v>2.9300001</v>
      </c>
      <c r="EN111" s="24">
        <v>0.80459400000000003</v>
      </c>
      <c r="EO111" s="24">
        <v>9.1000000000000003E-5</v>
      </c>
      <c r="EP111" s="24">
        <v>13.1828</v>
      </c>
      <c r="EQ111" s="24">
        <v>1.4949E-3</v>
      </c>
      <c r="ER111" s="24">
        <v>0.28303800000000001</v>
      </c>
      <c r="ES111" s="24">
        <v>9.1479999999999999E-3</v>
      </c>
      <c r="ET111" s="24">
        <v>0.28303800000000001</v>
      </c>
      <c r="EU111" s="24">
        <v>9.1479999999999999E-3</v>
      </c>
      <c r="EV111" s="24">
        <v>7.7293000000000001E-4</v>
      </c>
      <c r="EW111" s="24">
        <v>1.8114E-5</v>
      </c>
      <c r="EX111" s="24">
        <v>1158.1199999999999</v>
      </c>
      <c r="EY111" s="24">
        <v>110.5</v>
      </c>
      <c r="EZ111" s="24">
        <v>16.866900000000001</v>
      </c>
      <c r="FA111" s="24">
        <v>0</v>
      </c>
      <c r="FB111" s="24">
        <v>5.4554195999999998E-3</v>
      </c>
      <c r="FC111" s="24">
        <v>2.3360055000000001E-4</v>
      </c>
      <c r="FD111" s="24">
        <v>6.2143529E-6</v>
      </c>
      <c r="FE111" s="24">
        <v>1.3971685999999999E-4</v>
      </c>
      <c r="FF111" s="24">
        <v>1</v>
      </c>
      <c r="FG111" s="24">
        <v>1.03</v>
      </c>
      <c r="FH111" s="24">
        <v>0.73445499999999997</v>
      </c>
      <c r="FI111" s="24">
        <v>5.3999999999999998E-5</v>
      </c>
      <c r="FJ111" s="24">
        <v>12.0336</v>
      </c>
      <c r="FK111" s="24">
        <v>8.8425999999999999E-4</v>
      </c>
      <c r="FL111" s="24">
        <v>0.25743100000000002</v>
      </c>
      <c r="FM111" s="24">
        <v>5.9933E-3</v>
      </c>
      <c r="FN111" s="24">
        <v>0.25743100000000002</v>
      </c>
      <c r="FO111" s="24">
        <v>5.9933E-3</v>
      </c>
      <c r="FP111" s="24">
        <v>8.7263E-4</v>
      </c>
      <c r="FQ111" s="24">
        <v>1.9400999999999999E-5</v>
      </c>
      <c r="FR111" s="24">
        <v>902.87099999999998</v>
      </c>
      <c r="FS111" s="24">
        <v>57.94</v>
      </c>
      <c r="FT111" s="24">
        <v>12.192500000000001</v>
      </c>
      <c r="FU111" s="24">
        <v>0</v>
      </c>
      <c r="FV111" s="24">
        <v>4.7251037999999999E-3</v>
      </c>
      <c r="FW111" s="24">
        <v>1.3872476999999999E-4</v>
      </c>
      <c r="FX111" s="24">
        <v>-6.1266167000000003E-5</v>
      </c>
      <c r="FY111" s="24">
        <v>1.0493598E-4</v>
      </c>
      <c r="FZ111" s="24">
        <v>1</v>
      </c>
      <c r="GA111" s="24">
        <v>0.96100003000000001</v>
      </c>
      <c r="GB111" s="24">
        <v>0.69239799999999996</v>
      </c>
      <c r="GC111" s="24">
        <v>5.8E-5</v>
      </c>
      <c r="GD111" s="24">
        <v>11.3446</v>
      </c>
      <c r="GE111" s="24">
        <v>9.5007000000000002E-4</v>
      </c>
      <c r="GF111" s="24">
        <v>0.22061700000000001</v>
      </c>
      <c r="GG111" s="24">
        <v>5.9084000000000003E-3</v>
      </c>
      <c r="GH111" s="24">
        <v>0.22061700000000001</v>
      </c>
      <c r="GI111" s="24">
        <v>5.9084000000000003E-3</v>
      </c>
      <c r="GJ111" s="24">
        <v>9.5060000000000001E-4</v>
      </c>
      <c r="GK111" s="24">
        <v>2.0985E-5</v>
      </c>
      <c r="GL111" s="24">
        <v>772.69100000000003</v>
      </c>
      <c r="GM111" s="24">
        <v>57.45</v>
      </c>
      <c r="GN111" s="24">
        <v>11.7052</v>
      </c>
      <c r="GO111" s="24">
        <v>0</v>
      </c>
      <c r="GP111" s="24">
        <v>4.3855787E-3</v>
      </c>
      <c r="GQ111" s="24">
        <v>1.4868785000000001E-4</v>
      </c>
      <c r="GR111" s="24">
        <v>-3.7103609000000001E-4</v>
      </c>
      <c r="GS111" s="24">
        <v>1.2045619E-4</v>
      </c>
    </row>
    <row r="112" spans="1:201">
      <c r="A112" s="24">
        <v>79011</v>
      </c>
      <c r="B112" s="24">
        <v>1</v>
      </c>
      <c r="C112" s="24">
        <v>7.3800001000000002</v>
      </c>
      <c r="D112" s="24">
        <v>2.077833</v>
      </c>
      <c r="E112" s="24">
        <v>1.47E-4</v>
      </c>
      <c r="F112" s="24">
        <v>34.042499999999997</v>
      </c>
      <c r="G112" s="24">
        <v>2.4014000000000001E-3</v>
      </c>
      <c r="H112" s="24">
        <v>2.8090199999999999</v>
      </c>
      <c r="I112" s="24">
        <v>7.5077000000000005E-2</v>
      </c>
      <c r="J112" s="24">
        <v>2.8090199999999999</v>
      </c>
      <c r="K112" s="24">
        <v>7.5077000000000005E-2</v>
      </c>
      <c r="L112" s="24">
        <v>1.5479E-4</v>
      </c>
      <c r="M112" s="24">
        <v>2.4884000000000001E-5</v>
      </c>
      <c r="N112" s="24">
        <v>4699.45</v>
      </c>
      <c r="O112" s="24">
        <v>334</v>
      </c>
      <c r="P112" s="24">
        <v>40.340200000000003</v>
      </c>
      <c r="Q112" s="24">
        <v>0</v>
      </c>
      <c r="R112" s="24">
        <v>1.1209627999999999E-2</v>
      </c>
      <c r="S112" s="24">
        <v>3.5051880000000002E-4</v>
      </c>
      <c r="T112" s="24">
        <v>-1.0394365E-4</v>
      </c>
      <c r="U112" s="24">
        <v>9.6693133000000001E-5</v>
      </c>
      <c r="V112" s="24">
        <v>1</v>
      </c>
      <c r="W112" s="24">
        <v>3.6600001</v>
      </c>
      <c r="X112" s="24">
        <v>1.7991900000000001</v>
      </c>
      <c r="Y112" s="24">
        <v>1.7899999999999999E-4</v>
      </c>
      <c r="Z112" s="24">
        <v>29.477599999999999</v>
      </c>
      <c r="AA112" s="24">
        <v>2.9386E-3</v>
      </c>
      <c r="AB112" s="24">
        <v>0.61563500000000004</v>
      </c>
      <c r="AC112" s="24">
        <v>2.0683E-2</v>
      </c>
      <c r="AD112" s="24">
        <v>0.61563500000000004</v>
      </c>
      <c r="AE112" s="24">
        <v>2.0683E-2</v>
      </c>
      <c r="AF112" s="24">
        <v>2.1542999999999999E-4</v>
      </c>
      <c r="AG112" s="24">
        <v>1.4216000000000001E-5</v>
      </c>
      <c r="AH112" s="24">
        <v>4117.13</v>
      </c>
      <c r="AI112" s="24">
        <v>403.5</v>
      </c>
      <c r="AJ112" s="24">
        <v>42.307099999999998</v>
      </c>
      <c r="AK112" s="24">
        <v>0</v>
      </c>
      <c r="AL112" s="24">
        <v>1.0652264E-2</v>
      </c>
      <c r="AM112" s="24">
        <v>4.5241252E-4</v>
      </c>
      <c r="AN112" s="24">
        <v>-1.6226892000000001E-4</v>
      </c>
      <c r="AO112" s="24">
        <v>1.2458453000000001E-4</v>
      </c>
      <c r="AP112" s="24">
        <v>1</v>
      </c>
      <c r="AQ112" s="24">
        <v>3.51</v>
      </c>
      <c r="AR112" s="24">
        <v>1.2718050000000001</v>
      </c>
      <c r="AS112" s="24">
        <v>7.7999999999999999E-5</v>
      </c>
      <c r="AT112" s="24">
        <v>20.837399999999999</v>
      </c>
      <c r="AU112" s="24">
        <v>1.2779E-3</v>
      </c>
      <c r="AV112" s="24">
        <v>0.72241599999999995</v>
      </c>
      <c r="AW112" s="24">
        <v>1.4256E-2</v>
      </c>
      <c r="AX112" s="24">
        <v>0.72241599999999995</v>
      </c>
      <c r="AY112" s="24">
        <v>1.4256E-2</v>
      </c>
      <c r="AZ112" s="24">
        <v>3.5022999999999999E-4</v>
      </c>
      <c r="BA112" s="24">
        <v>1.4287000000000001E-5</v>
      </c>
      <c r="BB112" s="24">
        <v>2341.96</v>
      </c>
      <c r="BC112" s="24">
        <v>129.30000000000001</v>
      </c>
      <c r="BD112" s="24">
        <v>25.576699999999999</v>
      </c>
      <c r="BE112" s="24">
        <v>0</v>
      </c>
      <c r="BF112" s="24">
        <v>7.8125728000000005E-3</v>
      </c>
      <c r="BG112" s="24">
        <v>1.9221937E-4</v>
      </c>
      <c r="BH112" s="24">
        <v>-2.0046224000000001E-4</v>
      </c>
      <c r="BI112" s="24">
        <v>9.0681324000000001E-5</v>
      </c>
      <c r="BJ112" s="24">
        <v>1</v>
      </c>
      <c r="BK112" s="24">
        <v>4.8600000999999997</v>
      </c>
      <c r="BL112" s="24">
        <v>1.0847070000000001</v>
      </c>
      <c r="BM112" s="24">
        <v>6.8999999999999997E-5</v>
      </c>
      <c r="BN112" s="24">
        <v>17.772099999999998</v>
      </c>
      <c r="BO112" s="24">
        <v>1.1298E-3</v>
      </c>
      <c r="BP112" s="24">
        <v>0.78732800000000003</v>
      </c>
      <c r="BQ112" s="24">
        <v>1.6275000000000001E-2</v>
      </c>
      <c r="BR112" s="24">
        <v>0.78732800000000003</v>
      </c>
      <c r="BS112" s="24">
        <v>1.6275000000000001E-2</v>
      </c>
      <c r="BT112" s="24">
        <v>5.2220000000000001E-4</v>
      </c>
      <c r="BU112" s="24">
        <v>2.3016000000000001E-5</v>
      </c>
      <c r="BV112" s="24">
        <v>1713.37</v>
      </c>
      <c r="BW112" s="24">
        <v>100.2</v>
      </c>
      <c r="BX112" s="24">
        <v>20.487200000000001</v>
      </c>
      <c r="BY112" s="24">
        <v>0</v>
      </c>
      <c r="BZ112" s="24">
        <v>6.6345772999999997E-3</v>
      </c>
      <c r="CA112" s="24">
        <v>1.7415282000000001E-4</v>
      </c>
      <c r="CB112" s="24">
        <v>-2.2950239000000001E-4</v>
      </c>
      <c r="CC112" s="24">
        <v>8.7996668000000003E-5</v>
      </c>
      <c r="CD112" s="24">
        <v>1</v>
      </c>
      <c r="CE112" s="24">
        <v>3.6600001</v>
      </c>
      <c r="CF112" s="24">
        <v>1.0386059999999999</v>
      </c>
      <c r="CG112" s="24">
        <v>7.2000000000000002E-5</v>
      </c>
      <c r="CH112" s="24">
        <v>17.0168</v>
      </c>
      <c r="CI112" s="24">
        <v>1.1742E-3</v>
      </c>
      <c r="CJ112" s="24">
        <v>0.43421300000000002</v>
      </c>
      <c r="CK112" s="24">
        <v>1.0739E-2</v>
      </c>
      <c r="CL112" s="24">
        <v>0.43421300000000002</v>
      </c>
      <c r="CM112" s="24">
        <v>1.0739E-2</v>
      </c>
      <c r="CN112" s="24">
        <v>4.4185999999999997E-4</v>
      </c>
      <c r="CO112" s="24">
        <v>1.8238000000000001E-5</v>
      </c>
      <c r="CP112" s="24">
        <v>1247.77</v>
      </c>
      <c r="CQ112" s="24">
        <v>89.48</v>
      </c>
      <c r="CR112" s="24">
        <v>16.110199999999999</v>
      </c>
      <c r="CS112" s="24">
        <v>0</v>
      </c>
      <c r="CT112" s="24">
        <v>5.6149208000000001E-3</v>
      </c>
      <c r="CU112" s="24">
        <v>1.8224140999999999E-4</v>
      </c>
      <c r="CV112" s="24">
        <v>-1.0012419000000001E-4</v>
      </c>
      <c r="CW112" s="24">
        <v>9.9394408E-5</v>
      </c>
      <c r="CX112" s="24">
        <v>1</v>
      </c>
      <c r="CY112" s="24">
        <v>1.0599999</v>
      </c>
      <c r="CZ112" s="24">
        <v>0.89974799999999999</v>
      </c>
      <c r="DA112" s="24">
        <v>1.3100000000000001E-4</v>
      </c>
      <c r="DB112" s="24">
        <v>14.7418</v>
      </c>
      <c r="DC112" s="24">
        <v>2.1418000000000001E-3</v>
      </c>
      <c r="DD112" s="24">
        <v>7.4607190000000004E-2</v>
      </c>
      <c r="DE112" s="24">
        <v>3.5209E-3</v>
      </c>
      <c r="DF112" s="24">
        <v>7.4607190000000004E-2</v>
      </c>
      <c r="DG112" s="24">
        <v>3.5209E-3</v>
      </c>
      <c r="DH112" s="24">
        <v>6.1260000000000004E-4</v>
      </c>
      <c r="DI112" s="24">
        <v>9.7125000000000006E-6</v>
      </c>
      <c r="DJ112" s="24">
        <v>1168.9100000000001</v>
      </c>
      <c r="DK112" s="24">
        <v>163.19999999999999</v>
      </c>
      <c r="DL112" s="24">
        <v>13.1165</v>
      </c>
      <c r="DM112" s="24">
        <v>0</v>
      </c>
      <c r="DN112" s="24">
        <v>5.3509266999999996E-3</v>
      </c>
      <c r="DO112" s="24">
        <v>3.4341398999999999E-4</v>
      </c>
      <c r="DP112" s="24">
        <v>4.3347348999999998E-5</v>
      </c>
      <c r="DQ112" s="24">
        <v>1.7417718000000001E-4</v>
      </c>
      <c r="DR112" s="24">
        <v>1</v>
      </c>
      <c r="DS112" s="24">
        <v>2.4000001000000002</v>
      </c>
      <c r="DT112" s="24">
        <v>0.82523500000000005</v>
      </c>
      <c r="DU112" s="24">
        <v>5.8E-5</v>
      </c>
      <c r="DV112" s="24">
        <v>13.521000000000001</v>
      </c>
      <c r="DW112" s="24">
        <v>9.4780000000000005E-4</v>
      </c>
      <c r="DX112" s="24">
        <v>0.44100400000000001</v>
      </c>
      <c r="DY112" s="24">
        <v>9.2298999999999992E-3</v>
      </c>
      <c r="DZ112" s="24">
        <v>0.44100400000000001</v>
      </c>
      <c r="EA112" s="24">
        <v>9.2298999999999992E-3</v>
      </c>
      <c r="EB112" s="24">
        <v>7.3249999999999997E-4</v>
      </c>
      <c r="EC112" s="24">
        <v>1.5911999999999999E-5</v>
      </c>
      <c r="ED112" s="24">
        <v>1033.94</v>
      </c>
      <c r="EE112" s="24">
        <v>66.84</v>
      </c>
      <c r="EF112" s="24">
        <v>19.4619</v>
      </c>
      <c r="EG112" s="24">
        <v>0</v>
      </c>
      <c r="EH112" s="24">
        <v>5.2768390000000002E-3</v>
      </c>
      <c r="EI112" s="24">
        <v>1.4954681000000001E-4</v>
      </c>
      <c r="EJ112" s="24">
        <v>-1.4660340999999999E-4</v>
      </c>
      <c r="EK112" s="24">
        <v>9.1988138000000005E-5</v>
      </c>
      <c r="EL112" s="24">
        <v>1</v>
      </c>
      <c r="EM112" s="24">
        <v>2.4000001000000002</v>
      </c>
      <c r="EN112" s="24">
        <v>0.80452800000000002</v>
      </c>
      <c r="EO112" s="24">
        <v>6.7000000000000002E-5</v>
      </c>
      <c r="EP112" s="24">
        <v>13.181699999999999</v>
      </c>
      <c r="EQ112" s="24">
        <v>1.0954000000000001E-3</v>
      </c>
      <c r="ER112" s="24">
        <v>0.35095999999999999</v>
      </c>
      <c r="ES112" s="24">
        <v>8.6432000000000002E-3</v>
      </c>
      <c r="ET112" s="24">
        <v>0.35095999999999999</v>
      </c>
      <c r="EU112" s="24">
        <v>8.6432000000000002E-3</v>
      </c>
      <c r="EV112" s="24">
        <v>7.3249999999999997E-4</v>
      </c>
      <c r="EW112" s="24">
        <v>1.5911999999999999E-5</v>
      </c>
      <c r="EX112" s="24">
        <v>1069.7</v>
      </c>
      <c r="EY112" s="24">
        <v>76.260000000000005</v>
      </c>
      <c r="EZ112" s="24">
        <v>15.633599999999999</v>
      </c>
      <c r="FA112" s="24">
        <v>0</v>
      </c>
      <c r="FB112" s="24">
        <v>5.2232978000000003E-3</v>
      </c>
      <c r="FC112" s="24">
        <v>1.6774676999999999E-4</v>
      </c>
      <c r="FD112" s="24">
        <v>-7.5815106000000002E-5</v>
      </c>
      <c r="FE112" s="24">
        <v>1.1688495E-4</v>
      </c>
      <c r="FF112" s="24">
        <v>1</v>
      </c>
      <c r="FG112" s="24">
        <v>1.85</v>
      </c>
      <c r="FH112" s="24">
        <v>0.73467099999999996</v>
      </c>
      <c r="FI112" s="24">
        <v>5.3999999999999998E-5</v>
      </c>
      <c r="FJ112" s="24">
        <v>12.0372</v>
      </c>
      <c r="FK112" s="24">
        <v>8.8794999999999998E-4</v>
      </c>
      <c r="FL112" s="24">
        <v>0.40708100000000003</v>
      </c>
      <c r="FM112" s="24">
        <v>9.2510999999999999E-3</v>
      </c>
      <c r="FN112" s="24">
        <v>0.40708100000000003</v>
      </c>
      <c r="FO112" s="24">
        <v>9.2510999999999999E-3</v>
      </c>
      <c r="FP112" s="24">
        <v>8.3372000000000003E-4</v>
      </c>
      <c r="FQ112" s="24">
        <v>2.5551999999999999E-5</v>
      </c>
      <c r="FR112" s="24">
        <v>917.53700000000003</v>
      </c>
      <c r="FS112" s="24">
        <v>58.42</v>
      </c>
      <c r="FT112" s="24">
        <v>14.4018</v>
      </c>
      <c r="FU112" s="24">
        <v>0</v>
      </c>
      <c r="FV112" s="24">
        <v>4.8349133000000002E-3</v>
      </c>
      <c r="FW112" s="24">
        <v>1.3875163999999999E-4</v>
      </c>
      <c r="FX112" s="24">
        <v>2.3281144000000001E-4</v>
      </c>
      <c r="FY112" s="24">
        <v>1.049517E-4</v>
      </c>
      <c r="FZ112" s="24">
        <v>1</v>
      </c>
      <c r="GA112" s="24">
        <v>1.1799999000000001</v>
      </c>
      <c r="GB112" s="24">
        <v>0.69251200000000002</v>
      </c>
      <c r="GC112" s="24">
        <v>5.5000000000000002E-5</v>
      </c>
      <c r="GD112" s="24">
        <v>11.346399999999999</v>
      </c>
      <c r="GE112" s="24">
        <v>9.0242000000000002E-4</v>
      </c>
      <c r="GF112" s="24">
        <v>0.263569</v>
      </c>
      <c r="GG112" s="24">
        <v>6.7704999999999996E-3</v>
      </c>
      <c r="GH112" s="24">
        <v>0.263569</v>
      </c>
      <c r="GI112" s="24">
        <v>6.7704999999999996E-3</v>
      </c>
      <c r="GJ112" s="24">
        <v>8.7416999999999996E-4</v>
      </c>
      <c r="GK112" s="24">
        <v>2.2410999999999999E-5</v>
      </c>
      <c r="GL112" s="24">
        <v>742.01900000000001</v>
      </c>
      <c r="GM112" s="24">
        <v>52.82</v>
      </c>
      <c r="GN112" s="24">
        <v>11.8239</v>
      </c>
      <c r="GO112" s="24">
        <v>0</v>
      </c>
      <c r="GP112" s="24">
        <v>4.3096098999999997E-3</v>
      </c>
      <c r="GQ112" s="24">
        <v>1.3950162000000001E-4</v>
      </c>
      <c r="GR112" s="24">
        <v>-2.0645198999999999E-4</v>
      </c>
      <c r="GS112" s="24">
        <v>1.1749713E-4</v>
      </c>
    </row>
    <row r="113" spans="1:201">
      <c r="A113" s="24">
        <v>79012</v>
      </c>
      <c r="B113" s="24">
        <v>1</v>
      </c>
      <c r="C113" s="24">
        <v>5.6199998999999998</v>
      </c>
      <c r="D113" s="24">
        <v>2.0775999999999999</v>
      </c>
      <c r="E113" s="24">
        <v>1.4999999999999999E-4</v>
      </c>
      <c r="F113" s="24">
        <v>34.038600000000002</v>
      </c>
      <c r="G113" s="24">
        <v>2.4528000000000002E-3</v>
      </c>
      <c r="H113" s="24">
        <v>2.4059200000000001</v>
      </c>
      <c r="I113" s="24">
        <v>6.0884000000000001E-2</v>
      </c>
      <c r="J113" s="24">
        <v>2.4059200000000001</v>
      </c>
      <c r="K113" s="24">
        <v>6.0884000000000001E-2</v>
      </c>
      <c r="L113" s="24">
        <v>1.4509000000000001E-4</v>
      </c>
      <c r="M113" s="24">
        <v>2.1021000000000001E-5</v>
      </c>
      <c r="N113" s="24">
        <v>5640.47</v>
      </c>
      <c r="O113" s="24">
        <v>367.9</v>
      </c>
      <c r="P113" s="24">
        <v>41.932699999999997</v>
      </c>
      <c r="Q113" s="24">
        <v>0</v>
      </c>
      <c r="R113" s="24">
        <v>1.2201976E-2</v>
      </c>
      <c r="S113" s="24">
        <v>3.5241997E-4</v>
      </c>
      <c r="T113" s="24">
        <v>-2.1606805E-4</v>
      </c>
      <c r="U113" s="24">
        <v>9.7749268000000002E-5</v>
      </c>
      <c r="V113" s="24">
        <v>1</v>
      </c>
      <c r="W113" s="24">
        <v>3.1199998999999998</v>
      </c>
      <c r="X113" s="24">
        <v>1.7993729999999999</v>
      </c>
      <c r="Y113" s="24">
        <v>1.55E-4</v>
      </c>
      <c r="Z113" s="24">
        <v>29.480599999999999</v>
      </c>
      <c r="AA113" s="24">
        <v>2.5344999999999999E-3</v>
      </c>
      <c r="AB113" s="24">
        <v>0.73740399999999995</v>
      </c>
      <c r="AC113" s="24">
        <v>2.0650000000000002E-2</v>
      </c>
      <c r="AD113" s="24">
        <v>0.73740399999999995</v>
      </c>
      <c r="AE113" s="24">
        <v>2.0650000000000002E-2</v>
      </c>
      <c r="AF113" s="24">
        <v>1.9659000000000001E-4</v>
      </c>
      <c r="AG113" s="24">
        <v>1.2773E-5</v>
      </c>
      <c r="AH113" s="24">
        <v>4485.9399999999996</v>
      </c>
      <c r="AI113" s="24">
        <v>360.8</v>
      </c>
      <c r="AJ113" s="24">
        <v>43.613700000000001</v>
      </c>
      <c r="AK113" s="24">
        <v>0</v>
      </c>
      <c r="AL113" s="24">
        <v>1.1099741E-2</v>
      </c>
      <c r="AM113" s="24">
        <v>3.8755038000000001E-4</v>
      </c>
      <c r="AN113" s="24">
        <v>-6.0572987000000002E-5</v>
      </c>
      <c r="AO113" s="24">
        <v>1.1422325E-4</v>
      </c>
      <c r="AP113" s="24">
        <v>1</v>
      </c>
      <c r="AQ113" s="24">
        <v>6.2399997999999997</v>
      </c>
      <c r="AR113" s="24">
        <v>1.271739</v>
      </c>
      <c r="AS113" s="24">
        <v>8.5000000000000006E-5</v>
      </c>
      <c r="AT113" s="24">
        <v>20.836300000000001</v>
      </c>
      <c r="AU113" s="24">
        <v>1.3883000000000001E-3</v>
      </c>
      <c r="AV113" s="24">
        <v>0.97209000000000001</v>
      </c>
      <c r="AW113" s="24">
        <v>2.1423999999999999E-2</v>
      </c>
      <c r="AX113" s="24">
        <v>0.97209000000000001</v>
      </c>
      <c r="AY113" s="24">
        <v>2.1423999999999999E-2</v>
      </c>
      <c r="AZ113" s="24">
        <v>3.3890999999999999E-4</v>
      </c>
      <c r="BA113" s="24">
        <v>1.8563000000000002E-5</v>
      </c>
      <c r="BB113" s="24">
        <v>2110.19</v>
      </c>
      <c r="BC113" s="24">
        <v>135</v>
      </c>
      <c r="BD113" s="24">
        <v>27.6892</v>
      </c>
      <c r="BE113" s="24">
        <v>0</v>
      </c>
      <c r="BF113" s="24">
        <v>7.5345313999999998E-3</v>
      </c>
      <c r="BG113" s="24">
        <v>2.1142744000000001E-4</v>
      </c>
      <c r="BH113" s="24">
        <v>-2.5234659E-4</v>
      </c>
      <c r="BI113" s="24">
        <v>9.4486885000000004E-5</v>
      </c>
      <c r="BJ113" s="24">
        <v>1</v>
      </c>
      <c r="BK113" s="24">
        <v>4.71</v>
      </c>
      <c r="BL113" s="24">
        <v>1.084794</v>
      </c>
      <c r="BM113" s="24">
        <v>6.7999999999999999E-5</v>
      </c>
      <c r="BN113" s="24">
        <v>17.773499999999999</v>
      </c>
      <c r="BO113" s="24">
        <v>1.1126E-3</v>
      </c>
      <c r="BP113" s="24">
        <v>0.81398000000000004</v>
      </c>
      <c r="BQ113" s="24">
        <v>1.6230999999999999E-2</v>
      </c>
      <c r="BR113" s="24">
        <v>0.81398000000000004</v>
      </c>
      <c r="BS113" s="24">
        <v>1.6230999999999999E-2</v>
      </c>
      <c r="BT113" s="24">
        <v>4.8708999999999997E-4</v>
      </c>
      <c r="BU113" s="24">
        <v>2.2150999999999998E-5</v>
      </c>
      <c r="BV113" s="24">
        <v>1799.34</v>
      </c>
      <c r="BW113" s="24">
        <v>100.5</v>
      </c>
      <c r="BX113" s="24">
        <v>21.017499999999998</v>
      </c>
      <c r="BY113" s="24">
        <v>0</v>
      </c>
      <c r="BZ113" s="24">
        <v>6.7997633E-3</v>
      </c>
      <c r="CA113" s="24">
        <v>1.7045031999999999E-4</v>
      </c>
      <c r="CB113" s="24">
        <v>-1.4931480999999999E-4</v>
      </c>
      <c r="CC113" s="24">
        <v>8.7336259000000001E-5</v>
      </c>
      <c r="CD113" s="24">
        <v>1</v>
      </c>
      <c r="CE113" s="24">
        <v>2.5899999</v>
      </c>
      <c r="CF113" s="24">
        <v>1.0385120000000001</v>
      </c>
      <c r="CG113" s="24">
        <v>7.2000000000000002E-5</v>
      </c>
      <c r="CH113" s="24">
        <v>17.0152</v>
      </c>
      <c r="CI113" s="24">
        <v>1.1784E-3</v>
      </c>
      <c r="CJ113" s="24">
        <v>0.34181600000000001</v>
      </c>
      <c r="CK113" s="24">
        <v>8.2547999999999996E-3</v>
      </c>
      <c r="CL113" s="24">
        <v>0.34181600000000001</v>
      </c>
      <c r="CM113" s="24">
        <v>8.2547999999999996E-3</v>
      </c>
      <c r="CN113" s="24">
        <v>4.2202E-4</v>
      </c>
      <c r="CO113" s="24">
        <v>1.5186E-5</v>
      </c>
      <c r="CP113" s="24">
        <v>1375.7</v>
      </c>
      <c r="CQ113" s="24">
        <v>93.6</v>
      </c>
      <c r="CR113" s="24">
        <v>15.073700000000001</v>
      </c>
      <c r="CS113" s="24">
        <v>0</v>
      </c>
      <c r="CT113" s="24">
        <v>5.8333680999999998E-3</v>
      </c>
      <c r="CU113" s="24">
        <v>1.8155255E-4</v>
      </c>
      <c r="CV113" s="24">
        <v>-1.9062106000000001E-4</v>
      </c>
      <c r="CW113" s="24">
        <v>9.9389788000000002E-5</v>
      </c>
      <c r="CX113" s="24">
        <v>1</v>
      </c>
      <c r="CY113" s="24">
        <v>0.93400002000000004</v>
      </c>
      <c r="CZ113" s="24">
        <v>0.89954999999999996</v>
      </c>
      <c r="DA113" s="24">
        <v>1.21E-4</v>
      </c>
      <c r="DB113" s="24">
        <v>14.7385</v>
      </c>
      <c r="DC113" s="24">
        <v>1.9846999999999998E-3</v>
      </c>
      <c r="DD113" s="24">
        <v>9.3877329999999995E-2</v>
      </c>
      <c r="DE113" s="24">
        <v>3.5926E-3</v>
      </c>
      <c r="DF113" s="24">
        <v>9.3877329999999995E-2</v>
      </c>
      <c r="DG113" s="24">
        <v>3.5926E-3</v>
      </c>
      <c r="DH113" s="24">
        <v>5.7896E-4</v>
      </c>
      <c r="DI113" s="24">
        <v>8.9475000000000003E-6</v>
      </c>
      <c r="DJ113" s="24">
        <v>1629.23</v>
      </c>
      <c r="DK113" s="24">
        <v>172.1</v>
      </c>
      <c r="DL113" s="24">
        <v>14.1568</v>
      </c>
      <c r="DM113" s="24">
        <v>0</v>
      </c>
      <c r="DN113" s="24">
        <v>6.2728068999999996E-3</v>
      </c>
      <c r="DO113" s="24">
        <v>3.0674538999999999E-4</v>
      </c>
      <c r="DP113" s="24">
        <v>-1.7672381000000001E-4</v>
      </c>
      <c r="DQ113" s="24">
        <v>1.649865E-4</v>
      </c>
      <c r="DR113" s="24">
        <v>1</v>
      </c>
      <c r="DS113" s="24">
        <v>2.1900000999999998</v>
      </c>
      <c r="DT113" s="24">
        <v>0.82528100000000004</v>
      </c>
      <c r="DU113" s="24">
        <v>5.1E-5</v>
      </c>
      <c r="DV113" s="24">
        <v>13.521699999999999</v>
      </c>
      <c r="DW113" s="24">
        <v>8.3668999999999996E-4</v>
      </c>
      <c r="DX113" s="24">
        <v>0.465499</v>
      </c>
      <c r="DY113" s="24">
        <v>8.8731000000000001E-3</v>
      </c>
      <c r="DZ113" s="24">
        <v>0.465499</v>
      </c>
      <c r="EA113" s="24">
        <v>8.8731000000000001E-3</v>
      </c>
      <c r="EB113" s="24">
        <v>7.0107000000000004E-4</v>
      </c>
      <c r="EC113" s="24">
        <v>1.4768E-5</v>
      </c>
      <c r="ED113" s="24">
        <v>983.66499999999996</v>
      </c>
      <c r="EE113" s="24">
        <v>56.36</v>
      </c>
      <c r="EF113" s="24">
        <v>17.7484</v>
      </c>
      <c r="EG113" s="24">
        <v>0</v>
      </c>
      <c r="EH113" s="24">
        <v>5.1038469000000003E-3</v>
      </c>
      <c r="EI113" s="24">
        <v>1.2928131000000001E-4</v>
      </c>
      <c r="EJ113" s="24">
        <v>-9.0869878999999998E-5</v>
      </c>
      <c r="EK113" s="24">
        <v>8.5686339000000007E-5</v>
      </c>
      <c r="EL113" s="24">
        <v>1</v>
      </c>
      <c r="EM113" s="24">
        <v>2.1900000999999998</v>
      </c>
      <c r="EN113" s="24">
        <v>0.80465900000000001</v>
      </c>
      <c r="EO113" s="24">
        <v>7.2999999999999999E-5</v>
      </c>
      <c r="EP113" s="24">
        <v>13.1838</v>
      </c>
      <c r="EQ113" s="24">
        <v>1.1913E-3</v>
      </c>
      <c r="ER113" s="24">
        <v>0.28379599999999999</v>
      </c>
      <c r="ES113" s="24">
        <v>7.6492000000000001E-3</v>
      </c>
      <c r="ET113" s="24">
        <v>0.28379599999999999</v>
      </c>
      <c r="EU113" s="24">
        <v>7.6492000000000001E-3</v>
      </c>
      <c r="EV113" s="24">
        <v>7.0107000000000004E-4</v>
      </c>
      <c r="EW113" s="24">
        <v>1.4768E-5</v>
      </c>
      <c r="EX113" s="24">
        <v>1026.8800000000001</v>
      </c>
      <c r="EY113" s="24">
        <v>83.67</v>
      </c>
      <c r="EZ113" s="24">
        <v>16.772200000000002</v>
      </c>
      <c r="FA113" s="24">
        <v>0</v>
      </c>
      <c r="FB113" s="24">
        <v>5.1676040999999997E-3</v>
      </c>
      <c r="FC113" s="24">
        <v>1.8784442E-4</v>
      </c>
      <c r="FD113" s="24">
        <v>8.7000940999999995E-5</v>
      </c>
      <c r="FE113" s="24">
        <v>1.2231866E-4</v>
      </c>
      <c r="FF113" s="24">
        <v>1</v>
      </c>
      <c r="FG113" s="24">
        <v>1.1299999999999999</v>
      </c>
      <c r="FH113" s="24">
        <v>0.73438899999999996</v>
      </c>
      <c r="FI113" s="24">
        <v>6.3999999999999997E-5</v>
      </c>
      <c r="FJ113" s="24">
        <v>12.032500000000001</v>
      </c>
      <c r="FK113" s="24">
        <v>1.0558E-3</v>
      </c>
      <c r="FL113" s="24">
        <v>0.19140099999999999</v>
      </c>
      <c r="FM113" s="24">
        <v>5.5428999999999999E-3</v>
      </c>
      <c r="FN113" s="24">
        <v>0.19140099999999999</v>
      </c>
      <c r="FO113" s="24">
        <v>5.5428999999999999E-3</v>
      </c>
      <c r="FP113" s="24">
        <v>7.6550000000000001E-4</v>
      </c>
      <c r="FQ113" s="24">
        <v>1.8822999999999999E-5</v>
      </c>
      <c r="FR113" s="24">
        <v>800.81299999999999</v>
      </c>
      <c r="FS113" s="24">
        <v>66.16</v>
      </c>
      <c r="FT113" s="24">
        <v>12.215299999999999</v>
      </c>
      <c r="FU113" s="24">
        <v>0</v>
      </c>
      <c r="FV113" s="24">
        <v>4.4747854000000004E-3</v>
      </c>
      <c r="FW113" s="24">
        <v>1.6819702E-4</v>
      </c>
      <c r="FX113" s="24">
        <v>-1.5112321E-4</v>
      </c>
      <c r="FY113" s="24">
        <v>1.1488168999999999E-4</v>
      </c>
      <c r="FZ113" s="24">
        <v>1</v>
      </c>
      <c r="GA113" s="24">
        <v>1.02</v>
      </c>
      <c r="GB113" s="24">
        <v>0.69247099999999995</v>
      </c>
      <c r="GC113" s="24">
        <v>5.5999999999999999E-5</v>
      </c>
      <c r="GD113" s="24">
        <v>11.345800000000001</v>
      </c>
      <c r="GE113" s="24">
        <v>9.1467999999999996E-4</v>
      </c>
      <c r="GF113" s="24">
        <v>0.24962599999999999</v>
      </c>
      <c r="GG113" s="24">
        <v>6.2356E-3</v>
      </c>
      <c r="GH113" s="24">
        <v>0.24962599999999999</v>
      </c>
      <c r="GI113" s="24">
        <v>6.2356E-3</v>
      </c>
      <c r="GJ113" s="24">
        <v>8.028E-4</v>
      </c>
      <c r="GK113" s="24">
        <v>2.0177E-5</v>
      </c>
      <c r="GL113" s="24">
        <v>818.06899999999996</v>
      </c>
      <c r="GM113" s="24">
        <v>56.91</v>
      </c>
      <c r="GN113" s="24">
        <v>12.8773</v>
      </c>
      <c r="GO113" s="24">
        <v>0</v>
      </c>
      <c r="GP113" s="24">
        <v>4.5407533000000003E-3</v>
      </c>
      <c r="GQ113" s="24">
        <v>1.4314691E-4</v>
      </c>
      <c r="GR113" s="24">
        <v>-2.6564451000000002E-4</v>
      </c>
      <c r="GS113" s="24">
        <v>1.1847382000000001E-4</v>
      </c>
    </row>
    <row r="114" spans="1:201">
      <c r="A114" s="24">
        <v>79013</v>
      </c>
      <c r="B114" s="24">
        <v>1</v>
      </c>
      <c r="C114" s="24">
        <v>4.6500000999999997</v>
      </c>
      <c r="D114" s="24">
        <v>2.0773839999999999</v>
      </c>
      <c r="E114" s="24">
        <v>1.64E-4</v>
      </c>
      <c r="F114" s="24">
        <v>34.0351</v>
      </c>
      <c r="G114" s="24">
        <v>2.6805000000000002E-3</v>
      </c>
      <c r="H114" s="24">
        <v>1.6205700000000001</v>
      </c>
      <c r="I114" s="24">
        <v>4.5872000000000003E-2</v>
      </c>
      <c r="J114" s="24">
        <v>1.6205700000000001</v>
      </c>
      <c r="K114" s="24">
        <v>4.5872000000000003E-2</v>
      </c>
      <c r="L114" s="24">
        <v>1.5594E-4</v>
      </c>
      <c r="M114" s="24">
        <v>1.8712E-5</v>
      </c>
      <c r="N114" s="24">
        <v>5446.75</v>
      </c>
      <c r="O114" s="24">
        <v>394</v>
      </c>
      <c r="P114" s="24">
        <v>38.8596</v>
      </c>
      <c r="Q114" s="24">
        <v>0</v>
      </c>
      <c r="R114" s="24">
        <v>1.1909398E-2</v>
      </c>
      <c r="S114" s="24">
        <v>3.8407485E-4</v>
      </c>
      <c r="T114" s="24">
        <v>-3.200117E-4</v>
      </c>
      <c r="U114" s="24">
        <v>1.0282029E-4</v>
      </c>
      <c r="V114" s="24">
        <v>1</v>
      </c>
      <c r="W114" s="24">
        <v>3.0799998999999998</v>
      </c>
      <c r="X114" s="24">
        <v>1.7989820000000001</v>
      </c>
      <c r="Y114" s="24">
        <v>1.4799999999999999E-4</v>
      </c>
      <c r="Z114" s="24">
        <v>29.4742</v>
      </c>
      <c r="AA114" s="24">
        <v>2.4285000000000001E-3</v>
      </c>
      <c r="AB114" s="24">
        <v>0.73322799999999999</v>
      </c>
      <c r="AC114" s="24">
        <v>2.0323999999999998E-2</v>
      </c>
      <c r="AD114" s="24">
        <v>0.73322799999999999</v>
      </c>
      <c r="AE114" s="24">
        <v>2.0323999999999998E-2</v>
      </c>
      <c r="AF114" s="24">
        <v>1.9881E-4</v>
      </c>
      <c r="AG114" s="24">
        <v>1.2662E-5</v>
      </c>
      <c r="AH114" s="24">
        <v>4245.54</v>
      </c>
      <c r="AI114" s="24">
        <v>331.5</v>
      </c>
      <c r="AJ114" s="24">
        <v>40.547800000000002</v>
      </c>
      <c r="AK114" s="24">
        <v>0</v>
      </c>
      <c r="AL114" s="24">
        <v>1.0731842E-2</v>
      </c>
      <c r="AM114" s="24">
        <v>3.6602051999999998E-4</v>
      </c>
      <c r="AN114" s="24">
        <v>-2.7785773999999998E-4</v>
      </c>
      <c r="AO114" s="24">
        <v>1.1130811999999999E-4</v>
      </c>
      <c r="AP114" s="24">
        <v>1</v>
      </c>
      <c r="AQ114" s="24">
        <v>4.8400002000000004</v>
      </c>
      <c r="AR114" s="24">
        <v>1.271644</v>
      </c>
      <c r="AS114" s="24">
        <v>8.6000000000000003E-5</v>
      </c>
      <c r="AT114" s="24">
        <v>20.834800000000001</v>
      </c>
      <c r="AU114" s="24">
        <v>1.4101000000000001E-3</v>
      </c>
      <c r="AV114" s="24">
        <v>0.79241200000000001</v>
      </c>
      <c r="AW114" s="24">
        <v>1.7308E-2</v>
      </c>
      <c r="AX114" s="24">
        <v>0.79241200000000001</v>
      </c>
      <c r="AY114" s="24">
        <v>1.7308E-2</v>
      </c>
      <c r="AZ114" s="24">
        <v>3.3865000000000002E-4</v>
      </c>
      <c r="BA114" s="24">
        <v>1.6225000000000001E-5</v>
      </c>
      <c r="BB114" s="24">
        <v>2270.54</v>
      </c>
      <c r="BC114" s="24">
        <v>141.69999999999999</v>
      </c>
      <c r="BD114" s="24">
        <v>27.254300000000001</v>
      </c>
      <c r="BE114" s="24">
        <v>0</v>
      </c>
      <c r="BF114" s="24">
        <v>7.7642954999999998E-3</v>
      </c>
      <c r="BG114" s="24">
        <v>2.1394080999999999E-4</v>
      </c>
      <c r="BH114" s="24">
        <v>-3.2702859999999997E-4</v>
      </c>
      <c r="BI114" s="24">
        <v>9.5040948000000005E-5</v>
      </c>
      <c r="BJ114" s="24">
        <v>1</v>
      </c>
      <c r="BK114" s="24">
        <v>3.0999998999999998</v>
      </c>
      <c r="BL114" s="24">
        <v>1.084714</v>
      </c>
      <c r="BM114" s="24">
        <v>6.4999999999999994E-5</v>
      </c>
      <c r="BN114" s="24">
        <v>17.772200000000002</v>
      </c>
      <c r="BO114" s="24">
        <v>1.0675000000000001E-3</v>
      </c>
      <c r="BP114" s="24">
        <v>0.65720999999999996</v>
      </c>
      <c r="BQ114" s="24">
        <v>1.2132E-2</v>
      </c>
      <c r="BR114" s="24">
        <v>0.65720999999999996</v>
      </c>
      <c r="BS114" s="24">
        <v>1.2132E-2</v>
      </c>
      <c r="BT114" s="24">
        <v>4.6842999999999999E-4</v>
      </c>
      <c r="BU114" s="24">
        <v>1.7524999999999999E-5</v>
      </c>
      <c r="BV114" s="24">
        <v>1968.95</v>
      </c>
      <c r="BW114" s="24">
        <v>101.2</v>
      </c>
      <c r="BX114" s="24">
        <v>21.500399999999999</v>
      </c>
      <c r="BY114" s="24">
        <v>0</v>
      </c>
      <c r="BZ114" s="24">
        <v>7.0964080000000002E-3</v>
      </c>
      <c r="CA114" s="24">
        <v>1.6407845E-4</v>
      </c>
      <c r="CB114" s="24">
        <v>-2.2305052000000001E-4</v>
      </c>
      <c r="CC114" s="24">
        <v>8.5370465999999999E-5</v>
      </c>
      <c r="CD114" s="24">
        <v>1</v>
      </c>
      <c r="CE114" s="24">
        <v>2.4100001</v>
      </c>
      <c r="CF114" s="24">
        <v>1.0383770000000001</v>
      </c>
      <c r="CG114" s="24">
        <v>8.6000000000000003E-5</v>
      </c>
      <c r="CH114" s="24">
        <v>17.013000000000002</v>
      </c>
      <c r="CI114" s="24">
        <v>1.4155000000000001E-3</v>
      </c>
      <c r="CJ114" s="24">
        <v>0.25082199999999999</v>
      </c>
      <c r="CK114" s="24">
        <v>7.1996999999999998E-3</v>
      </c>
      <c r="CL114" s="24">
        <v>0.25082199999999999</v>
      </c>
      <c r="CM114" s="24">
        <v>7.1996999999999998E-3</v>
      </c>
      <c r="CN114" s="24">
        <v>4.3396999999999999E-4</v>
      </c>
      <c r="CO114" s="24">
        <v>1.4506E-5</v>
      </c>
      <c r="CP114" s="24">
        <v>1415.16</v>
      </c>
      <c r="CQ114" s="24">
        <v>115.3</v>
      </c>
      <c r="CR114" s="24">
        <v>15.2867</v>
      </c>
      <c r="CS114" s="24">
        <v>0</v>
      </c>
      <c r="CT114" s="24">
        <v>5.9163816999999999E-3</v>
      </c>
      <c r="CU114" s="24">
        <v>2.205032E-4</v>
      </c>
      <c r="CV114" s="24">
        <v>-3.2058995999999999E-4</v>
      </c>
      <c r="CW114" s="24">
        <v>1.0921178E-4</v>
      </c>
      <c r="CX114" s="24">
        <v>1</v>
      </c>
      <c r="CY114" s="24">
        <v>1.1299999999999999</v>
      </c>
      <c r="CZ114" s="24">
        <v>0.89951000000000003</v>
      </c>
      <c r="DA114" s="24">
        <v>1.21E-4</v>
      </c>
      <c r="DB114" s="24">
        <v>14.7379</v>
      </c>
      <c r="DC114" s="24">
        <v>1.9851000000000001E-3</v>
      </c>
      <c r="DD114" s="24">
        <v>0.108193</v>
      </c>
      <c r="DE114" s="24">
        <v>4.0537999999999998E-3</v>
      </c>
      <c r="DF114" s="24">
        <v>0.108193</v>
      </c>
      <c r="DG114" s="24">
        <v>4.0537999999999998E-3</v>
      </c>
      <c r="DH114" s="24">
        <v>5.6948999999999997E-4</v>
      </c>
      <c r="DI114" s="24">
        <v>9.7054000000000003E-6</v>
      </c>
      <c r="DJ114" s="24">
        <v>1645.46</v>
      </c>
      <c r="DK114" s="24">
        <v>177.2</v>
      </c>
      <c r="DL114" s="24">
        <v>17.305299999999999</v>
      </c>
      <c r="DM114" s="24">
        <v>0</v>
      </c>
      <c r="DN114" s="24">
        <v>6.4073934000000001E-3</v>
      </c>
      <c r="DO114" s="24">
        <v>3.1427397999999999E-4</v>
      </c>
      <c r="DP114" s="24">
        <v>-2.2118263E-4</v>
      </c>
      <c r="DQ114" s="24">
        <v>1.6498403999999999E-4</v>
      </c>
      <c r="DR114" s="24">
        <v>1</v>
      </c>
      <c r="DS114" s="24">
        <v>3.0699999</v>
      </c>
      <c r="DT114" s="24">
        <v>0.82529699999999995</v>
      </c>
      <c r="DU114" s="24">
        <v>5.3000000000000001E-5</v>
      </c>
      <c r="DV114" s="24">
        <v>13.522</v>
      </c>
      <c r="DW114" s="24">
        <v>8.6992999999999999E-4</v>
      </c>
      <c r="DX114" s="24">
        <v>0.51789099999999999</v>
      </c>
      <c r="DY114" s="24">
        <v>1.0853E-2</v>
      </c>
      <c r="DZ114" s="24">
        <v>0.51789099999999999</v>
      </c>
      <c r="EA114" s="24">
        <v>1.0853E-2</v>
      </c>
      <c r="EB114" s="24">
        <v>6.9828999999999996E-4</v>
      </c>
      <c r="EC114" s="24">
        <v>1.7555E-5</v>
      </c>
      <c r="ED114" s="24">
        <v>833.39499999999998</v>
      </c>
      <c r="EE114" s="24">
        <v>55.27</v>
      </c>
      <c r="EF114" s="24">
        <v>18.1051</v>
      </c>
      <c r="EG114" s="24">
        <v>0</v>
      </c>
      <c r="EH114" s="24">
        <v>4.7597439000000002E-3</v>
      </c>
      <c r="EI114" s="24">
        <v>1.3773756000000001E-4</v>
      </c>
      <c r="EJ114" s="24">
        <v>-7.1484304999999996E-5</v>
      </c>
      <c r="EK114" s="24">
        <v>8.7450690000000006E-5</v>
      </c>
      <c r="EL114" s="24">
        <v>1</v>
      </c>
      <c r="EM114" s="24">
        <v>3.0699999</v>
      </c>
      <c r="EN114" s="24">
        <v>0.80456300000000003</v>
      </c>
      <c r="EO114" s="24">
        <v>8.5000000000000006E-5</v>
      </c>
      <c r="EP114" s="24">
        <v>13.1823</v>
      </c>
      <c r="EQ114" s="24">
        <v>1.3867E-3</v>
      </c>
      <c r="ER114" s="24">
        <v>0.31467200000000001</v>
      </c>
      <c r="ES114" s="24">
        <v>9.4622000000000005E-3</v>
      </c>
      <c r="ET114" s="24">
        <v>0.31467200000000001</v>
      </c>
      <c r="EU114" s="24">
        <v>9.4622000000000005E-3</v>
      </c>
      <c r="EV114" s="24">
        <v>6.9828999999999996E-4</v>
      </c>
      <c r="EW114" s="24">
        <v>1.7555E-5</v>
      </c>
      <c r="EX114" s="24">
        <v>1125.4000000000001</v>
      </c>
      <c r="EY114" s="24">
        <v>101</v>
      </c>
      <c r="EZ114" s="24">
        <v>17.861799999999999</v>
      </c>
      <c r="FA114" s="24">
        <v>0</v>
      </c>
      <c r="FB114" s="24">
        <v>5.4202905000000001E-3</v>
      </c>
      <c r="FC114" s="24">
        <v>2.1659892000000001E-4</v>
      </c>
      <c r="FD114" s="24">
        <v>-3.2314635E-5</v>
      </c>
      <c r="FE114" s="24">
        <v>1.3374996E-4</v>
      </c>
      <c r="FF114" s="24">
        <v>1</v>
      </c>
      <c r="FG114" s="24">
        <v>1.5</v>
      </c>
      <c r="FH114" s="24">
        <v>0.73459600000000003</v>
      </c>
      <c r="FI114" s="24">
        <v>5.1E-5</v>
      </c>
      <c r="FJ114" s="24">
        <v>12.0359</v>
      </c>
      <c r="FK114" s="24">
        <v>8.3892000000000005E-4</v>
      </c>
      <c r="FL114" s="24">
        <v>0.35295199999999999</v>
      </c>
      <c r="FM114" s="24">
        <v>7.8466000000000004E-3</v>
      </c>
      <c r="FN114" s="24">
        <v>0.35295199999999999</v>
      </c>
      <c r="FO114" s="24">
        <v>7.8466000000000004E-3</v>
      </c>
      <c r="FP114" s="24">
        <v>7.5688000000000003E-4</v>
      </c>
      <c r="FQ114" s="24">
        <v>2.2161999999999999E-5</v>
      </c>
      <c r="FR114" s="24">
        <v>844.82</v>
      </c>
      <c r="FS114" s="24">
        <v>53.32</v>
      </c>
      <c r="FT114" s="24">
        <v>13.845599999999999</v>
      </c>
      <c r="FU114" s="24">
        <v>0</v>
      </c>
      <c r="FV114" s="24">
        <v>4.6402667999999999E-3</v>
      </c>
      <c r="FW114" s="24">
        <v>1.3197643999999999E-4</v>
      </c>
      <c r="FX114" s="24">
        <v>1.3070116000000001E-4</v>
      </c>
      <c r="FY114" s="24">
        <v>1.0212653E-4</v>
      </c>
      <c r="FZ114" s="24">
        <v>1</v>
      </c>
      <c r="GA114" s="24">
        <v>1.1100000000000001</v>
      </c>
      <c r="GB114" s="24">
        <v>0.692492</v>
      </c>
      <c r="GC114" s="24">
        <v>6.3999999999999997E-5</v>
      </c>
      <c r="GD114" s="24">
        <v>11.3461</v>
      </c>
      <c r="GE114" s="24">
        <v>1.0487999999999999E-3</v>
      </c>
      <c r="GF114" s="24">
        <v>0.22000800000000001</v>
      </c>
      <c r="GG114" s="24">
        <v>6.2589999999999998E-3</v>
      </c>
      <c r="GH114" s="24">
        <v>0.22000800000000001</v>
      </c>
      <c r="GI114" s="24">
        <v>6.2589999999999998E-3</v>
      </c>
      <c r="GJ114" s="24">
        <v>8.2609000000000003E-4</v>
      </c>
      <c r="GK114" s="24">
        <v>2.1152E-5</v>
      </c>
      <c r="GL114" s="24">
        <v>846.77599999999995</v>
      </c>
      <c r="GM114" s="24">
        <v>66.150000000000006</v>
      </c>
      <c r="GN114" s="24">
        <v>12.3154</v>
      </c>
      <c r="GO114" s="24">
        <v>0</v>
      </c>
      <c r="GP114" s="24">
        <v>4.5931022E-3</v>
      </c>
      <c r="GQ114" s="24">
        <v>1.6354375E-4</v>
      </c>
      <c r="GR114" s="24">
        <v>-2.3532638999999999E-4</v>
      </c>
      <c r="GS114" s="24">
        <v>1.2663908000000001E-4</v>
      </c>
    </row>
    <row r="115" spans="1:201">
      <c r="A115" s="24">
        <v>79014</v>
      </c>
      <c r="B115" s="24">
        <v>1</v>
      </c>
      <c r="C115" s="24">
        <v>4.29</v>
      </c>
      <c r="D115" s="24">
        <v>2.0781749999999999</v>
      </c>
      <c r="E115" s="24">
        <v>1.4300000000000001E-4</v>
      </c>
      <c r="F115" s="24">
        <v>34.048099999999998</v>
      </c>
      <c r="G115" s="24">
        <v>2.3349999999999998E-3</v>
      </c>
      <c r="H115" s="24">
        <v>1.99546</v>
      </c>
      <c r="I115" s="24">
        <v>4.8623E-2</v>
      </c>
      <c r="J115" s="24">
        <v>1.99546</v>
      </c>
      <c r="K115" s="24">
        <v>4.8623E-2</v>
      </c>
      <c r="L115" s="24">
        <v>1.4222E-4</v>
      </c>
      <c r="M115" s="24">
        <v>1.7478000000000001E-5</v>
      </c>
      <c r="N115" s="24">
        <v>5524.49</v>
      </c>
      <c r="O115" s="24">
        <v>345.9</v>
      </c>
      <c r="P115" s="24">
        <v>40.826500000000003</v>
      </c>
      <c r="Q115" s="24">
        <v>0</v>
      </c>
      <c r="R115" s="24">
        <v>1.2052536000000001E-2</v>
      </c>
      <c r="S115" s="24">
        <v>3.3480568999999998E-4</v>
      </c>
      <c r="T115" s="24">
        <v>6.0633795999999998E-5</v>
      </c>
      <c r="U115" s="24">
        <v>9.5301457000000005E-5</v>
      </c>
      <c r="V115" s="24">
        <v>1</v>
      </c>
      <c r="W115" s="24">
        <v>3.3199999</v>
      </c>
      <c r="X115" s="24">
        <v>1.7988440000000001</v>
      </c>
      <c r="Y115" s="24">
        <v>1.5799999999999999E-4</v>
      </c>
      <c r="Z115" s="24">
        <v>29.471900000000002</v>
      </c>
      <c r="AA115" s="24">
        <v>2.5831000000000001E-3</v>
      </c>
      <c r="AB115" s="24">
        <v>0.74919000000000002</v>
      </c>
      <c r="AC115" s="24">
        <v>2.1263000000000001E-2</v>
      </c>
      <c r="AD115" s="24">
        <v>0.74919000000000002</v>
      </c>
      <c r="AE115" s="24">
        <v>2.1263000000000001E-2</v>
      </c>
      <c r="AF115" s="24">
        <v>1.886E-4</v>
      </c>
      <c r="AG115" s="24">
        <v>1.271E-5</v>
      </c>
      <c r="AH115" s="24">
        <v>4711.34</v>
      </c>
      <c r="AI115" s="24">
        <v>365.5</v>
      </c>
      <c r="AJ115" s="24">
        <v>40.351999999999997</v>
      </c>
      <c r="AK115" s="24">
        <v>0</v>
      </c>
      <c r="AL115" s="24">
        <v>1.122243E-2</v>
      </c>
      <c r="AM115" s="24">
        <v>3.8309238999999998E-4</v>
      </c>
      <c r="AN115" s="24">
        <v>-3.5454648E-4</v>
      </c>
      <c r="AO115" s="24">
        <v>1.1547131E-4</v>
      </c>
      <c r="AP115" s="24">
        <v>1</v>
      </c>
      <c r="AQ115" s="24">
        <v>3.1700001000000002</v>
      </c>
      <c r="AR115" s="24">
        <v>1.271685</v>
      </c>
      <c r="AS115" s="24">
        <v>8.1000000000000004E-5</v>
      </c>
      <c r="AT115" s="24">
        <v>20.8354</v>
      </c>
      <c r="AU115" s="24">
        <v>1.3247999999999999E-3</v>
      </c>
      <c r="AV115" s="24">
        <v>0.57175299999999996</v>
      </c>
      <c r="AW115" s="24">
        <v>1.2082000000000001E-2</v>
      </c>
      <c r="AX115" s="24">
        <v>0.57175299999999996</v>
      </c>
      <c r="AY115" s="24">
        <v>1.2082000000000001E-2</v>
      </c>
      <c r="AZ115" s="24">
        <v>3.1168999999999999E-4</v>
      </c>
      <c r="BA115" s="24">
        <v>1.2566E-5</v>
      </c>
      <c r="BB115" s="24">
        <v>2170.6999999999998</v>
      </c>
      <c r="BC115" s="24">
        <v>130.1</v>
      </c>
      <c r="BD115" s="24">
        <v>24.6614</v>
      </c>
      <c r="BE115" s="24">
        <v>0</v>
      </c>
      <c r="BF115" s="24">
        <v>7.5227947E-3</v>
      </c>
      <c r="BG115" s="24">
        <v>2.0089344000000001E-4</v>
      </c>
      <c r="BH115" s="24">
        <v>-2.9479742000000002E-4</v>
      </c>
      <c r="BI115" s="24">
        <v>9.2287832000000002E-5</v>
      </c>
      <c r="BJ115" s="24">
        <v>1</v>
      </c>
      <c r="BK115" s="24">
        <v>3.05</v>
      </c>
      <c r="BL115" s="24">
        <v>1.084705</v>
      </c>
      <c r="BM115" s="24">
        <v>5.8999999999999998E-5</v>
      </c>
      <c r="BN115" s="24">
        <v>17.771999999999998</v>
      </c>
      <c r="BO115" s="24">
        <v>9.6349000000000001E-4</v>
      </c>
      <c r="BP115" s="24">
        <v>0.69422499999999998</v>
      </c>
      <c r="BQ115" s="24">
        <v>1.2128999999999999E-2</v>
      </c>
      <c r="BR115" s="24">
        <v>0.69422499999999998</v>
      </c>
      <c r="BS115" s="24">
        <v>1.2128999999999999E-2</v>
      </c>
      <c r="BT115" s="24">
        <v>4.5155E-4</v>
      </c>
      <c r="BU115" s="24">
        <v>1.7005000000000001E-5</v>
      </c>
      <c r="BV115" s="24">
        <v>1769.28</v>
      </c>
      <c r="BW115" s="24">
        <v>85.77</v>
      </c>
      <c r="BX115" s="24">
        <v>19.854800000000001</v>
      </c>
      <c r="BY115" s="24">
        <v>0</v>
      </c>
      <c r="BZ115" s="24">
        <v>6.7089910000000001E-3</v>
      </c>
      <c r="CA115" s="24">
        <v>1.4669843999999999E-4</v>
      </c>
      <c r="CB115" s="24">
        <v>-2.3134579E-4</v>
      </c>
      <c r="CC115" s="24">
        <v>8.1584368000000004E-5</v>
      </c>
      <c r="CD115" s="24">
        <v>1</v>
      </c>
      <c r="CE115" s="24">
        <v>2.3399999</v>
      </c>
      <c r="CF115" s="24">
        <v>1.0387820000000001</v>
      </c>
      <c r="CG115" s="24">
        <v>7.7999999999999999E-5</v>
      </c>
      <c r="CH115" s="24">
        <v>17.0197</v>
      </c>
      <c r="CI115" s="24">
        <v>1.2838000000000001E-3</v>
      </c>
      <c r="CJ115" s="24">
        <v>0.28632000000000002</v>
      </c>
      <c r="CK115" s="24">
        <v>7.3553999999999998E-3</v>
      </c>
      <c r="CL115" s="24">
        <v>0.28632000000000002</v>
      </c>
      <c r="CM115" s="24">
        <v>7.3553999999999998E-3</v>
      </c>
      <c r="CN115" s="24">
        <v>4.1304999999999998E-4</v>
      </c>
      <c r="CO115" s="24">
        <v>1.3995000000000001E-5</v>
      </c>
      <c r="CP115" s="24">
        <v>1437.63</v>
      </c>
      <c r="CQ115" s="24">
        <v>105.5</v>
      </c>
      <c r="CR115" s="24">
        <v>16.356100000000001</v>
      </c>
      <c r="CS115" s="24">
        <v>0</v>
      </c>
      <c r="CT115" s="24">
        <v>5.9952062000000004E-3</v>
      </c>
      <c r="CU115" s="24">
        <v>2.0017842E-4</v>
      </c>
      <c r="CV115" s="24">
        <v>6.9316749000000001E-5</v>
      </c>
      <c r="CW115" s="24">
        <v>1.0351395E-4</v>
      </c>
      <c r="CX115" s="24">
        <v>1</v>
      </c>
      <c r="CY115" s="24">
        <v>0.71799999000000003</v>
      </c>
      <c r="CZ115" s="24">
        <v>0.89968800000000004</v>
      </c>
      <c r="DA115" s="24">
        <v>1.06E-4</v>
      </c>
      <c r="DB115" s="24">
        <v>14.7408</v>
      </c>
      <c r="DC115" s="24">
        <v>1.7367999999999999E-3</v>
      </c>
      <c r="DD115" s="24">
        <v>9.1177839999999996E-2</v>
      </c>
      <c r="DE115" s="24">
        <v>3.0829E-3</v>
      </c>
      <c r="DF115" s="24">
        <v>9.1177839999999996E-2</v>
      </c>
      <c r="DG115" s="24">
        <v>3.0829E-3</v>
      </c>
      <c r="DH115" s="24">
        <v>5.5263999999999997E-4</v>
      </c>
      <c r="DI115" s="24">
        <v>7.6681000000000003E-6</v>
      </c>
      <c r="DJ115" s="24">
        <v>1549.6</v>
      </c>
      <c r="DK115" s="24">
        <v>150.69999999999999</v>
      </c>
      <c r="DL115" s="24">
        <v>16.011600000000001</v>
      </c>
      <c r="DM115" s="24">
        <v>0</v>
      </c>
      <c r="DN115" s="24">
        <v>6.1915486E-3</v>
      </c>
      <c r="DO115" s="24">
        <v>2.7541768000000002E-4</v>
      </c>
      <c r="DP115" s="24">
        <v>-2.3340880000000001E-5</v>
      </c>
      <c r="DQ115" s="24">
        <v>1.5171330000000001E-4</v>
      </c>
      <c r="DR115" s="24">
        <v>1</v>
      </c>
      <c r="DS115" s="24">
        <v>2.5</v>
      </c>
      <c r="DT115" s="24">
        <v>0.82513599999999998</v>
      </c>
      <c r="DU115" s="24">
        <v>6.0000000000000002E-5</v>
      </c>
      <c r="DV115" s="24">
        <v>13.519299999999999</v>
      </c>
      <c r="DW115" s="24">
        <v>9.8480000000000009E-4</v>
      </c>
      <c r="DX115" s="24">
        <v>0.42483599999999999</v>
      </c>
      <c r="DY115" s="24">
        <v>9.2440000000000005E-3</v>
      </c>
      <c r="DZ115" s="24">
        <v>0.42483599999999999</v>
      </c>
      <c r="EA115" s="24">
        <v>9.2440000000000005E-3</v>
      </c>
      <c r="EB115" s="24">
        <v>6.9715E-4</v>
      </c>
      <c r="EC115" s="24">
        <v>1.5923999999999999E-5</v>
      </c>
      <c r="ED115" s="24">
        <v>1036.6199999999999</v>
      </c>
      <c r="EE115" s="24">
        <v>69.459999999999994</v>
      </c>
      <c r="EF115" s="24">
        <v>19.226500000000001</v>
      </c>
      <c r="EG115" s="24">
        <v>0</v>
      </c>
      <c r="EH115" s="24">
        <v>5.2745446000000001E-3</v>
      </c>
      <c r="EI115" s="24">
        <v>1.5520772999999999E-4</v>
      </c>
      <c r="EJ115" s="24">
        <v>-2.6655165000000002E-4</v>
      </c>
      <c r="EK115" s="24">
        <v>9.3847819000000005E-5</v>
      </c>
      <c r="EL115" s="24">
        <v>1</v>
      </c>
      <c r="EM115" s="24">
        <v>2.5</v>
      </c>
      <c r="EN115" s="24">
        <v>0.80469000000000002</v>
      </c>
      <c r="EO115" s="24">
        <v>5.7000000000000003E-5</v>
      </c>
      <c r="EP115" s="24">
        <v>13.1844</v>
      </c>
      <c r="EQ115" s="24">
        <v>9.3150999999999998E-4</v>
      </c>
      <c r="ER115" s="24">
        <v>0.48136400000000001</v>
      </c>
      <c r="ES115" s="24">
        <v>9.8584999999999992E-3</v>
      </c>
      <c r="ET115" s="24">
        <v>0.48136400000000001</v>
      </c>
      <c r="EU115" s="24">
        <v>9.8584999999999992E-3</v>
      </c>
      <c r="EV115" s="24">
        <v>6.9715E-4</v>
      </c>
      <c r="EW115" s="24">
        <v>1.5923999999999999E-5</v>
      </c>
      <c r="EX115" s="24">
        <v>1059.1400000000001</v>
      </c>
      <c r="EY115" s="24">
        <v>66.36</v>
      </c>
      <c r="EZ115" s="24">
        <v>19.529299999999999</v>
      </c>
      <c r="FA115" s="24">
        <v>0</v>
      </c>
      <c r="FB115" s="24">
        <v>5.3348587999999999E-3</v>
      </c>
      <c r="FC115" s="24">
        <v>1.4669592999999999E-4</v>
      </c>
      <c r="FD115" s="24">
        <v>1.2552993000000001E-4</v>
      </c>
      <c r="FE115" s="24">
        <v>1.0839437E-4</v>
      </c>
      <c r="FF115" s="24">
        <v>1</v>
      </c>
      <c r="FG115" s="24">
        <v>1.1499999999999999</v>
      </c>
      <c r="FH115" s="24">
        <v>0.73438700000000001</v>
      </c>
      <c r="FI115" s="24">
        <v>5.8999999999999998E-5</v>
      </c>
      <c r="FJ115" s="24">
        <v>12.032500000000001</v>
      </c>
      <c r="FK115" s="24">
        <v>9.7345000000000005E-4</v>
      </c>
      <c r="FL115" s="24">
        <v>0.22262499999999999</v>
      </c>
      <c r="FM115" s="24">
        <v>5.8533999999999999E-3</v>
      </c>
      <c r="FN115" s="24">
        <v>0.22262499999999999</v>
      </c>
      <c r="FO115" s="24">
        <v>5.8533999999999999E-3</v>
      </c>
      <c r="FP115" s="24">
        <v>7.6000000000000004E-4</v>
      </c>
      <c r="FQ115" s="24">
        <v>1.916E-5</v>
      </c>
      <c r="FR115" s="24">
        <v>849.17100000000005</v>
      </c>
      <c r="FS115" s="24">
        <v>61.96</v>
      </c>
      <c r="FT115" s="24">
        <v>11.759600000000001</v>
      </c>
      <c r="FU115" s="24">
        <v>0</v>
      </c>
      <c r="FV115" s="24">
        <v>4.5802509E-3</v>
      </c>
      <c r="FW115" s="24">
        <v>1.5296856999999999E-4</v>
      </c>
      <c r="FX115" s="24">
        <v>-1.5384614999999999E-4</v>
      </c>
      <c r="FY115" s="24">
        <v>1.0980805000000001E-4</v>
      </c>
      <c r="FZ115" s="24">
        <v>1</v>
      </c>
      <c r="GA115" s="24">
        <v>1.53</v>
      </c>
      <c r="GB115" s="24">
        <v>0.692577</v>
      </c>
      <c r="GC115" s="24">
        <v>7.6000000000000004E-5</v>
      </c>
      <c r="GD115" s="24">
        <v>11.3475</v>
      </c>
      <c r="GE115" s="24">
        <v>1.2497999999999999E-3</v>
      </c>
      <c r="GF115" s="24">
        <v>0.20751700000000001</v>
      </c>
      <c r="GG115" s="24">
        <v>7.1671E-3</v>
      </c>
      <c r="GH115" s="24">
        <v>0.20751700000000001</v>
      </c>
      <c r="GI115" s="24">
        <v>7.1671E-3</v>
      </c>
      <c r="GJ115" s="24">
        <v>7.7139999999999999E-4</v>
      </c>
      <c r="GK115" s="24">
        <v>2.4266000000000001E-5</v>
      </c>
      <c r="GL115" s="24">
        <v>810.68200000000002</v>
      </c>
      <c r="GM115" s="24">
        <v>76.709999999999994</v>
      </c>
      <c r="GN115" s="24">
        <v>11.9389</v>
      </c>
      <c r="GO115" s="24">
        <v>0</v>
      </c>
      <c r="GP115" s="24">
        <v>4.4903885999999999E-3</v>
      </c>
      <c r="GQ115" s="24">
        <v>1.9382736000000001E-4</v>
      </c>
      <c r="GR115" s="24">
        <v>-1.1261017000000001E-4</v>
      </c>
      <c r="GS115" s="24">
        <v>1.3978902E-4</v>
      </c>
    </row>
    <row r="116" spans="1:201">
      <c r="A116" s="24">
        <v>79015</v>
      </c>
      <c r="B116" s="24">
        <v>1</v>
      </c>
      <c r="C116" s="24">
        <v>4.54</v>
      </c>
      <c r="D116" s="24">
        <v>2.0775429999999999</v>
      </c>
      <c r="E116" s="24">
        <v>1.6100000000000001E-4</v>
      </c>
      <c r="F116" s="24">
        <v>34.037700000000001</v>
      </c>
      <c r="G116" s="24">
        <v>2.6310000000000001E-3</v>
      </c>
      <c r="H116" s="24">
        <v>1.68493</v>
      </c>
      <c r="I116" s="24">
        <v>4.6131999999999999E-2</v>
      </c>
      <c r="J116" s="24">
        <v>1.68493</v>
      </c>
      <c r="K116" s="24">
        <v>4.6131999999999999E-2</v>
      </c>
      <c r="L116" s="24">
        <v>1.4388000000000001E-4</v>
      </c>
      <c r="M116" s="24">
        <v>1.8071E-5</v>
      </c>
      <c r="N116" s="24">
        <v>5519.94</v>
      </c>
      <c r="O116" s="24">
        <v>394</v>
      </c>
      <c r="P116" s="24">
        <v>41.624600000000001</v>
      </c>
      <c r="Q116" s="24">
        <v>0</v>
      </c>
      <c r="R116" s="24">
        <v>1.2075844000000001E-2</v>
      </c>
      <c r="S116" s="24">
        <v>3.8152009000000001E-4</v>
      </c>
      <c r="T116" s="24">
        <v>-2.4349762999999999E-4</v>
      </c>
      <c r="U116" s="24">
        <v>1.0171968E-4</v>
      </c>
      <c r="V116" s="24">
        <v>1</v>
      </c>
      <c r="W116" s="24">
        <v>8.3699998999999998</v>
      </c>
      <c r="X116" s="24">
        <v>1.7988329999999999</v>
      </c>
      <c r="Y116" s="24">
        <v>1.5200000000000001E-4</v>
      </c>
      <c r="Z116" s="24">
        <v>29.471699999999998</v>
      </c>
      <c r="AA116" s="24">
        <v>2.4838999999999998E-3</v>
      </c>
      <c r="AB116" s="24">
        <v>1.60029</v>
      </c>
      <c r="AC116" s="24">
        <v>4.7944000000000001E-2</v>
      </c>
      <c r="AD116" s="24">
        <v>1.60029</v>
      </c>
      <c r="AE116" s="24">
        <v>4.7944000000000001E-2</v>
      </c>
      <c r="AF116" s="24">
        <v>2.0100000000000001E-4</v>
      </c>
      <c r="AG116" s="24">
        <v>2.2069000000000002E-5</v>
      </c>
      <c r="AH116" s="24">
        <v>3353.46</v>
      </c>
      <c r="AI116" s="24">
        <v>315.7</v>
      </c>
      <c r="AJ116" s="24">
        <v>47.298699999999997</v>
      </c>
      <c r="AK116" s="24">
        <v>0</v>
      </c>
      <c r="AL116" s="24">
        <v>9.9423166000000007E-3</v>
      </c>
      <c r="AM116" s="24">
        <v>3.9220793999999998E-4</v>
      </c>
      <c r="AN116" s="24">
        <v>-3.6065935E-4</v>
      </c>
      <c r="AO116" s="24">
        <v>1.1295641E-4</v>
      </c>
      <c r="AP116" s="24">
        <v>1</v>
      </c>
      <c r="AQ116" s="24">
        <v>5.7399997999999997</v>
      </c>
      <c r="AR116" s="24">
        <v>1.272108</v>
      </c>
      <c r="AS116" s="24">
        <v>8.2000000000000001E-5</v>
      </c>
      <c r="AT116" s="24">
        <v>20.842400000000001</v>
      </c>
      <c r="AU116" s="24">
        <v>1.3404999999999999E-3</v>
      </c>
      <c r="AV116" s="24">
        <v>0.96020899999999998</v>
      </c>
      <c r="AW116" s="24">
        <v>2.0247999999999999E-2</v>
      </c>
      <c r="AX116" s="24">
        <v>0.96020899999999998</v>
      </c>
      <c r="AY116" s="24">
        <v>2.0247999999999999E-2</v>
      </c>
      <c r="AZ116" s="24">
        <v>3.3641999999999998E-4</v>
      </c>
      <c r="BA116" s="24">
        <v>1.7660999999999999E-5</v>
      </c>
      <c r="BB116" s="24">
        <v>2500.69</v>
      </c>
      <c r="BC116" s="24">
        <v>134.9</v>
      </c>
      <c r="BD116" s="24">
        <v>19.190899999999999</v>
      </c>
      <c r="BE116" s="24">
        <v>0</v>
      </c>
      <c r="BF116" s="24">
        <v>7.8267191000000007E-3</v>
      </c>
      <c r="BG116" s="24">
        <v>1.9407535E-4</v>
      </c>
      <c r="BH116" s="24">
        <v>3.7734068999999997E-5</v>
      </c>
      <c r="BI116" s="24">
        <v>9.2847973000000002E-5</v>
      </c>
      <c r="BJ116" s="24">
        <v>1</v>
      </c>
      <c r="BK116" s="24">
        <v>3.1300001000000002</v>
      </c>
      <c r="BL116" s="24">
        <v>1.084921</v>
      </c>
      <c r="BM116" s="24">
        <v>5.8999999999999998E-5</v>
      </c>
      <c r="BN116" s="24">
        <v>17.775600000000001</v>
      </c>
      <c r="BO116" s="24">
        <v>9.6152E-4</v>
      </c>
      <c r="BP116" s="24">
        <v>0.77013200000000004</v>
      </c>
      <c r="BQ116" s="24">
        <v>1.2985999999999999E-2</v>
      </c>
      <c r="BR116" s="24">
        <v>0.77013200000000004</v>
      </c>
      <c r="BS116" s="24">
        <v>1.2985999999999999E-2</v>
      </c>
      <c r="BT116" s="24">
        <v>4.5838999999999998E-4</v>
      </c>
      <c r="BU116" s="24">
        <v>1.7547999999999999E-5</v>
      </c>
      <c r="BV116" s="24">
        <v>1892.42</v>
      </c>
      <c r="BW116" s="24">
        <v>89.33</v>
      </c>
      <c r="BX116" s="24">
        <v>21.753599999999999</v>
      </c>
      <c r="BY116" s="24">
        <v>0</v>
      </c>
      <c r="BZ116" s="24">
        <v>6.9802579999999996E-3</v>
      </c>
      <c r="CA116" s="24">
        <v>1.477328E-4</v>
      </c>
      <c r="CB116" s="24">
        <v>-3.2259372999999998E-5</v>
      </c>
      <c r="CC116" s="24">
        <v>8.1593396000000006E-5</v>
      </c>
      <c r="CD116" s="24">
        <v>1</v>
      </c>
      <c r="CE116" s="24">
        <v>2.1300001000000002</v>
      </c>
      <c r="CF116" s="24">
        <v>1.0383340000000001</v>
      </c>
      <c r="CG116" s="24">
        <v>8.0000000000000007E-5</v>
      </c>
      <c r="CH116" s="24">
        <v>17.0123</v>
      </c>
      <c r="CI116" s="24">
        <v>1.3098000000000001E-3</v>
      </c>
      <c r="CJ116" s="24">
        <v>0.24837000000000001</v>
      </c>
      <c r="CK116" s="24">
        <v>6.6782999999999999E-3</v>
      </c>
      <c r="CL116" s="24">
        <v>0.24837000000000001</v>
      </c>
      <c r="CM116" s="24">
        <v>6.6782999999999999E-3</v>
      </c>
      <c r="CN116" s="24">
        <v>4.4309999999999998E-4</v>
      </c>
      <c r="CO116" s="24">
        <v>1.3767E-5</v>
      </c>
      <c r="CP116" s="24">
        <v>1375.72</v>
      </c>
      <c r="CQ116" s="24">
        <v>104.1</v>
      </c>
      <c r="CR116" s="24">
        <v>14.3156</v>
      </c>
      <c r="CS116" s="24">
        <v>0</v>
      </c>
      <c r="CT116" s="24">
        <v>5.8079044000000002E-3</v>
      </c>
      <c r="CU116" s="24">
        <v>2.0191755E-4</v>
      </c>
      <c r="CV116" s="24">
        <v>-3.6198746999999999E-4</v>
      </c>
      <c r="CW116" s="24">
        <v>1.0489826E-4</v>
      </c>
      <c r="CX116" s="24">
        <v>1</v>
      </c>
      <c r="CY116" s="24">
        <v>1.64</v>
      </c>
      <c r="CZ116" s="24">
        <v>0.89941800000000005</v>
      </c>
      <c r="DA116" s="24">
        <v>7.2000000000000002E-5</v>
      </c>
      <c r="DB116" s="24">
        <v>14.7364</v>
      </c>
      <c r="DC116" s="24">
        <v>1.1792E-3</v>
      </c>
      <c r="DD116" s="24">
        <v>0.25186599999999998</v>
      </c>
      <c r="DE116" s="24">
        <v>6.0251000000000002E-3</v>
      </c>
      <c r="DF116" s="24">
        <v>0.25186599999999998</v>
      </c>
      <c r="DG116" s="24">
        <v>6.0251000000000002E-3</v>
      </c>
      <c r="DH116" s="24">
        <v>5.8816000000000001E-4</v>
      </c>
      <c r="DI116" s="24">
        <v>1.1945E-5</v>
      </c>
      <c r="DJ116" s="24">
        <v>1295.8</v>
      </c>
      <c r="DK116" s="24">
        <v>94.49</v>
      </c>
      <c r="DL116" s="24">
        <v>18.997299999999999</v>
      </c>
      <c r="DM116" s="24">
        <v>0</v>
      </c>
      <c r="DN116" s="24">
        <v>5.8103460000000001E-3</v>
      </c>
      <c r="DO116" s="24">
        <v>1.8884488999999999E-4</v>
      </c>
      <c r="DP116" s="24">
        <v>-3.2343790999999998E-4</v>
      </c>
      <c r="DQ116" s="24">
        <v>1.2463949E-4</v>
      </c>
      <c r="DR116" s="24">
        <v>1</v>
      </c>
      <c r="DS116" s="24">
        <v>2.3900001</v>
      </c>
      <c r="DT116" s="24">
        <v>0.82547800000000005</v>
      </c>
      <c r="DU116" s="24">
        <v>5.3000000000000001E-5</v>
      </c>
      <c r="DV116" s="24">
        <v>13.524900000000001</v>
      </c>
      <c r="DW116" s="24">
        <v>8.6076000000000002E-4</v>
      </c>
      <c r="DX116" s="24">
        <v>0.50143300000000002</v>
      </c>
      <c r="DY116" s="24">
        <v>9.5965000000000009E-3</v>
      </c>
      <c r="DZ116" s="24">
        <v>0.50143300000000002</v>
      </c>
      <c r="EA116" s="24">
        <v>9.5965000000000009E-3</v>
      </c>
      <c r="EB116" s="24">
        <v>7.0596999999999999E-4</v>
      </c>
      <c r="EC116" s="24">
        <v>1.5659999999999999E-5</v>
      </c>
      <c r="ED116" s="24">
        <v>1024.6600000000001</v>
      </c>
      <c r="EE116" s="24">
        <v>60.1</v>
      </c>
      <c r="EF116" s="24">
        <v>19.2196</v>
      </c>
      <c r="EG116" s="24">
        <v>0</v>
      </c>
      <c r="EH116" s="24">
        <v>5.2476817000000004E-3</v>
      </c>
      <c r="EI116" s="24">
        <v>1.3507436999999999E-4</v>
      </c>
      <c r="EJ116" s="24">
        <v>1.4781500000000001E-4</v>
      </c>
      <c r="EK116" s="24">
        <v>8.7459529000000004E-5</v>
      </c>
      <c r="EL116" s="24">
        <v>1</v>
      </c>
      <c r="EM116" s="24">
        <v>2.3900001</v>
      </c>
      <c r="EN116" s="24">
        <v>0.80476499999999995</v>
      </c>
      <c r="EO116" s="24">
        <v>7.7999999999999999E-5</v>
      </c>
      <c r="EP116" s="24">
        <v>13.185600000000001</v>
      </c>
      <c r="EQ116" s="24">
        <v>1.273E-3</v>
      </c>
      <c r="ER116" s="24">
        <v>0.309892</v>
      </c>
      <c r="ES116" s="24">
        <v>8.3745E-3</v>
      </c>
      <c r="ET116" s="24">
        <v>0.309892</v>
      </c>
      <c r="EU116" s="24">
        <v>8.3745E-3</v>
      </c>
      <c r="EV116" s="24">
        <v>7.0596999999999999E-4</v>
      </c>
      <c r="EW116" s="24">
        <v>1.5659999999999999E-5</v>
      </c>
      <c r="EX116" s="24">
        <v>1163.95</v>
      </c>
      <c r="EY116" s="24">
        <v>95.8</v>
      </c>
      <c r="EZ116" s="24">
        <v>19.249500000000001</v>
      </c>
      <c r="FA116" s="24">
        <v>0</v>
      </c>
      <c r="FB116" s="24">
        <v>5.5499138000000003E-3</v>
      </c>
      <c r="FC116" s="24">
        <v>2.0201643999999999E-4</v>
      </c>
      <c r="FD116" s="24">
        <v>2.1874522E-4</v>
      </c>
      <c r="FE116" s="24">
        <v>1.2700352999999999E-4</v>
      </c>
      <c r="FF116" s="24">
        <v>1</v>
      </c>
      <c r="FG116" s="24">
        <v>1.83</v>
      </c>
      <c r="FH116" s="24">
        <v>0.73461699999999996</v>
      </c>
      <c r="FI116" s="24">
        <v>7.2000000000000002E-5</v>
      </c>
      <c r="FJ116" s="24">
        <v>12.036300000000001</v>
      </c>
      <c r="FK116" s="24">
        <v>1.1831000000000001E-3</v>
      </c>
      <c r="FL116" s="24">
        <v>0.24867800000000001</v>
      </c>
      <c r="FM116" s="24">
        <v>7.7873999999999999E-3</v>
      </c>
      <c r="FN116" s="24">
        <v>0.24867800000000001</v>
      </c>
      <c r="FO116" s="24">
        <v>7.7873999999999999E-3</v>
      </c>
      <c r="FP116" s="24">
        <v>7.6639000000000004E-4</v>
      </c>
      <c r="FQ116" s="24">
        <v>2.4354000000000001E-5</v>
      </c>
      <c r="FR116" s="24">
        <v>861.15099999999995</v>
      </c>
      <c r="FS116" s="24">
        <v>76.94</v>
      </c>
      <c r="FT116" s="24">
        <v>13.796900000000001</v>
      </c>
      <c r="FU116" s="24">
        <v>0</v>
      </c>
      <c r="FV116" s="24">
        <v>4.6786945999999999E-3</v>
      </c>
      <c r="FW116" s="24">
        <v>1.8862571E-4</v>
      </c>
      <c r="FX116" s="24">
        <v>1.5929204000000001E-4</v>
      </c>
      <c r="FY116" s="24">
        <v>1.2336127000000001E-4</v>
      </c>
      <c r="FZ116" s="24">
        <v>1</v>
      </c>
      <c r="GA116" s="24">
        <v>1.0599999</v>
      </c>
      <c r="GB116" s="24">
        <v>0.69245199999999996</v>
      </c>
      <c r="GC116" s="24">
        <v>6.7000000000000002E-5</v>
      </c>
      <c r="GD116" s="24">
        <v>11.3454</v>
      </c>
      <c r="GE116" s="24">
        <v>1.1033E-3</v>
      </c>
      <c r="GF116" s="24">
        <v>0.20904500000000001</v>
      </c>
      <c r="GG116" s="24">
        <v>6.1222000000000004E-3</v>
      </c>
      <c r="GH116" s="24">
        <v>0.20904500000000001</v>
      </c>
      <c r="GI116" s="24">
        <v>6.1222000000000004E-3</v>
      </c>
      <c r="GJ116" s="24">
        <v>7.963E-4</v>
      </c>
      <c r="GK116" s="24">
        <v>2.0500999999999999E-5</v>
      </c>
      <c r="GL116" s="24">
        <v>890.05499999999995</v>
      </c>
      <c r="GM116" s="24">
        <v>71.91</v>
      </c>
      <c r="GN116" s="24">
        <v>13.081899999999999</v>
      </c>
      <c r="GO116" s="24">
        <v>0</v>
      </c>
      <c r="GP116" s="24">
        <v>4.7244438999999999E-3</v>
      </c>
      <c r="GQ116" s="24">
        <v>1.7340804000000001E-4</v>
      </c>
      <c r="GR116" s="24">
        <v>-2.9307520000000002E-4</v>
      </c>
      <c r="GS116" s="24">
        <v>1.2982962E-4</v>
      </c>
    </row>
    <row r="117" spans="1:201">
      <c r="A117" s="24">
        <v>79016</v>
      </c>
      <c r="B117" s="24">
        <v>1</v>
      </c>
      <c r="C117" s="24">
        <v>5.5999999000000003</v>
      </c>
      <c r="D117" s="24">
        <v>2.078233</v>
      </c>
      <c r="E117" s="24">
        <v>1.45E-4</v>
      </c>
      <c r="F117" s="24">
        <v>34.048999999999999</v>
      </c>
      <c r="G117" s="24">
        <v>2.3809E-3</v>
      </c>
      <c r="H117" s="24">
        <v>2.3790200000000001</v>
      </c>
      <c r="I117" s="24">
        <v>6.0253000000000001E-2</v>
      </c>
      <c r="J117" s="24">
        <v>2.3790200000000001</v>
      </c>
      <c r="K117" s="24">
        <v>6.0253000000000001E-2</v>
      </c>
      <c r="L117" s="24">
        <v>1.4898999999999999E-4</v>
      </c>
      <c r="M117" s="24">
        <v>2.0400000000000001E-5</v>
      </c>
      <c r="N117" s="24">
        <v>5411.71</v>
      </c>
      <c r="O117" s="24">
        <v>343.3</v>
      </c>
      <c r="P117" s="24">
        <v>38.192599999999999</v>
      </c>
      <c r="Q117" s="24">
        <v>0</v>
      </c>
      <c r="R117" s="24">
        <v>1.1852354000000001E-2</v>
      </c>
      <c r="S117" s="24">
        <v>3.3573368E-4</v>
      </c>
      <c r="T117" s="24">
        <v>8.8544592000000004E-5</v>
      </c>
      <c r="U117" s="24">
        <v>9.5999982000000007E-5</v>
      </c>
      <c r="V117" s="24">
        <v>1</v>
      </c>
      <c r="W117" s="24">
        <v>2.73</v>
      </c>
      <c r="X117" s="24">
        <v>1.7992360000000001</v>
      </c>
      <c r="Y117" s="24">
        <v>1.37E-4</v>
      </c>
      <c r="Z117" s="24">
        <v>29.478300000000001</v>
      </c>
      <c r="AA117" s="24">
        <v>2.2450999999999999E-3</v>
      </c>
      <c r="AB117" s="24">
        <v>0.80275300000000005</v>
      </c>
      <c r="AC117" s="24">
        <v>1.9941E-2</v>
      </c>
      <c r="AD117" s="24">
        <v>0.80275300000000005</v>
      </c>
      <c r="AE117" s="24">
        <v>1.9941E-2</v>
      </c>
      <c r="AF117" s="24">
        <v>2.0311E-4</v>
      </c>
      <c r="AG117" s="24">
        <v>1.1973E-5</v>
      </c>
      <c r="AH117" s="24">
        <v>4720.8999999999996</v>
      </c>
      <c r="AI117" s="24">
        <v>315.60000000000002</v>
      </c>
      <c r="AJ117" s="24">
        <v>38.654899999999998</v>
      </c>
      <c r="AK117" s="24">
        <v>0</v>
      </c>
      <c r="AL117" s="24">
        <v>1.1173257000000001E-2</v>
      </c>
      <c r="AM117" s="24">
        <v>3.3045547999999999E-4</v>
      </c>
      <c r="AN117" s="24">
        <v>-1.3670600999999999E-4</v>
      </c>
      <c r="AO117" s="24">
        <v>1.0687814E-4</v>
      </c>
      <c r="AP117" s="24">
        <v>1</v>
      </c>
      <c r="AQ117" s="24">
        <v>5.8299998999999998</v>
      </c>
      <c r="AR117" s="24">
        <v>1.2721309999999999</v>
      </c>
      <c r="AS117" s="24">
        <v>8.7999999999999998E-5</v>
      </c>
      <c r="AT117" s="24">
        <v>20.842700000000001</v>
      </c>
      <c r="AU117" s="24">
        <v>1.449E-3</v>
      </c>
      <c r="AV117" s="24">
        <v>0.93965100000000001</v>
      </c>
      <c r="AW117" s="24">
        <v>2.0586E-2</v>
      </c>
      <c r="AX117" s="24">
        <v>0.93965100000000001</v>
      </c>
      <c r="AY117" s="24">
        <v>2.0586E-2</v>
      </c>
      <c r="AZ117" s="24">
        <v>3.3581000000000003E-4</v>
      </c>
      <c r="BA117" s="24">
        <v>1.8253999999999998E-5</v>
      </c>
      <c r="BB117" s="24">
        <v>2401.7199999999998</v>
      </c>
      <c r="BC117" s="24">
        <v>150</v>
      </c>
      <c r="BD117" s="24">
        <v>28.393699999999999</v>
      </c>
      <c r="BE117" s="24">
        <v>0</v>
      </c>
      <c r="BF117" s="24">
        <v>7.9980899999999994E-3</v>
      </c>
      <c r="BG117" s="24">
        <v>2.2020057000000001E-4</v>
      </c>
      <c r="BH117" s="24">
        <v>5.5814976999999997E-5</v>
      </c>
      <c r="BI117" s="24">
        <v>9.6183483000000005E-5</v>
      </c>
      <c r="BJ117" s="24">
        <v>1</v>
      </c>
      <c r="BK117" s="24">
        <v>4.8600000999999997</v>
      </c>
      <c r="BL117" s="24">
        <v>1.0850390000000001</v>
      </c>
      <c r="BM117" s="24">
        <v>6.7000000000000002E-5</v>
      </c>
      <c r="BN117" s="24">
        <v>17.7775</v>
      </c>
      <c r="BO117" s="24">
        <v>1.0964E-3</v>
      </c>
      <c r="BP117" s="24">
        <v>0.87302100000000005</v>
      </c>
      <c r="BQ117" s="24">
        <v>1.7054E-2</v>
      </c>
      <c r="BR117" s="24">
        <v>0.87302100000000005</v>
      </c>
      <c r="BS117" s="24">
        <v>1.7054E-2</v>
      </c>
      <c r="BT117" s="24">
        <v>4.8380999999999999E-4</v>
      </c>
      <c r="BU117" s="24">
        <v>2.2546000000000001E-5</v>
      </c>
      <c r="BV117" s="24">
        <v>1814.34</v>
      </c>
      <c r="BW117" s="24">
        <v>99.98</v>
      </c>
      <c r="BX117" s="24">
        <v>21.682500000000001</v>
      </c>
      <c r="BY117" s="24">
        <v>0</v>
      </c>
      <c r="BZ117" s="24">
        <v>6.8478727000000003E-3</v>
      </c>
      <c r="CA117" s="24">
        <v>1.6886597999999999E-4</v>
      </c>
      <c r="CB117" s="24">
        <v>7.6500797999999999E-5</v>
      </c>
      <c r="CC117" s="24">
        <v>8.6686837000000006E-5</v>
      </c>
      <c r="CD117" s="24">
        <v>1</v>
      </c>
      <c r="CE117" s="24">
        <v>2.3399999</v>
      </c>
      <c r="CF117" s="24">
        <v>1.0387</v>
      </c>
      <c r="CG117" s="24">
        <v>7.4999999999999993E-5</v>
      </c>
      <c r="CH117" s="24">
        <v>17.0183</v>
      </c>
      <c r="CI117" s="24">
        <v>1.2321000000000001E-3</v>
      </c>
      <c r="CJ117" s="24">
        <v>0.31558799999999998</v>
      </c>
      <c r="CK117" s="24">
        <v>7.731E-3</v>
      </c>
      <c r="CL117" s="24">
        <v>0.31558799999999998</v>
      </c>
      <c r="CM117" s="24">
        <v>7.731E-3</v>
      </c>
      <c r="CN117" s="24">
        <v>4.4873999999999999E-4</v>
      </c>
      <c r="CO117" s="24">
        <v>1.4527E-5</v>
      </c>
      <c r="CP117" s="24">
        <v>1463.63</v>
      </c>
      <c r="CQ117" s="24">
        <v>101.3</v>
      </c>
      <c r="CR117" s="24">
        <v>16.382000000000001</v>
      </c>
      <c r="CS117" s="24">
        <v>0</v>
      </c>
      <c r="CT117" s="24">
        <v>6.0450690000000001E-3</v>
      </c>
      <c r="CU117" s="24">
        <v>1.9049438000000001E-4</v>
      </c>
      <c r="CV117" s="24">
        <v>-9.6273261999999995E-6</v>
      </c>
      <c r="CW117" s="24">
        <v>1.0143426E-4</v>
      </c>
      <c r="CX117" s="24">
        <v>1</v>
      </c>
      <c r="CY117" s="24">
        <v>1.03</v>
      </c>
      <c r="CZ117" s="24">
        <v>0.89976500000000004</v>
      </c>
      <c r="DA117" s="24">
        <v>1.22E-4</v>
      </c>
      <c r="DB117" s="24">
        <v>14.742000000000001</v>
      </c>
      <c r="DC117" s="24">
        <v>1.9956000000000002E-3</v>
      </c>
      <c r="DD117" s="24">
        <v>9.6935670000000002E-2</v>
      </c>
      <c r="DE117" s="24">
        <v>3.7951999999999999E-3</v>
      </c>
      <c r="DF117" s="24">
        <v>9.6935670000000002E-2</v>
      </c>
      <c r="DG117" s="24">
        <v>3.7951999999999999E-3</v>
      </c>
      <c r="DH117" s="24">
        <v>5.8978000000000004E-4</v>
      </c>
      <c r="DI117" s="24">
        <v>9.4257000000000002E-6</v>
      </c>
      <c r="DJ117" s="24">
        <v>1538.32</v>
      </c>
      <c r="DK117" s="24">
        <v>171.9</v>
      </c>
      <c r="DL117" s="24">
        <v>15.037699999999999</v>
      </c>
      <c r="DM117" s="24">
        <v>0</v>
      </c>
      <c r="DN117" s="24">
        <v>6.1381804000000002E-3</v>
      </c>
      <c r="DO117" s="24">
        <v>3.1531229000000003E-4</v>
      </c>
      <c r="DP117" s="24">
        <v>6.2242347000000001E-5</v>
      </c>
      <c r="DQ117" s="24">
        <v>1.6590691999999999E-4</v>
      </c>
      <c r="DR117" s="24">
        <v>1</v>
      </c>
      <c r="DS117" s="24">
        <v>2.5099999999999998</v>
      </c>
      <c r="DT117" s="24">
        <v>0.82544899999999999</v>
      </c>
      <c r="DU117" s="24">
        <v>5.5999999999999999E-5</v>
      </c>
      <c r="DV117" s="24">
        <v>13.5245</v>
      </c>
      <c r="DW117" s="24">
        <v>9.2022000000000002E-4</v>
      </c>
      <c r="DX117" s="24">
        <v>0.45390000000000003</v>
      </c>
      <c r="DY117" s="24">
        <v>9.4841999999999999E-3</v>
      </c>
      <c r="DZ117" s="24">
        <v>0.45390000000000003</v>
      </c>
      <c r="EA117" s="24">
        <v>9.4841999999999999E-3</v>
      </c>
      <c r="EB117" s="24">
        <v>7.5522000000000002E-4</v>
      </c>
      <c r="EC117" s="24">
        <v>1.6486000000000001E-5</v>
      </c>
      <c r="ED117" s="24">
        <v>964.74400000000003</v>
      </c>
      <c r="EE117" s="24">
        <v>63.08</v>
      </c>
      <c r="EF117" s="24">
        <v>19.0063</v>
      </c>
      <c r="EG117" s="24">
        <v>0</v>
      </c>
      <c r="EH117" s="24">
        <v>5.1044656000000001E-3</v>
      </c>
      <c r="EI117" s="24">
        <v>1.4610799999999999E-4</v>
      </c>
      <c r="EJ117" s="24">
        <v>1.1267865E-4</v>
      </c>
      <c r="EK117" s="24">
        <v>9.0160678000000005E-5</v>
      </c>
      <c r="EL117" s="24">
        <v>1</v>
      </c>
      <c r="EM117" s="24">
        <v>2.5099999999999998</v>
      </c>
      <c r="EN117" s="24">
        <v>0.80463300000000004</v>
      </c>
      <c r="EO117" s="24">
        <v>8.1000000000000004E-5</v>
      </c>
      <c r="EP117" s="24">
        <v>13.183400000000001</v>
      </c>
      <c r="EQ117" s="24">
        <v>1.3251999999999999E-3</v>
      </c>
      <c r="ER117" s="24">
        <v>0.31623000000000001</v>
      </c>
      <c r="ES117" s="24">
        <v>8.7454000000000004E-3</v>
      </c>
      <c r="ET117" s="24">
        <v>0.31623000000000001</v>
      </c>
      <c r="EU117" s="24">
        <v>8.7454000000000004E-3</v>
      </c>
      <c r="EV117" s="24">
        <v>7.5522000000000002E-4</v>
      </c>
      <c r="EW117" s="24">
        <v>1.6486000000000001E-5</v>
      </c>
      <c r="EX117" s="24">
        <v>1228.46</v>
      </c>
      <c r="EY117" s="24">
        <v>102</v>
      </c>
      <c r="EZ117" s="24">
        <v>19.060400000000001</v>
      </c>
      <c r="FA117" s="24">
        <v>0</v>
      </c>
      <c r="FB117" s="24">
        <v>5.6768234000000002E-3</v>
      </c>
      <c r="FC117" s="24">
        <v>2.0936690000000001E-4</v>
      </c>
      <c r="FD117" s="24">
        <v>5.4686306000000002E-5</v>
      </c>
      <c r="FE117" s="24">
        <v>1.2986348000000001E-4</v>
      </c>
      <c r="FF117" s="24">
        <v>1</v>
      </c>
      <c r="FG117" s="24">
        <v>1.41</v>
      </c>
      <c r="FH117" s="24">
        <v>0.73443700000000001</v>
      </c>
      <c r="FI117" s="24">
        <v>6.6000000000000005E-5</v>
      </c>
      <c r="FJ117" s="24">
        <v>12.033300000000001</v>
      </c>
      <c r="FK117" s="24">
        <v>1.0778000000000001E-3</v>
      </c>
      <c r="FL117" s="24">
        <v>0.23127300000000001</v>
      </c>
      <c r="FM117" s="24">
        <v>6.6867999999999997E-3</v>
      </c>
      <c r="FN117" s="24">
        <v>0.23127300000000001</v>
      </c>
      <c r="FO117" s="24">
        <v>6.6867999999999997E-3</v>
      </c>
      <c r="FP117" s="24">
        <v>8.1187000000000002E-4</v>
      </c>
      <c r="FQ117" s="24">
        <v>2.1899000000000002E-5</v>
      </c>
      <c r="FR117" s="24">
        <v>857.75300000000004</v>
      </c>
      <c r="FS117" s="24">
        <v>68.84</v>
      </c>
      <c r="FT117" s="24">
        <v>12.010999999999999</v>
      </c>
      <c r="FU117" s="24">
        <v>0</v>
      </c>
      <c r="FV117" s="24">
        <v>4.6098127999999999E-3</v>
      </c>
      <c r="FW117" s="24">
        <v>1.6910174999999999E-4</v>
      </c>
      <c r="FX117" s="24">
        <v>-8.5772634000000006E-5</v>
      </c>
      <c r="FY117" s="24">
        <v>1.1696355E-4</v>
      </c>
      <c r="FZ117" s="24">
        <v>1</v>
      </c>
      <c r="GA117" s="24">
        <v>1.1299999999999999</v>
      </c>
      <c r="GB117" s="24">
        <v>0.69265500000000002</v>
      </c>
      <c r="GC117" s="24">
        <v>6.4999999999999994E-5</v>
      </c>
      <c r="GD117" s="24">
        <v>11.348800000000001</v>
      </c>
      <c r="GE117" s="24">
        <v>1.0675000000000001E-3</v>
      </c>
      <c r="GF117" s="24">
        <v>0.23166400000000001</v>
      </c>
      <c r="GG117" s="24">
        <v>6.5532999999999998E-3</v>
      </c>
      <c r="GH117" s="24">
        <v>0.23166400000000001</v>
      </c>
      <c r="GI117" s="24">
        <v>6.5532999999999998E-3</v>
      </c>
      <c r="GJ117" s="24">
        <v>8.3750000000000003E-4</v>
      </c>
      <c r="GK117" s="24">
        <v>2.1707000000000001E-5</v>
      </c>
      <c r="GL117" s="24">
        <v>901.72</v>
      </c>
      <c r="GM117" s="24">
        <v>69.22</v>
      </c>
      <c r="GN117" s="24">
        <v>12.5703</v>
      </c>
      <c r="GO117" s="24">
        <v>0</v>
      </c>
      <c r="GP117" s="24">
        <v>4.7350990000000004E-3</v>
      </c>
      <c r="GQ117" s="24">
        <v>1.6583801999999999E-4</v>
      </c>
      <c r="GR117" s="24">
        <v>0</v>
      </c>
      <c r="GS117" s="24">
        <v>1.2771009E-4</v>
      </c>
    </row>
    <row r="118" spans="1:201">
      <c r="A118" s="24">
        <v>79017</v>
      </c>
      <c r="B118" s="24">
        <v>1</v>
      </c>
      <c r="C118" s="24">
        <v>4.9299998</v>
      </c>
      <c r="D118" s="24">
        <v>2.0782630000000002</v>
      </c>
      <c r="E118" s="24">
        <v>1.44E-4</v>
      </c>
      <c r="F118" s="24">
        <v>34.049500000000002</v>
      </c>
      <c r="G118" s="24">
        <v>2.3573000000000001E-3</v>
      </c>
      <c r="H118" s="24">
        <v>2.1953100000000001</v>
      </c>
      <c r="I118" s="24">
        <v>5.4724000000000002E-2</v>
      </c>
      <c r="J118" s="24">
        <v>2.1953100000000001</v>
      </c>
      <c r="K118" s="24">
        <v>5.4724000000000002E-2</v>
      </c>
      <c r="L118" s="24">
        <v>1.5069000000000001E-4</v>
      </c>
      <c r="M118" s="24">
        <v>1.9565999999999999E-5</v>
      </c>
      <c r="N118" s="24">
        <v>5264.68</v>
      </c>
      <c r="O118" s="24">
        <v>345.4</v>
      </c>
      <c r="P118" s="24">
        <v>41.9739</v>
      </c>
      <c r="Q118" s="24">
        <v>0</v>
      </c>
      <c r="R118" s="24">
        <v>1.1839367999999999E-2</v>
      </c>
      <c r="S118" s="24">
        <v>3.4247172E-4</v>
      </c>
      <c r="T118" s="24">
        <v>1.0298121E-4</v>
      </c>
      <c r="U118" s="24">
        <v>9.5651436999999998E-5</v>
      </c>
      <c r="V118" s="24">
        <v>1</v>
      </c>
      <c r="W118" s="24">
        <v>3.51</v>
      </c>
      <c r="X118" s="24">
        <v>1.7996840000000001</v>
      </c>
      <c r="Y118" s="24">
        <v>1.4200000000000001E-4</v>
      </c>
      <c r="Z118" s="24">
        <v>29.485700000000001</v>
      </c>
      <c r="AA118" s="24">
        <v>2.3249999999999998E-3</v>
      </c>
      <c r="AB118" s="24">
        <v>0.90348399999999995</v>
      </c>
      <c r="AC118" s="24">
        <v>2.3973000000000001E-2</v>
      </c>
      <c r="AD118" s="24">
        <v>0.90348399999999995</v>
      </c>
      <c r="AE118" s="24">
        <v>2.3973000000000001E-2</v>
      </c>
      <c r="AF118" s="24">
        <v>2.2284E-4</v>
      </c>
      <c r="AG118" s="24">
        <v>1.4396000000000001E-5</v>
      </c>
      <c r="AH118" s="24">
        <v>4288.8</v>
      </c>
      <c r="AI118" s="24">
        <v>318.5</v>
      </c>
      <c r="AJ118" s="24">
        <v>40.095799999999997</v>
      </c>
      <c r="AK118" s="24">
        <v>0</v>
      </c>
      <c r="AL118" s="24">
        <v>1.0763251E-2</v>
      </c>
      <c r="AM118" s="24">
        <v>3.4988868999999998E-4</v>
      </c>
      <c r="AN118" s="24">
        <v>1.1225453E-4</v>
      </c>
      <c r="AO118" s="24">
        <v>1.0888775E-4</v>
      </c>
      <c r="AP118" s="24">
        <v>1</v>
      </c>
      <c r="AQ118" s="24">
        <v>4.3899999000000003</v>
      </c>
      <c r="AR118" s="24">
        <v>1.271841</v>
      </c>
      <c r="AS118" s="24">
        <v>7.8999999999999996E-5</v>
      </c>
      <c r="AT118" s="24">
        <v>20.838000000000001</v>
      </c>
      <c r="AU118" s="24">
        <v>1.2980999999999999E-3</v>
      </c>
      <c r="AV118" s="24">
        <v>0.88589700000000005</v>
      </c>
      <c r="AW118" s="24">
        <v>1.7423000000000001E-2</v>
      </c>
      <c r="AX118" s="24">
        <v>0.88589700000000005</v>
      </c>
      <c r="AY118" s="24">
        <v>1.7423000000000001E-2</v>
      </c>
      <c r="AZ118" s="24">
        <v>3.4477999999999999E-4</v>
      </c>
      <c r="BA118" s="24">
        <v>1.607E-5</v>
      </c>
      <c r="BB118" s="24">
        <v>2435.7199999999998</v>
      </c>
      <c r="BC118" s="24">
        <v>133.80000000000001</v>
      </c>
      <c r="BD118" s="24">
        <v>26.813500000000001</v>
      </c>
      <c r="BE118" s="24">
        <v>0</v>
      </c>
      <c r="BF118" s="24">
        <v>7.9926488999999996E-3</v>
      </c>
      <c r="BG118" s="24">
        <v>1.9504319E-4</v>
      </c>
      <c r="BH118" s="24">
        <v>-1.7216169E-4</v>
      </c>
      <c r="BI118" s="24">
        <v>9.1216119000000001E-5</v>
      </c>
      <c r="BJ118" s="24">
        <v>1</v>
      </c>
      <c r="BK118" s="24">
        <v>3.6300001000000002</v>
      </c>
      <c r="BL118" s="24">
        <v>1.0850390000000001</v>
      </c>
      <c r="BM118" s="24">
        <v>6.2000000000000003E-5</v>
      </c>
      <c r="BN118" s="24">
        <v>17.7775</v>
      </c>
      <c r="BO118" s="24">
        <v>1.0120999999999999E-3</v>
      </c>
      <c r="BP118" s="24">
        <v>0.76634899999999995</v>
      </c>
      <c r="BQ118" s="24">
        <v>1.3957000000000001E-2</v>
      </c>
      <c r="BR118" s="24">
        <v>0.76634899999999995</v>
      </c>
      <c r="BS118" s="24">
        <v>1.3957000000000001E-2</v>
      </c>
      <c r="BT118" s="24">
        <v>5.1975000000000003E-4</v>
      </c>
      <c r="BU118" s="24">
        <v>1.9976E-5</v>
      </c>
      <c r="BV118" s="24">
        <v>1813.21</v>
      </c>
      <c r="BW118" s="24">
        <v>90.34</v>
      </c>
      <c r="BX118" s="24">
        <v>19.715199999999999</v>
      </c>
      <c r="BY118" s="24">
        <v>0</v>
      </c>
      <c r="BZ118" s="24">
        <v>6.7786595999999996E-3</v>
      </c>
      <c r="CA118" s="24">
        <v>1.5263158000000001E-4</v>
      </c>
      <c r="CB118" s="24">
        <v>7.6500797999999999E-5</v>
      </c>
      <c r="CC118" s="24">
        <v>8.3466547E-5</v>
      </c>
      <c r="CD118" s="24">
        <v>1</v>
      </c>
      <c r="CE118" s="24">
        <v>2.3199999</v>
      </c>
      <c r="CF118" s="24">
        <v>1.038745</v>
      </c>
      <c r="CG118" s="24">
        <v>7.6000000000000004E-5</v>
      </c>
      <c r="CH118" s="24">
        <v>17.019100000000002</v>
      </c>
      <c r="CI118" s="24">
        <v>1.2435E-3</v>
      </c>
      <c r="CJ118" s="24">
        <v>0.31745600000000002</v>
      </c>
      <c r="CK118" s="24">
        <v>7.7933999999999998E-3</v>
      </c>
      <c r="CL118" s="24">
        <v>0.31745600000000002</v>
      </c>
      <c r="CM118" s="24">
        <v>7.7933999999999998E-3</v>
      </c>
      <c r="CN118" s="24">
        <v>4.8639000000000001E-4</v>
      </c>
      <c r="CO118" s="24">
        <v>1.5204999999999999E-5</v>
      </c>
      <c r="CP118" s="24">
        <v>1492.17</v>
      </c>
      <c r="CQ118" s="24">
        <v>104.5</v>
      </c>
      <c r="CR118" s="24">
        <v>16.643000000000001</v>
      </c>
      <c r="CS118" s="24">
        <v>0</v>
      </c>
      <c r="CT118" s="24">
        <v>6.1071761000000002E-3</v>
      </c>
      <c r="CU118" s="24">
        <v>1.9462360000000001E-4</v>
      </c>
      <c r="CV118" s="24">
        <v>3.3695641999999998E-5</v>
      </c>
      <c r="CW118" s="24">
        <v>1.0212397E-4</v>
      </c>
      <c r="CX118" s="24">
        <v>1</v>
      </c>
      <c r="CY118" s="24">
        <v>1.1799999000000001</v>
      </c>
      <c r="CZ118" s="24">
        <v>0.899729</v>
      </c>
      <c r="DA118" s="24">
        <v>1.21E-4</v>
      </c>
      <c r="DB118" s="24">
        <v>14.7415</v>
      </c>
      <c r="DC118" s="24">
        <v>1.9764000000000001E-3</v>
      </c>
      <c r="DD118" s="24">
        <v>0.109074</v>
      </c>
      <c r="DE118" s="24">
        <v>4.2510999999999998E-3</v>
      </c>
      <c r="DF118" s="24">
        <v>0.109074</v>
      </c>
      <c r="DG118" s="24">
        <v>4.2510999999999998E-3</v>
      </c>
      <c r="DH118" s="24">
        <v>6.4955999999999998E-4</v>
      </c>
      <c r="DI118" s="24">
        <v>1.0606E-5</v>
      </c>
      <c r="DJ118" s="24">
        <v>1463.59</v>
      </c>
      <c r="DK118" s="24">
        <v>170.2</v>
      </c>
      <c r="DL118" s="24">
        <v>17.526700000000002</v>
      </c>
      <c r="DM118" s="24">
        <v>0</v>
      </c>
      <c r="DN118" s="24">
        <v>6.0838358000000004E-3</v>
      </c>
      <c r="DO118" s="24">
        <v>3.2006500999999998E-4</v>
      </c>
      <c r="DP118" s="24">
        <v>2.2229410000000002E-5</v>
      </c>
      <c r="DQ118" s="24">
        <v>1.6499751999999999E-4</v>
      </c>
      <c r="DR118" s="24">
        <v>1</v>
      </c>
      <c r="DS118" s="24">
        <v>2.76</v>
      </c>
      <c r="DT118" s="24">
        <v>0.825353</v>
      </c>
      <c r="DU118" s="24">
        <v>5.8E-5</v>
      </c>
      <c r="DV118" s="24">
        <v>13.5229</v>
      </c>
      <c r="DW118" s="24">
        <v>9.5069999999999996E-4</v>
      </c>
      <c r="DX118" s="24">
        <v>0.48544100000000001</v>
      </c>
      <c r="DY118" s="24">
        <v>1.0325000000000001E-2</v>
      </c>
      <c r="DZ118" s="24">
        <v>0.48544100000000001</v>
      </c>
      <c r="EA118" s="24">
        <v>1.0325000000000001E-2</v>
      </c>
      <c r="EB118" s="24">
        <v>7.8934999999999997E-4</v>
      </c>
      <c r="EC118" s="24">
        <v>1.7722000000000001E-5</v>
      </c>
      <c r="ED118" s="24">
        <v>1008.52</v>
      </c>
      <c r="EE118" s="24">
        <v>65.650000000000006</v>
      </c>
      <c r="EF118" s="24">
        <v>18.7102</v>
      </c>
      <c r="EG118" s="24">
        <v>0</v>
      </c>
      <c r="EH118" s="24">
        <v>5.1936843000000002E-3</v>
      </c>
      <c r="EI118" s="24">
        <v>1.4872392999999999E-4</v>
      </c>
      <c r="EJ118" s="24">
        <v>-3.6347951999999999E-6</v>
      </c>
      <c r="EK118" s="24">
        <v>9.1993614999999994E-5</v>
      </c>
      <c r="EL118" s="24">
        <v>1</v>
      </c>
      <c r="EM118" s="24">
        <v>2.76</v>
      </c>
      <c r="EN118" s="24">
        <v>0.80451899999999998</v>
      </c>
      <c r="EO118" s="24">
        <v>5.3999999999999998E-5</v>
      </c>
      <c r="EP118" s="24">
        <v>13.1815</v>
      </c>
      <c r="EQ118" s="24">
        <v>8.9134000000000001E-4</v>
      </c>
      <c r="ER118" s="24">
        <v>0.545651</v>
      </c>
      <c r="ES118" s="24">
        <v>1.0978999999999999E-2</v>
      </c>
      <c r="ET118" s="24">
        <v>0.545651</v>
      </c>
      <c r="EU118" s="24">
        <v>1.0978999999999999E-2</v>
      </c>
      <c r="EV118" s="24">
        <v>7.8934999999999997E-4</v>
      </c>
      <c r="EW118" s="24">
        <v>1.7722000000000001E-5</v>
      </c>
      <c r="EX118" s="24">
        <v>981.99</v>
      </c>
      <c r="EY118" s="24">
        <v>61.88</v>
      </c>
      <c r="EZ118" s="24">
        <v>19.517800000000001</v>
      </c>
      <c r="FA118" s="24">
        <v>0</v>
      </c>
      <c r="FB118" s="24">
        <v>5.1619214999999996E-3</v>
      </c>
      <c r="FC118" s="24">
        <v>1.4206436000000001E-4</v>
      </c>
      <c r="FD118" s="24">
        <v>-8.7000940999999995E-5</v>
      </c>
      <c r="FE118" s="24">
        <v>1.0598154E-4</v>
      </c>
      <c r="FF118" s="24">
        <v>1</v>
      </c>
      <c r="FG118" s="24">
        <v>1.65</v>
      </c>
      <c r="FH118" s="24">
        <v>0.734657</v>
      </c>
      <c r="FI118" s="24">
        <v>6.3E-5</v>
      </c>
      <c r="FJ118" s="24">
        <v>12.036899999999999</v>
      </c>
      <c r="FK118" s="24">
        <v>1.0395999999999999E-3</v>
      </c>
      <c r="FL118" s="24">
        <v>0.28151300000000001</v>
      </c>
      <c r="FM118" s="24">
        <v>7.8128999999999994E-3</v>
      </c>
      <c r="FN118" s="24">
        <v>0.28151300000000001</v>
      </c>
      <c r="FO118" s="24">
        <v>7.8128999999999994E-3</v>
      </c>
      <c r="FP118" s="24">
        <v>9.0065999999999996E-4</v>
      </c>
      <c r="FQ118" s="24">
        <v>2.4902E-5</v>
      </c>
      <c r="FR118" s="24">
        <v>859.24699999999996</v>
      </c>
      <c r="FS118" s="24">
        <v>66.760000000000005</v>
      </c>
      <c r="FT118" s="24">
        <v>12.641500000000001</v>
      </c>
      <c r="FU118" s="24">
        <v>0</v>
      </c>
      <c r="FV118" s="24">
        <v>4.6347766000000004E-3</v>
      </c>
      <c r="FW118" s="24">
        <v>1.6384970999999999E-4</v>
      </c>
      <c r="FX118" s="24">
        <v>2.1375085000000001E-4</v>
      </c>
      <c r="FY118" s="24">
        <v>1.1387048E-4</v>
      </c>
      <c r="FZ118" s="24">
        <v>1</v>
      </c>
      <c r="GA118" s="24">
        <v>1.23</v>
      </c>
      <c r="GB118" s="24">
        <v>0.69263699999999995</v>
      </c>
      <c r="GC118" s="24">
        <v>5.7000000000000003E-5</v>
      </c>
      <c r="GD118" s="24">
        <v>11.3485</v>
      </c>
      <c r="GE118" s="24">
        <v>9.3366E-4</v>
      </c>
      <c r="GF118" s="24">
        <v>0.28325899999999998</v>
      </c>
      <c r="GG118" s="24">
        <v>7.2610000000000001E-3</v>
      </c>
      <c r="GH118" s="24">
        <v>0.28325899999999998</v>
      </c>
      <c r="GI118" s="24">
        <v>7.2610000000000001E-3</v>
      </c>
      <c r="GJ118" s="24">
        <v>9.1418000000000001E-4</v>
      </c>
      <c r="GK118" s="24">
        <v>2.3802E-5</v>
      </c>
      <c r="GL118" s="24">
        <v>807.55799999999999</v>
      </c>
      <c r="GM118" s="24">
        <v>58.13</v>
      </c>
      <c r="GN118" s="24">
        <v>12.993399999999999</v>
      </c>
      <c r="GO118" s="24">
        <v>0</v>
      </c>
      <c r="GP118" s="24">
        <v>4.5182570999999999E-3</v>
      </c>
      <c r="GQ118" s="24">
        <v>1.4716408000000001E-4</v>
      </c>
      <c r="GR118" s="24">
        <v>-2.5986962999999999E-5</v>
      </c>
      <c r="GS118" s="24">
        <v>1.1947875E-4</v>
      </c>
    </row>
    <row r="119" spans="1:201">
      <c r="A119" s="24">
        <v>79018</v>
      </c>
      <c r="B119" s="24">
        <v>1</v>
      </c>
      <c r="C119" s="24">
        <v>6.4000000999999997</v>
      </c>
      <c r="D119" s="24">
        <v>2.0783100000000001</v>
      </c>
      <c r="E119" s="24">
        <v>1.55E-4</v>
      </c>
      <c r="F119" s="24">
        <v>34.0503</v>
      </c>
      <c r="G119" s="24">
        <v>2.5468999999999999E-3</v>
      </c>
      <c r="H119" s="24">
        <v>2.3497300000000001</v>
      </c>
      <c r="I119" s="24">
        <v>6.4506999999999995E-2</v>
      </c>
      <c r="J119" s="24">
        <v>2.3497300000000001</v>
      </c>
      <c r="K119" s="24">
        <v>6.4506999999999995E-2</v>
      </c>
      <c r="L119" s="24">
        <v>1.8094000000000001E-4</v>
      </c>
      <c r="M119" s="24">
        <v>2.4059000000000001E-5</v>
      </c>
      <c r="N119" s="24">
        <v>5079.9799999999996</v>
      </c>
      <c r="O119" s="24">
        <v>361.1</v>
      </c>
      <c r="P119" s="24">
        <v>40.353000000000002</v>
      </c>
      <c r="Q119" s="24">
        <v>0</v>
      </c>
      <c r="R119" s="24">
        <v>1.1599262000000001E-2</v>
      </c>
      <c r="S119" s="24">
        <v>3.6448935999999998E-4</v>
      </c>
      <c r="T119" s="24">
        <v>1.2559858E-4</v>
      </c>
      <c r="U119" s="24">
        <v>9.9554198999999994E-5</v>
      </c>
      <c r="V119" s="24">
        <v>1</v>
      </c>
      <c r="W119" s="24">
        <v>3.02</v>
      </c>
      <c r="X119" s="24">
        <v>1.7992440000000001</v>
      </c>
      <c r="Y119" s="24">
        <v>1.56E-4</v>
      </c>
      <c r="Z119" s="24">
        <v>29.4785</v>
      </c>
      <c r="AA119" s="24">
        <v>2.5566999999999999E-3</v>
      </c>
      <c r="AB119" s="24">
        <v>0.69070500000000001</v>
      </c>
      <c r="AC119" s="24">
        <v>1.9969000000000001E-2</v>
      </c>
      <c r="AD119" s="24">
        <v>0.69070500000000001</v>
      </c>
      <c r="AE119" s="24">
        <v>1.9969000000000001E-2</v>
      </c>
      <c r="AF119" s="24">
        <v>2.3221E-4</v>
      </c>
      <c r="AG119" s="24">
        <v>1.3575E-5</v>
      </c>
      <c r="AH119" s="24">
        <v>4369.01</v>
      </c>
      <c r="AI119" s="24">
        <v>361.1</v>
      </c>
      <c r="AJ119" s="24">
        <v>40.293100000000003</v>
      </c>
      <c r="AK119" s="24">
        <v>0</v>
      </c>
      <c r="AL119" s="24">
        <v>1.0857258E-2</v>
      </c>
      <c r="AM119" s="24">
        <v>3.9302876000000002E-4</v>
      </c>
      <c r="AN119" s="24">
        <v>-1.3226028E-4</v>
      </c>
      <c r="AO119" s="24">
        <v>1.1463937E-4</v>
      </c>
      <c r="AP119" s="24">
        <v>1</v>
      </c>
      <c r="AQ119" s="24">
        <v>5.6799998</v>
      </c>
      <c r="AR119" s="24">
        <v>1.2721789999999999</v>
      </c>
      <c r="AS119" s="24">
        <v>8.2999999999999998E-5</v>
      </c>
      <c r="AT119" s="24">
        <v>20.843499999999999</v>
      </c>
      <c r="AU119" s="24">
        <v>1.3615000000000001E-3</v>
      </c>
      <c r="AV119" s="24">
        <v>1.0426500000000001</v>
      </c>
      <c r="AW119" s="24">
        <v>2.1444999999999999E-2</v>
      </c>
      <c r="AX119" s="24">
        <v>1.0426500000000001</v>
      </c>
      <c r="AY119" s="24">
        <v>2.1444999999999999E-2</v>
      </c>
      <c r="AZ119" s="24">
        <v>3.7586999999999999E-4</v>
      </c>
      <c r="BA119" s="24">
        <v>1.8901000000000001E-5</v>
      </c>
      <c r="BB119" s="24">
        <v>2403.25</v>
      </c>
      <c r="BC119" s="24">
        <v>140.6</v>
      </c>
      <c r="BD119" s="24">
        <v>28.386299999999999</v>
      </c>
      <c r="BE119" s="24">
        <v>0</v>
      </c>
      <c r="BF119" s="24">
        <v>8.0000638999999998E-3</v>
      </c>
      <c r="BG119" s="24">
        <v>2.0633562E-4</v>
      </c>
      <c r="BH119" s="24">
        <v>9.3549046000000001E-5</v>
      </c>
      <c r="BI119" s="24">
        <v>9.3398146000000002E-5</v>
      </c>
      <c r="BJ119" s="24">
        <v>1</v>
      </c>
      <c r="BK119" s="24">
        <v>5.71</v>
      </c>
      <c r="BL119" s="24">
        <v>1.0849340000000001</v>
      </c>
      <c r="BM119" s="24">
        <v>6.7000000000000002E-5</v>
      </c>
      <c r="BN119" s="24">
        <v>17.7758</v>
      </c>
      <c r="BO119" s="24">
        <v>1.0957E-3</v>
      </c>
      <c r="BP119" s="24">
        <v>1.0449299999999999</v>
      </c>
      <c r="BQ119" s="24">
        <v>2.0178000000000001E-2</v>
      </c>
      <c r="BR119" s="24">
        <v>1.0449299999999999</v>
      </c>
      <c r="BS119" s="24">
        <v>2.0178000000000001E-2</v>
      </c>
      <c r="BT119" s="24">
        <v>5.3671000000000003E-4</v>
      </c>
      <c r="BU119" s="24">
        <v>2.6117000000000001E-5</v>
      </c>
      <c r="BV119" s="24">
        <v>1846.76</v>
      </c>
      <c r="BW119" s="24">
        <v>100.3</v>
      </c>
      <c r="BX119" s="24">
        <v>22.433900000000001</v>
      </c>
      <c r="BY119" s="24">
        <v>0</v>
      </c>
      <c r="BZ119" s="24">
        <v>6.9280065000000002E-3</v>
      </c>
      <c r="CA119" s="24">
        <v>1.679129E-4</v>
      </c>
      <c r="CB119" s="24">
        <v>-2.0277320000000001E-5</v>
      </c>
      <c r="CC119" s="24">
        <v>8.6682704999999996E-5</v>
      </c>
      <c r="CD119" s="24">
        <v>1</v>
      </c>
      <c r="CE119" s="24">
        <v>2.6400001</v>
      </c>
      <c r="CF119" s="24">
        <v>1.038734</v>
      </c>
      <c r="CG119" s="24">
        <v>6.9999999999999994E-5</v>
      </c>
      <c r="CH119" s="24">
        <v>17.018899999999999</v>
      </c>
      <c r="CI119" s="24">
        <v>1.1413E-3</v>
      </c>
      <c r="CJ119" s="24">
        <v>0.34113100000000002</v>
      </c>
      <c r="CK119" s="24">
        <v>8.4224999999999994E-3</v>
      </c>
      <c r="CL119" s="24">
        <v>0.34113100000000002</v>
      </c>
      <c r="CM119" s="24">
        <v>8.4224999999999994E-3</v>
      </c>
      <c r="CN119" s="24">
        <v>5.2767000000000005E-4</v>
      </c>
      <c r="CO119" s="24">
        <v>1.6776999999999999E-5</v>
      </c>
      <c r="CP119" s="24">
        <v>1198.73</v>
      </c>
      <c r="CQ119" s="24">
        <v>85.07</v>
      </c>
      <c r="CR119" s="24">
        <v>14.1563</v>
      </c>
      <c r="CS119" s="24">
        <v>0</v>
      </c>
      <c r="CT119" s="24">
        <v>5.4481369E-3</v>
      </c>
      <c r="CU119" s="24">
        <v>1.7676819E-4</v>
      </c>
      <c r="CV119" s="24">
        <v>2.3105583000000001E-5</v>
      </c>
      <c r="CW119" s="24">
        <v>9.8067694E-5</v>
      </c>
      <c r="CX119" s="24">
        <v>1</v>
      </c>
      <c r="CY119" s="24">
        <v>0.77600002000000001</v>
      </c>
      <c r="CZ119" s="24">
        <v>0.89978400000000003</v>
      </c>
      <c r="DA119" s="24">
        <v>1.1900000000000001E-4</v>
      </c>
      <c r="DB119" s="24">
        <v>14.7424</v>
      </c>
      <c r="DC119" s="24">
        <v>1.9449999999999999E-3</v>
      </c>
      <c r="DD119" s="24">
        <v>9.0852310000000006E-2</v>
      </c>
      <c r="DE119" s="24">
        <v>3.4351E-3</v>
      </c>
      <c r="DF119" s="24">
        <v>9.0852310000000006E-2</v>
      </c>
      <c r="DG119" s="24">
        <v>3.4351E-3</v>
      </c>
      <c r="DH119" s="24">
        <v>6.9455000000000005E-4</v>
      </c>
      <c r="DI119" s="24">
        <v>8.9263999999999998E-6</v>
      </c>
      <c r="DJ119" s="24">
        <v>1587.94</v>
      </c>
      <c r="DK119" s="24">
        <v>172.7</v>
      </c>
      <c r="DL119" s="24">
        <v>15.602499999999999</v>
      </c>
      <c r="DM119" s="24">
        <v>0</v>
      </c>
      <c r="DN119" s="24">
        <v>6.2472804000000002E-3</v>
      </c>
      <c r="DO119" s="24">
        <v>3.1179105999999999E-4</v>
      </c>
      <c r="DP119" s="24">
        <v>8.3360285999999997E-5</v>
      </c>
      <c r="DQ119" s="24">
        <v>1.6319412E-4</v>
      </c>
      <c r="DR119" s="24">
        <v>1</v>
      </c>
      <c r="DS119" s="24">
        <v>2.4700000000000002</v>
      </c>
      <c r="DT119" s="24">
        <v>0.82544300000000004</v>
      </c>
      <c r="DU119" s="24">
        <v>5.1999999999999997E-5</v>
      </c>
      <c r="DV119" s="24">
        <v>13.5244</v>
      </c>
      <c r="DW119" s="24">
        <v>8.5556E-4</v>
      </c>
      <c r="DX119" s="24">
        <v>0.501274</v>
      </c>
      <c r="DY119" s="24">
        <v>9.8873999999999993E-3</v>
      </c>
      <c r="DZ119" s="24">
        <v>0.501274</v>
      </c>
      <c r="EA119" s="24">
        <v>9.8873999999999993E-3</v>
      </c>
      <c r="EB119" s="24">
        <v>8.3693999999999999E-4</v>
      </c>
      <c r="EC119" s="24">
        <v>1.7139999999999999E-5</v>
      </c>
      <c r="ED119" s="24">
        <v>960.12400000000002</v>
      </c>
      <c r="EE119" s="24">
        <v>57.72</v>
      </c>
      <c r="EF119" s="24">
        <v>17.435400000000001</v>
      </c>
      <c r="EG119" s="24">
        <v>0</v>
      </c>
      <c r="EH119" s="24">
        <v>5.0389514999999996E-3</v>
      </c>
      <c r="EI119" s="24">
        <v>1.3401426E-4</v>
      </c>
      <c r="EJ119" s="24">
        <v>1.0540906E-4</v>
      </c>
      <c r="EK119" s="24">
        <v>8.6572128000000001E-5</v>
      </c>
      <c r="EL119" s="24">
        <v>1</v>
      </c>
      <c r="EM119" s="24">
        <v>2.4700000000000002</v>
      </c>
      <c r="EN119" s="24">
        <v>0.80471899999999996</v>
      </c>
      <c r="EO119" s="24">
        <v>6.6000000000000005E-5</v>
      </c>
      <c r="EP119" s="24">
        <v>13.184799999999999</v>
      </c>
      <c r="EQ119" s="24">
        <v>1.0885000000000001E-3</v>
      </c>
      <c r="ER119" s="24">
        <v>0.37933800000000001</v>
      </c>
      <c r="ES119" s="24">
        <v>9.2224999999999998E-3</v>
      </c>
      <c r="ET119" s="24">
        <v>0.37933800000000001</v>
      </c>
      <c r="EU119" s="24">
        <v>9.2224999999999998E-3</v>
      </c>
      <c r="EV119" s="24">
        <v>8.3693999999999999E-4</v>
      </c>
      <c r="EW119" s="24">
        <v>1.7139999999999999E-5</v>
      </c>
      <c r="EX119" s="24">
        <v>1054.75</v>
      </c>
      <c r="EY119" s="24">
        <v>77.59</v>
      </c>
      <c r="EZ119" s="24">
        <v>17.3201</v>
      </c>
      <c r="FA119" s="24">
        <v>0</v>
      </c>
      <c r="FB119" s="24">
        <v>5.2483651000000001E-3</v>
      </c>
      <c r="FC119" s="24">
        <v>1.7187763E-4</v>
      </c>
      <c r="FD119" s="24">
        <v>1.6157317999999999E-4</v>
      </c>
      <c r="FE119" s="24">
        <v>1.1601654000000001E-4</v>
      </c>
      <c r="FF119" s="24">
        <v>1</v>
      </c>
      <c r="FG119" s="24">
        <v>1.55</v>
      </c>
      <c r="FH119" s="24">
        <v>0.73462400000000005</v>
      </c>
      <c r="FI119" s="24">
        <v>6.2000000000000003E-5</v>
      </c>
      <c r="FJ119" s="24">
        <v>12.0364</v>
      </c>
      <c r="FK119" s="24">
        <v>1.0106E-3</v>
      </c>
      <c r="FL119" s="24">
        <v>0.29286800000000002</v>
      </c>
      <c r="FM119" s="24">
        <v>7.7948000000000002E-3</v>
      </c>
      <c r="FN119" s="24">
        <v>0.29286800000000002</v>
      </c>
      <c r="FO119" s="24">
        <v>7.7948000000000002E-3</v>
      </c>
      <c r="FP119" s="24">
        <v>9.1438000000000001E-4</v>
      </c>
      <c r="FQ119" s="24">
        <v>2.4488999999999999E-5</v>
      </c>
      <c r="FR119" s="24">
        <v>882.17600000000004</v>
      </c>
      <c r="FS119" s="24">
        <v>66.13</v>
      </c>
      <c r="FT119" s="24">
        <v>13.3179</v>
      </c>
      <c r="FU119" s="24">
        <v>0</v>
      </c>
      <c r="FV119" s="24">
        <v>4.7134639000000001E-3</v>
      </c>
      <c r="FW119" s="24">
        <v>1.6018036E-4</v>
      </c>
      <c r="FX119" s="24">
        <v>1.6882232999999999E-4</v>
      </c>
      <c r="FY119" s="24">
        <v>1.1284628E-4</v>
      </c>
      <c r="FZ119" s="24">
        <v>1</v>
      </c>
      <c r="GA119" s="24">
        <v>1.0700000999999999</v>
      </c>
      <c r="GB119" s="24">
        <v>0.69255100000000003</v>
      </c>
      <c r="GC119" s="24">
        <v>5.0000000000000002E-5</v>
      </c>
      <c r="GD119" s="24">
        <v>11.347099999999999</v>
      </c>
      <c r="GE119" s="24">
        <v>8.1769000000000004E-4</v>
      </c>
      <c r="GF119" s="24">
        <v>0.31729299999999999</v>
      </c>
      <c r="GG119" s="24">
        <v>7.1021000000000001E-3</v>
      </c>
      <c r="GH119" s="24">
        <v>0.31729299999999999</v>
      </c>
      <c r="GI119" s="24">
        <v>7.1021000000000001E-3</v>
      </c>
      <c r="GJ119" s="24">
        <v>9.7154000000000001E-4</v>
      </c>
      <c r="GK119" s="24">
        <v>2.2734999999999998E-5</v>
      </c>
      <c r="GL119" s="24">
        <v>819.00099999999998</v>
      </c>
      <c r="GM119" s="24">
        <v>50.66</v>
      </c>
      <c r="GN119" s="24">
        <v>12.496600000000001</v>
      </c>
      <c r="GO119" s="24">
        <v>0</v>
      </c>
      <c r="GP119" s="24">
        <v>4.5301717999999998E-3</v>
      </c>
      <c r="GQ119" s="24">
        <v>1.2735363E-4</v>
      </c>
      <c r="GR119" s="24">
        <v>-1.5014689999999999E-4</v>
      </c>
      <c r="GS119" s="24">
        <v>1.1274816E-4</v>
      </c>
    </row>
    <row r="120" spans="1:201">
      <c r="A120" s="24">
        <v>79019</v>
      </c>
      <c r="B120" s="24">
        <v>1</v>
      </c>
      <c r="C120" s="24">
        <v>5.71</v>
      </c>
      <c r="D120" s="24">
        <v>2.0780859999999999</v>
      </c>
      <c r="E120" s="24">
        <v>1.3999999999999999E-4</v>
      </c>
      <c r="F120" s="24">
        <v>34.046599999999998</v>
      </c>
      <c r="G120" s="24">
        <v>2.2978999999999999E-3</v>
      </c>
      <c r="H120" s="24">
        <v>2.8711700000000002</v>
      </c>
      <c r="I120" s="24">
        <v>6.7220000000000002E-2</v>
      </c>
      <c r="J120" s="24">
        <v>2.8711700000000002</v>
      </c>
      <c r="K120" s="24">
        <v>6.7220000000000002E-2</v>
      </c>
      <c r="L120" s="24">
        <v>1.829E-4</v>
      </c>
      <c r="M120" s="24">
        <v>2.3521999999999999E-5</v>
      </c>
      <c r="N120" s="24">
        <v>5956.79</v>
      </c>
      <c r="O120" s="24">
        <v>346.1</v>
      </c>
      <c r="P120" s="24">
        <v>39.614400000000003</v>
      </c>
      <c r="Q120" s="24">
        <v>0</v>
      </c>
      <c r="R120" s="24">
        <v>1.2419256E-2</v>
      </c>
      <c r="S120" s="24">
        <v>3.2261444999999998E-4</v>
      </c>
      <c r="T120" s="24">
        <v>1.7805162E-5</v>
      </c>
      <c r="U120" s="24">
        <v>9.4262345000000004E-5</v>
      </c>
      <c r="V120" s="24">
        <v>1</v>
      </c>
      <c r="W120" s="24">
        <v>3.1600001</v>
      </c>
      <c r="X120" s="24">
        <v>1.799782</v>
      </c>
      <c r="Y120" s="24">
        <v>1.3100000000000001E-4</v>
      </c>
      <c r="Z120" s="24">
        <v>29.487300000000001</v>
      </c>
      <c r="AA120" s="24">
        <v>2.1494000000000001E-3</v>
      </c>
      <c r="AB120" s="24">
        <v>0.80013800000000002</v>
      </c>
      <c r="AC120" s="24">
        <v>2.1534000000000001E-2</v>
      </c>
      <c r="AD120" s="24">
        <v>0.80013800000000002</v>
      </c>
      <c r="AE120" s="24">
        <v>2.1534000000000001E-2</v>
      </c>
      <c r="AF120" s="24">
        <v>2.5705999999999998E-4</v>
      </c>
      <c r="AG120" s="24">
        <v>1.4601E-5</v>
      </c>
      <c r="AH120" s="24">
        <v>3611.31</v>
      </c>
      <c r="AI120" s="24">
        <v>269.60000000000002</v>
      </c>
      <c r="AJ120" s="24">
        <v>33.184899999999999</v>
      </c>
      <c r="AK120" s="24">
        <v>0</v>
      </c>
      <c r="AL120" s="24">
        <v>9.7507237999999996E-3</v>
      </c>
      <c r="AM120" s="24">
        <v>3.2275715000000001E-4</v>
      </c>
      <c r="AN120" s="24">
        <v>1.6671464000000001E-4</v>
      </c>
      <c r="AO120" s="24">
        <v>1.0454554000000001E-4</v>
      </c>
      <c r="AP120" s="24">
        <v>1</v>
      </c>
      <c r="AQ120" s="24">
        <v>5.6199998999999998</v>
      </c>
      <c r="AR120" s="24">
        <v>1.2725379999999999</v>
      </c>
      <c r="AS120" s="24">
        <v>8.7999999999999998E-5</v>
      </c>
      <c r="AT120" s="24">
        <v>20.849399999999999</v>
      </c>
      <c r="AU120" s="24">
        <v>1.4488000000000001E-3</v>
      </c>
      <c r="AV120" s="24">
        <v>0.940886</v>
      </c>
      <c r="AW120" s="24">
        <v>2.0525000000000002E-2</v>
      </c>
      <c r="AX120" s="24">
        <v>0.940886</v>
      </c>
      <c r="AY120" s="24">
        <v>2.0525000000000002E-2</v>
      </c>
      <c r="AZ120" s="24">
        <v>4.0091999999999998E-4</v>
      </c>
      <c r="BA120" s="24">
        <v>1.9575000000000001E-5</v>
      </c>
      <c r="BB120" s="24">
        <v>2465.77</v>
      </c>
      <c r="BC120" s="24">
        <v>150.9</v>
      </c>
      <c r="BD120" s="24">
        <v>27.276800000000001</v>
      </c>
      <c r="BE120" s="24">
        <v>0</v>
      </c>
      <c r="BF120" s="24">
        <v>8.0521359000000001E-3</v>
      </c>
      <c r="BG120" s="24">
        <v>2.1862575999999999E-4</v>
      </c>
      <c r="BH120" s="24">
        <v>3.7576843999999999E-4</v>
      </c>
      <c r="BI120" s="24">
        <v>9.6198336999999998E-5</v>
      </c>
      <c r="BJ120" s="24">
        <v>1</v>
      </c>
      <c r="BK120" s="24">
        <v>4.71</v>
      </c>
      <c r="BL120" s="24">
        <v>1.0850569999999999</v>
      </c>
      <c r="BM120" s="24">
        <v>6.8999999999999997E-5</v>
      </c>
      <c r="BN120" s="24">
        <v>17.777799999999999</v>
      </c>
      <c r="BO120" s="24">
        <v>1.1276000000000001E-3</v>
      </c>
      <c r="BP120" s="24">
        <v>0.83409999999999995</v>
      </c>
      <c r="BQ120" s="24">
        <v>1.6778000000000001E-2</v>
      </c>
      <c r="BR120" s="24">
        <v>0.83409999999999995</v>
      </c>
      <c r="BS120" s="24">
        <v>1.6778000000000001E-2</v>
      </c>
      <c r="BT120" s="24">
        <v>6.1419999999999997E-4</v>
      </c>
      <c r="BU120" s="24">
        <v>2.4493000000000001E-5</v>
      </c>
      <c r="BV120" s="24">
        <v>1816.76</v>
      </c>
      <c r="BW120" s="24">
        <v>103</v>
      </c>
      <c r="BX120" s="24">
        <v>21.1769</v>
      </c>
      <c r="BY120" s="24">
        <v>0</v>
      </c>
      <c r="BZ120" s="24">
        <v>6.8345845999999997E-3</v>
      </c>
      <c r="CA120" s="24">
        <v>1.7385084999999999E-4</v>
      </c>
      <c r="CB120" s="24">
        <v>9.3091333000000005E-5</v>
      </c>
      <c r="CC120" s="24">
        <v>8.8010232000000001E-5</v>
      </c>
      <c r="CD120" s="24">
        <v>1</v>
      </c>
      <c r="CE120" s="24">
        <v>3.29</v>
      </c>
      <c r="CF120" s="24">
        <v>1.038694</v>
      </c>
      <c r="CG120" s="24">
        <v>8.2999999999999998E-5</v>
      </c>
      <c r="CH120" s="24">
        <v>17.0182</v>
      </c>
      <c r="CI120" s="24">
        <v>1.3632E-3</v>
      </c>
      <c r="CJ120" s="24">
        <v>0.36185499999999998</v>
      </c>
      <c r="CK120" s="24">
        <v>9.9135999999999998E-3</v>
      </c>
      <c r="CL120" s="24">
        <v>0.36185499999999998</v>
      </c>
      <c r="CM120" s="24">
        <v>9.9135999999999998E-3</v>
      </c>
      <c r="CN120" s="24">
        <v>5.5519E-4</v>
      </c>
      <c r="CO120" s="24">
        <v>1.9273999999999999E-5</v>
      </c>
      <c r="CP120" s="24">
        <v>1410.65</v>
      </c>
      <c r="CQ120" s="24">
        <v>111.4</v>
      </c>
      <c r="CR120" s="24">
        <v>16.6541</v>
      </c>
      <c r="CS120" s="24">
        <v>0</v>
      </c>
      <c r="CT120" s="24">
        <v>5.9540110000000004E-3</v>
      </c>
      <c r="CU120" s="24">
        <v>2.1338501999999999E-4</v>
      </c>
      <c r="CV120" s="24">
        <v>-1.5403722E-5</v>
      </c>
      <c r="CW120" s="24">
        <v>1.0705323E-4</v>
      </c>
      <c r="CX120" s="24">
        <v>1</v>
      </c>
      <c r="CY120" s="24">
        <v>1.08</v>
      </c>
      <c r="CZ120" s="24">
        <v>0.89969500000000002</v>
      </c>
      <c r="DA120" s="24">
        <v>1.25E-4</v>
      </c>
      <c r="DB120" s="24">
        <v>14.7409</v>
      </c>
      <c r="DC120" s="24">
        <v>2.0528999999999999E-3</v>
      </c>
      <c r="DD120" s="24">
        <v>0.106875</v>
      </c>
      <c r="DE120" s="24">
        <v>4.2157000000000002E-3</v>
      </c>
      <c r="DF120" s="24">
        <v>0.106875</v>
      </c>
      <c r="DG120" s="24">
        <v>4.2157000000000002E-3</v>
      </c>
      <c r="DH120" s="24">
        <v>7.1197000000000003E-4</v>
      </c>
      <c r="DI120" s="24">
        <v>1.0643E-5</v>
      </c>
      <c r="DJ120" s="24">
        <v>1621.12</v>
      </c>
      <c r="DK120" s="24">
        <v>181.7</v>
      </c>
      <c r="DL120" s="24">
        <v>15.7029</v>
      </c>
      <c r="DM120" s="24">
        <v>0</v>
      </c>
      <c r="DN120" s="24">
        <v>6.3101357000000004E-3</v>
      </c>
      <c r="DO120" s="24">
        <v>3.2466518000000001E-4</v>
      </c>
      <c r="DP120" s="24">
        <v>-1.5560586999999999E-5</v>
      </c>
      <c r="DQ120" s="24">
        <v>1.6863893999999999E-4</v>
      </c>
      <c r="DR120" s="24">
        <v>1</v>
      </c>
      <c r="DS120" s="24">
        <v>3.49</v>
      </c>
      <c r="DT120" s="24">
        <v>0.82546699999999995</v>
      </c>
      <c r="DU120" s="24">
        <v>5.8999999999999998E-5</v>
      </c>
      <c r="DV120" s="24">
        <v>13.524800000000001</v>
      </c>
      <c r="DW120" s="24">
        <v>9.7115000000000005E-4</v>
      </c>
      <c r="DX120" s="24">
        <v>0.57292399999999999</v>
      </c>
      <c r="DY120" s="24">
        <v>1.2529999999999999E-2</v>
      </c>
      <c r="DZ120" s="24">
        <v>0.57292399999999999</v>
      </c>
      <c r="EA120" s="24">
        <v>1.2529999999999999E-2</v>
      </c>
      <c r="EB120" s="24">
        <v>8.9459999999999995E-4</v>
      </c>
      <c r="EC120" s="24">
        <v>2.1146999999999999E-5</v>
      </c>
      <c r="ED120" s="24">
        <v>967.04499999999996</v>
      </c>
      <c r="EE120" s="24">
        <v>66.97</v>
      </c>
      <c r="EF120" s="24">
        <v>19.866099999999999</v>
      </c>
      <c r="EG120" s="24">
        <v>0</v>
      </c>
      <c r="EH120" s="24">
        <v>5.1400224000000003E-3</v>
      </c>
      <c r="EI120" s="24">
        <v>1.5493350000000001E-4</v>
      </c>
      <c r="EJ120" s="24">
        <v>1.3448742E-4</v>
      </c>
      <c r="EK120" s="24">
        <v>9.2927668E-5</v>
      </c>
      <c r="EL120" s="24">
        <v>1</v>
      </c>
      <c r="EM120" s="24">
        <v>3.49</v>
      </c>
      <c r="EN120" s="24">
        <v>0.80469000000000002</v>
      </c>
      <c r="EO120" s="24">
        <v>5.8999999999999998E-5</v>
      </c>
      <c r="EP120" s="24">
        <v>13.1843</v>
      </c>
      <c r="EQ120" s="24">
        <v>9.6321999999999998E-4</v>
      </c>
      <c r="ER120" s="24">
        <v>0.59355500000000005</v>
      </c>
      <c r="ES120" s="24">
        <v>1.2926999999999999E-2</v>
      </c>
      <c r="ET120" s="24">
        <v>0.59355500000000005</v>
      </c>
      <c r="EU120" s="24">
        <v>1.2926999999999999E-2</v>
      </c>
      <c r="EV120" s="24">
        <v>8.9459999999999995E-4</v>
      </c>
      <c r="EW120" s="24">
        <v>2.1146999999999999E-5</v>
      </c>
      <c r="EX120" s="24">
        <v>993.149</v>
      </c>
      <c r="EY120" s="24">
        <v>66.66</v>
      </c>
      <c r="EZ120" s="24">
        <v>18.787199999999999</v>
      </c>
      <c r="FA120" s="24">
        <v>0</v>
      </c>
      <c r="FB120" s="24">
        <v>5.1616507000000001E-3</v>
      </c>
      <c r="FC120" s="24">
        <v>1.5217611000000001E-4</v>
      </c>
      <c r="FD120" s="24">
        <v>1.2552993000000001E-4</v>
      </c>
      <c r="FE120" s="24">
        <v>1.1003507E-4</v>
      </c>
      <c r="FF120" s="24">
        <v>1</v>
      </c>
      <c r="FG120" s="24">
        <v>1.38</v>
      </c>
      <c r="FH120" s="24">
        <v>0.73441900000000004</v>
      </c>
      <c r="FI120" s="24">
        <v>5.7000000000000003E-5</v>
      </c>
      <c r="FJ120" s="24">
        <v>12.032999999999999</v>
      </c>
      <c r="FK120" s="24">
        <v>9.4010000000000003E-4</v>
      </c>
      <c r="FL120" s="24">
        <v>0.25862600000000002</v>
      </c>
      <c r="FM120" s="24">
        <v>6.9689000000000001E-3</v>
      </c>
      <c r="FN120" s="24">
        <v>0.25862600000000002</v>
      </c>
      <c r="FO120" s="24">
        <v>6.9689000000000001E-3</v>
      </c>
      <c r="FP120" s="24">
        <v>9.8945999999999995E-4</v>
      </c>
      <c r="FQ120" s="24">
        <v>2.3798000000000002E-5</v>
      </c>
      <c r="FR120" s="24">
        <v>733.42200000000003</v>
      </c>
      <c r="FS120" s="24">
        <v>55.5</v>
      </c>
      <c r="FT120" s="24">
        <v>10.743399999999999</v>
      </c>
      <c r="FU120" s="24">
        <v>0</v>
      </c>
      <c r="FV120" s="24">
        <v>4.2504162999999996E-3</v>
      </c>
      <c r="FW120" s="24">
        <v>1.4743629000000001E-4</v>
      </c>
      <c r="FX120" s="24">
        <v>-1.102791E-4</v>
      </c>
      <c r="FY120" s="24">
        <v>1.0783441E-4</v>
      </c>
      <c r="FZ120" s="24">
        <v>1</v>
      </c>
      <c r="GA120" s="24">
        <v>0.87</v>
      </c>
      <c r="GB120" s="24">
        <v>0.69253100000000001</v>
      </c>
      <c r="GC120" s="24">
        <v>5.3999999999999998E-5</v>
      </c>
      <c r="GD120" s="24">
        <v>11.3467</v>
      </c>
      <c r="GE120" s="24">
        <v>8.8352999999999999E-4</v>
      </c>
      <c r="GF120" s="24">
        <v>0.28778599999999999</v>
      </c>
      <c r="GG120" s="24">
        <v>6.4821999999999996E-3</v>
      </c>
      <c r="GH120" s="24">
        <v>0.28778599999999999</v>
      </c>
      <c r="GI120" s="24">
        <v>6.4821999999999996E-3</v>
      </c>
      <c r="GJ120" s="24">
        <v>9.7740000000000001E-4</v>
      </c>
      <c r="GK120" s="24">
        <v>2.0635000000000001E-5</v>
      </c>
      <c r="GL120" s="24">
        <v>975.16200000000003</v>
      </c>
      <c r="GM120" s="24">
        <v>60.2</v>
      </c>
      <c r="GN120" s="24">
        <v>14.0456</v>
      </c>
      <c r="GO120" s="24">
        <v>0</v>
      </c>
      <c r="GP120" s="24">
        <v>4.9571277000000002E-3</v>
      </c>
      <c r="GQ120" s="24">
        <v>1.3869041999999999E-4</v>
      </c>
      <c r="GR120" s="24">
        <v>-1.7902130000000001E-4</v>
      </c>
      <c r="GS120" s="24">
        <v>1.1652808E-4</v>
      </c>
    </row>
    <row r="121" spans="1:201">
      <c r="A121" s="24">
        <v>79020</v>
      </c>
      <c r="B121" s="24">
        <v>1</v>
      </c>
      <c r="C121" s="24">
        <v>7.98</v>
      </c>
      <c r="D121" s="24">
        <v>2.078017</v>
      </c>
      <c r="E121" s="24">
        <v>1.5899999999999999E-4</v>
      </c>
      <c r="F121" s="24">
        <v>34.045499999999997</v>
      </c>
      <c r="G121" s="24">
        <v>2.6001000000000002E-3</v>
      </c>
      <c r="H121" s="24">
        <v>2.82626</v>
      </c>
      <c r="I121" s="24">
        <v>7.8800999999999996E-2</v>
      </c>
      <c r="J121" s="24">
        <v>2.82626</v>
      </c>
      <c r="K121" s="24">
        <v>7.8800999999999996E-2</v>
      </c>
      <c r="L121" s="24">
        <v>2.0440000000000001E-4</v>
      </c>
      <c r="M121" s="24">
        <v>2.8634000000000001E-5</v>
      </c>
      <c r="N121" s="24">
        <v>5071.18</v>
      </c>
      <c r="O121" s="24">
        <v>373.1</v>
      </c>
      <c r="P121" s="24">
        <v>41.9908</v>
      </c>
      <c r="Q121" s="24">
        <v>0</v>
      </c>
      <c r="R121" s="24">
        <v>1.1647523E-2</v>
      </c>
      <c r="S121" s="24">
        <v>3.7692861000000001E-4</v>
      </c>
      <c r="T121" s="24">
        <v>-1.5399059000000001E-5</v>
      </c>
      <c r="U121" s="24">
        <v>1.0099836E-4</v>
      </c>
      <c r="V121" s="24">
        <v>1</v>
      </c>
      <c r="W121" s="24">
        <v>6.5700002</v>
      </c>
      <c r="X121" s="24">
        <v>1.7995490000000001</v>
      </c>
      <c r="Y121" s="24">
        <v>1.66E-4</v>
      </c>
      <c r="Z121" s="24">
        <v>29.4834</v>
      </c>
      <c r="AA121" s="24">
        <v>2.715E-3</v>
      </c>
      <c r="AB121" s="24">
        <v>1.19431</v>
      </c>
      <c r="AC121" s="24">
        <v>3.7585E-2</v>
      </c>
      <c r="AD121" s="24">
        <v>1.19431</v>
      </c>
      <c r="AE121" s="24">
        <v>3.7585E-2</v>
      </c>
      <c r="AF121" s="24">
        <v>2.7611999999999998E-4</v>
      </c>
      <c r="AG121" s="24">
        <v>2.1878999999999998E-5</v>
      </c>
      <c r="AH121" s="24">
        <v>3897.77</v>
      </c>
      <c r="AI121" s="24">
        <v>363</v>
      </c>
      <c r="AJ121" s="24">
        <v>44.034700000000001</v>
      </c>
      <c r="AK121" s="24">
        <v>0</v>
      </c>
      <c r="AL121" s="24">
        <v>1.0466863E-2</v>
      </c>
      <c r="AM121" s="24">
        <v>4.1829905999999999E-4</v>
      </c>
      <c r="AN121" s="24">
        <v>3.7232937000000002E-5</v>
      </c>
      <c r="AO121" s="24">
        <v>1.189054E-4</v>
      </c>
      <c r="AP121" s="24">
        <v>1</v>
      </c>
      <c r="AQ121" s="24">
        <v>4.2699999999999996</v>
      </c>
      <c r="AR121" s="24">
        <v>1.271979</v>
      </c>
      <c r="AS121" s="24">
        <v>7.6000000000000004E-5</v>
      </c>
      <c r="AT121" s="24">
        <v>20.840199999999999</v>
      </c>
      <c r="AU121" s="24">
        <v>1.2512000000000001E-3</v>
      </c>
      <c r="AV121" s="24">
        <v>0.89512499999999995</v>
      </c>
      <c r="AW121" s="24">
        <v>1.7427000000000002E-2</v>
      </c>
      <c r="AX121" s="24">
        <v>0.89512499999999995</v>
      </c>
      <c r="AY121" s="24">
        <v>1.7427000000000002E-2</v>
      </c>
      <c r="AZ121" s="24">
        <v>4.2411E-4</v>
      </c>
      <c r="BA121" s="24">
        <v>1.7283E-5</v>
      </c>
      <c r="BB121" s="24">
        <v>2316.59</v>
      </c>
      <c r="BC121" s="24">
        <v>125.8</v>
      </c>
      <c r="BD121" s="24">
        <v>24.9038</v>
      </c>
      <c r="BE121" s="24">
        <v>0</v>
      </c>
      <c r="BF121" s="24">
        <v>7.7517356000000003E-3</v>
      </c>
      <c r="BG121" s="24">
        <v>1.8803748000000001E-4</v>
      </c>
      <c r="BH121" s="24">
        <v>-6.3676242E-5</v>
      </c>
      <c r="BI121" s="24">
        <v>8.9632480000000005E-5</v>
      </c>
      <c r="BJ121" s="24">
        <v>1</v>
      </c>
      <c r="BK121" s="24">
        <v>4.3600000999999997</v>
      </c>
      <c r="BL121" s="24">
        <v>1.084948</v>
      </c>
      <c r="BM121" s="24">
        <v>6.0999999999999999E-5</v>
      </c>
      <c r="BN121" s="24">
        <v>17.776</v>
      </c>
      <c r="BO121" s="24">
        <v>9.9792999999999995E-4</v>
      </c>
      <c r="BP121" s="24">
        <v>0.99628499999999998</v>
      </c>
      <c r="BQ121" s="24">
        <v>1.7437000000000001E-2</v>
      </c>
      <c r="BR121" s="24">
        <v>0.99628499999999998</v>
      </c>
      <c r="BS121" s="24">
        <v>1.7437000000000001E-2</v>
      </c>
      <c r="BT121" s="24">
        <v>6.1240999999999997E-4</v>
      </c>
      <c r="BU121" s="24">
        <v>2.4105E-5</v>
      </c>
      <c r="BV121" s="24">
        <v>1902.42</v>
      </c>
      <c r="BW121" s="24">
        <v>92.51</v>
      </c>
      <c r="BX121" s="24">
        <v>21.340900000000001</v>
      </c>
      <c r="BY121" s="24">
        <v>0</v>
      </c>
      <c r="BZ121" s="24">
        <v>6.9825644999999999E-3</v>
      </c>
      <c r="CA121" s="24">
        <v>1.5258922E-4</v>
      </c>
      <c r="CB121" s="24">
        <v>-7.3735708999999999E-6</v>
      </c>
      <c r="CC121" s="24">
        <v>8.2834487000000006E-5</v>
      </c>
      <c r="CD121" s="24">
        <v>1</v>
      </c>
      <c r="CE121" s="24">
        <v>3.3699998999999998</v>
      </c>
      <c r="CF121" s="24">
        <v>1.038586</v>
      </c>
      <c r="CG121" s="24">
        <v>7.3999999999999996E-5</v>
      </c>
      <c r="CH121" s="24">
        <v>17.016500000000001</v>
      </c>
      <c r="CI121" s="24">
        <v>1.2088999999999999E-3</v>
      </c>
      <c r="CJ121" s="24">
        <v>0.41018100000000002</v>
      </c>
      <c r="CK121" s="24">
        <v>1.0392999999999999E-2</v>
      </c>
      <c r="CL121" s="24">
        <v>0.41018100000000002</v>
      </c>
      <c r="CM121" s="24">
        <v>1.0392999999999999E-2</v>
      </c>
      <c r="CN121" s="24">
        <v>5.9287000000000001E-4</v>
      </c>
      <c r="CO121" s="24">
        <v>2.0018E-5</v>
      </c>
      <c r="CP121" s="24">
        <v>1286.1300000000001</v>
      </c>
      <c r="CQ121" s="24">
        <v>93.22</v>
      </c>
      <c r="CR121" s="24">
        <v>15.0359</v>
      </c>
      <c r="CS121" s="24">
        <v>0</v>
      </c>
      <c r="CT121" s="24">
        <v>5.6558308999999996E-3</v>
      </c>
      <c r="CU121" s="24">
        <v>1.8700577999999999E-4</v>
      </c>
      <c r="CV121" s="24">
        <v>-1.1937884E-4</v>
      </c>
      <c r="CW121" s="24">
        <v>1.0074569000000001E-4</v>
      </c>
      <c r="CX121" s="24">
        <v>1</v>
      </c>
      <c r="CY121" s="24">
        <v>0.84699999999999998</v>
      </c>
      <c r="CZ121" s="24">
        <v>0.89972399999999997</v>
      </c>
      <c r="DA121" s="24">
        <v>8.8999999999999995E-5</v>
      </c>
      <c r="DB121" s="24">
        <v>14.741400000000001</v>
      </c>
      <c r="DC121" s="24">
        <v>1.4599999999999999E-3</v>
      </c>
      <c r="DD121" s="24">
        <v>0.15929399999999999</v>
      </c>
      <c r="DE121" s="24">
        <v>4.2145999999999998E-3</v>
      </c>
      <c r="DF121" s="24">
        <v>0.15929399999999999</v>
      </c>
      <c r="DG121" s="24">
        <v>4.2145999999999998E-3</v>
      </c>
      <c r="DH121" s="24">
        <v>7.3990000000000004E-4</v>
      </c>
      <c r="DI121" s="24">
        <v>9.6478999999999996E-6</v>
      </c>
      <c r="DJ121" s="24">
        <v>1787.14</v>
      </c>
      <c r="DK121" s="24">
        <v>135.5</v>
      </c>
      <c r="DL121" s="24">
        <v>18.892499999999998</v>
      </c>
      <c r="DM121" s="24">
        <v>0</v>
      </c>
      <c r="DN121" s="24">
        <v>6.7066110000000003E-3</v>
      </c>
      <c r="DO121" s="24">
        <v>2.305942E-4</v>
      </c>
      <c r="DP121" s="24">
        <v>1.6672057000000002E-5</v>
      </c>
      <c r="DQ121" s="24">
        <v>1.3755877000000001E-4</v>
      </c>
      <c r="DR121" s="24">
        <v>1</v>
      </c>
      <c r="DS121" s="24">
        <v>2.3399999</v>
      </c>
      <c r="DT121" s="24">
        <v>0.82547800000000005</v>
      </c>
      <c r="DU121" s="24">
        <v>5.1999999999999997E-5</v>
      </c>
      <c r="DV121" s="24">
        <v>13.524900000000001</v>
      </c>
      <c r="DW121" s="24">
        <v>8.5503E-4</v>
      </c>
      <c r="DX121" s="24">
        <v>0.50828200000000001</v>
      </c>
      <c r="DY121" s="24">
        <v>9.8209000000000005E-3</v>
      </c>
      <c r="DZ121" s="24">
        <v>0.50828200000000001</v>
      </c>
      <c r="EA121" s="24">
        <v>9.8209000000000005E-3</v>
      </c>
      <c r="EB121" s="24">
        <v>9.3499999999999996E-4</v>
      </c>
      <c r="EC121" s="24">
        <v>1.7666999999999999E-5</v>
      </c>
      <c r="ED121" s="24">
        <v>986.37</v>
      </c>
      <c r="EE121" s="24">
        <v>59.11</v>
      </c>
      <c r="EF121" s="24">
        <v>18.514099999999999</v>
      </c>
      <c r="EG121" s="24">
        <v>0</v>
      </c>
      <c r="EH121" s="24">
        <v>5.1367006000000003E-3</v>
      </c>
      <c r="EI121" s="24">
        <v>1.3540334999999999E-4</v>
      </c>
      <c r="EJ121" s="24">
        <v>1.4781500000000001E-4</v>
      </c>
      <c r="EK121" s="24">
        <v>8.6573854000000002E-5</v>
      </c>
      <c r="EL121" s="24">
        <v>1</v>
      </c>
      <c r="EM121" s="24">
        <v>2.3399999</v>
      </c>
      <c r="EN121" s="24">
        <v>0.80474400000000001</v>
      </c>
      <c r="EO121" s="24">
        <v>5.8999999999999998E-5</v>
      </c>
      <c r="EP121" s="24">
        <v>13.1852</v>
      </c>
      <c r="EQ121" s="24">
        <v>9.5903999999999998E-4</v>
      </c>
      <c r="ER121" s="24">
        <v>0.46423300000000001</v>
      </c>
      <c r="ES121" s="24">
        <v>9.7792E-3</v>
      </c>
      <c r="ET121" s="24">
        <v>0.46423300000000001</v>
      </c>
      <c r="EU121" s="24">
        <v>9.7792E-3</v>
      </c>
      <c r="EV121" s="24">
        <v>9.3499999999999996E-4</v>
      </c>
      <c r="EW121" s="24">
        <v>1.7666999999999999E-5</v>
      </c>
      <c r="EX121" s="24">
        <v>1100.53</v>
      </c>
      <c r="EY121" s="24">
        <v>69.38</v>
      </c>
      <c r="EZ121" s="24">
        <v>17.671800000000001</v>
      </c>
      <c r="FA121" s="24">
        <v>0</v>
      </c>
      <c r="FB121" s="24">
        <v>5.3603573000000002E-3</v>
      </c>
      <c r="FC121" s="24">
        <v>1.5046023E-4</v>
      </c>
      <c r="FD121" s="24">
        <v>1.9264493999999999E-4</v>
      </c>
      <c r="FE121" s="24">
        <v>1.1003917999999999E-4</v>
      </c>
      <c r="FF121" s="24">
        <v>1</v>
      </c>
      <c r="FG121" s="24">
        <v>1.71</v>
      </c>
      <c r="FH121" s="24">
        <v>0.734707</v>
      </c>
      <c r="FI121" s="24">
        <v>4.5000000000000003E-5</v>
      </c>
      <c r="FJ121" s="24">
        <v>12.037699999999999</v>
      </c>
      <c r="FK121" s="24">
        <v>7.3485E-4</v>
      </c>
      <c r="FL121" s="24">
        <v>0.51687099999999997</v>
      </c>
      <c r="FM121" s="24">
        <v>9.9737000000000003E-3</v>
      </c>
      <c r="FN121" s="24">
        <v>0.51687099999999997</v>
      </c>
      <c r="FO121" s="24">
        <v>9.9737000000000003E-3</v>
      </c>
      <c r="FP121" s="24">
        <v>1.0476000000000001E-3</v>
      </c>
      <c r="FQ121" s="24">
        <v>2.7776999999999998E-5</v>
      </c>
      <c r="FR121" s="24">
        <v>878.11300000000006</v>
      </c>
      <c r="FS121" s="24">
        <v>47.12</v>
      </c>
      <c r="FT121" s="24">
        <v>13.245200000000001</v>
      </c>
      <c r="FU121" s="24">
        <v>0</v>
      </c>
      <c r="FV121" s="24">
        <v>4.7011707999999996E-3</v>
      </c>
      <c r="FW121" s="24">
        <v>1.14398E-4</v>
      </c>
      <c r="FX121" s="24">
        <v>2.8182437E-4</v>
      </c>
      <c r="FY121" s="24">
        <v>9.6766983000000004E-5</v>
      </c>
      <c r="FZ121" s="24">
        <v>1</v>
      </c>
      <c r="GA121" s="24">
        <v>1.47</v>
      </c>
      <c r="GB121" s="24">
        <v>0.69259199999999999</v>
      </c>
      <c r="GC121" s="24">
        <v>6.3E-5</v>
      </c>
      <c r="GD121" s="24">
        <v>11.3477</v>
      </c>
      <c r="GE121" s="24">
        <v>1.0391E-3</v>
      </c>
      <c r="GF121" s="24">
        <v>0.29897000000000001</v>
      </c>
      <c r="GG121" s="24">
        <v>8.4203999999999998E-3</v>
      </c>
      <c r="GH121" s="24">
        <v>0.29897000000000001</v>
      </c>
      <c r="GI121" s="24">
        <v>8.4203999999999998E-3</v>
      </c>
      <c r="GJ121" s="24">
        <v>1.0447E-3</v>
      </c>
      <c r="GK121" s="24">
        <v>2.7611999999999999E-5</v>
      </c>
      <c r="GL121" s="24">
        <v>839.92</v>
      </c>
      <c r="GM121" s="24">
        <v>65.459999999999994</v>
      </c>
      <c r="GN121" s="24">
        <v>12.855</v>
      </c>
      <c r="GO121" s="24">
        <v>0</v>
      </c>
      <c r="GP121" s="24">
        <v>4.5944380999999998E-3</v>
      </c>
      <c r="GQ121" s="24">
        <v>1.6249702E-4</v>
      </c>
      <c r="GR121" s="24">
        <v>-9.0954371000000005E-5</v>
      </c>
      <c r="GS121" s="24">
        <v>1.2559822E-4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abSelected="1" topLeftCell="A193" zoomScale="91" zoomScaleNormal="91" workbookViewId="0">
      <selection activeCell="N210" sqref="N210"/>
    </sheetView>
  </sheetViews>
  <sheetFormatPr defaultRowHeight="14.25"/>
  <cols>
    <col min="1" max="2" width="9.1328125" style="3"/>
    <col min="3" max="3" width="13.3984375" style="3"/>
    <col min="4" max="4" width="13.265625" style="3"/>
    <col min="5" max="5" width="14.1328125" style="3"/>
    <col min="6" max="6" width="13.59765625" style="3"/>
    <col min="7" max="7" width="13.73046875" style="3"/>
    <col min="8" max="8" width="13.59765625" style="3"/>
    <col min="9" max="9" width="13.73046875" style="3"/>
    <col min="10" max="10" width="14.59765625" style="3"/>
    <col min="11" max="11" width="12.53125" customWidth="1"/>
    <col min="12" max="12" width="12.59765625" customWidth="1"/>
    <col min="13" max="1025" width="8.6640625"/>
  </cols>
  <sheetData>
    <row r="1" spans="1:12" ht="14.65">
      <c r="A1" s="25" t="s">
        <v>2</v>
      </c>
      <c r="B1" s="25" t="s">
        <v>3</v>
      </c>
      <c r="C1" s="26" t="s">
        <v>426</v>
      </c>
      <c r="D1" s="26" t="s">
        <v>427</v>
      </c>
      <c r="E1" s="26" t="s">
        <v>428</v>
      </c>
      <c r="F1" s="26" t="s">
        <v>429</v>
      </c>
      <c r="G1" s="26" t="s">
        <v>430</v>
      </c>
      <c r="H1" s="26" t="s">
        <v>431</v>
      </c>
      <c r="I1" s="26" t="s">
        <v>432</v>
      </c>
      <c r="J1" s="26" t="s">
        <v>433</v>
      </c>
      <c r="K1" s="26" t="s">
        <v>441</v>
      </c>
      <c r="L1" s="26" t="s">
        <v>442</v>
      </c>
    </row>
    <row r="2" spans="1:12">
      <c r="A2" s="3">
        <v>0</v>
      </c>
      <c r="B2" s="3">
        <v>0</v>
      </c>
      <c r="C2" s="21">
        <f>Sheet1!AZ21</f>
        <v>0.81264007902427093</v>
      </c>
      <c r="D2" s="21">
        <f>Sheet1!BB21</f>
        <v>1.4520499278714909</v>
      </c>
      <c r="E2" s="21">
        <f>Sheet1!BD21</f>
        <v>0.71152028696252845</v>
      </c>
      <c r="F2" s="21">
        <f>Sheet1!BF21</f>
        <v>0.92750257007430814</v>
      </c>
      <c r="G2" s="21">
        <f>Sheet1!BH21</f>
        <v>0.80938774419281279</v>
      </c>
      <c r="H2" s="21">
        <f>Sheet1!BJ21</f>
        <v>1.4249458688827754</v>
      </c>
      <c r="I2" s="21">
        <f>Sheet1!BL21</f>
        <v>0.60125597797157604</v>
      </c>
      <c r="J2" s="21">
        <f>Sheet1!BN21</f>
        <v>0.69316936594744527</v>
      </c>
      <c r="K2" s="21">
        <f>Sheet1!BP21</f>
        <v>0.71913241949812834</v>
      </c>
      <c r="L2" s="21">
        <f>Sheet1!BR21</f>
        <v>1.316714512327346</v>
      </c>
    </row>
    <row r="3" spans="1:12">
      <c r="A3" s="3">
        <v>5</v>
      </c>
      <c r="B3" s="3">
        <v>30</v>
      </c>
      <c r="C3" s="21">
        <f>Sheet1!AZ33</f>
        <v>0.70202917803583986</v>
      </c>
      <c r="D3" s="21">
        <f>Sheet1!BB33</f>
        <v>1.7273606294564121</v>
      </c>
      <c r="E3" s="21">
        <f>Sheet1!BD33</f>
        <v>0.60447730589447379</v>
      </c>
      <c r="F3" s="21">
        <f>Sheet1!BF33</f>
        <v>0.79538117551041554</v>
      </c>
      <c r="G3" s="21">
        <f>Sheet1!BH33</f>
        <v>0.68115197150756823</v>
      </c>
      <c r="H3" s="21">
        <f>Sheet1!BJ33</f>
        <v>1.7053095700053018</v>
      </c>
      <c r="I3" s="21">
        <f>Sheet1!BL33</f>
        <v>0.63680910802963508</v>
      </c>
      <c r="J3" s="21">
        <f>Sheet1!BN33</f>
        <v>0.7002718307287471</v>
      </c>
      <c r="K3" s="21">
        <f>Sheet1!BP33</f>
        <v>0.89254448870559111</v>
      </c>
      <c r="L3" s="21">
        <f>Sheet1!BR33</f>
        <v>1.146669513061136</v>
      </c>
    </row>
    <row r="4" spans="1:12">
      <c r="A4" s="3">
        <v>5</v>
      </c>
      <c r="B4" s="3">
        <v>60</v>
      </c>
      <c r="C4" s="21">
        <f>Sheet1!AZ34</f>
        <v>0.6603300920471844</v>
      </c>
      <c r="D4" s="21">
        <f>Sheet1!BB34</f>
        <v>1.8482859697517064</v>
      </c>
      <c r="E4" s="21">
        <f>Sheet1!BD34</f>
        <v>0.64427074702386089</v>
      </c>
      <c r="F4" s="21">
        <f>Sheet1!BF34</f>
        <v>0.80933842027587821</v>
      </c>
      <c r="G4" s="21">
        <f>Sheet1!BH34</f>
        <v>0.66973222339710403</v>
      </c>
      <c r="H4" s="21">
        <f>Sheet1!BJ34</f>
        <v>1.871939660007923</v>
      </c>
      <c r="I4" s="21">
        <f>Sheet1!BL34</f>
        <v>0.58124044350694148</v>
      </c>
      <c r="J4" s="21">
        <f>Sheet1!BN34</f>
        <v>0.73690434504509406</v>
      </c>
      <c r="K4" s="21">
        <f>Sheet1!BP34</f>
        <v>0.79098362717689796</v>
      </c>
      <c r="L4" s="21">
        <f>Sheet1!BR34</f>
        <v>1.4767685959817674</v>
      </c>
    </row>
    <row r="5" spans="1:12">
      <c r="A5" s="3">
        <v>5</v>
      </c>
      <c r="B5" s="3">
        <v>90</v>
      </c>
      <c r="C5" s="21">
        <f>Sheet1!AZ35</f>
        <v>0.73314907806836538</v>
      </c>
      <c r="D5" s="21">
        <f>Sheet1!BB35</f>
        <v>1.7593866683473045</v>
      </c>
      <c r="E5" s="21">
        <f>Sheet1!BD35</f>
        <v>0.77708078412681436</v>
      </c>
      <c r="F5" s="21">
        <f>Sheet1!BF35</f>
        <v>0.77252164280394664</v>
      </c>
      <c r="G5" s="21">
        <f>Sheet1!BH35</f>
        <v>0.77960931070689798</v>
      </c>
      <c r="H5" s="21">
        <f>Sheet1!BJ35</f>
        <v>1.7892162233009699</v>
      </c>
      <c r="I5" s="21">
        <f>Sheet1!BL35</f>
        <v>0.56958530085797088</v>
      </c>
      <c r="J5" s="21">
        <f>Sheet1!BN35</f>
        <v>0.77018778853267622</v>
      </c>
      <c r="K5" s="21">
        <f>Sheet1!BP35</f>
        <v>0.90839039443754821</v>
      </c>
      <c r="L5" s="21">
        <f>Sheet1!BR35</f>
        <v>1.4780204223282212</v>
      </c>
    </row>
    <row r="6" spans="1:12">
      <c r="A6" s="3">
        <v>5</v>
      </c>
      <c r="B6" s="3">
        <v>120</v>
      </c>
      <c r="C6" s="21">
        <f>Sheet1!AZ36</f>
        <v>0.78284180558395389</v>
      </c>
      <c r="D6" s="21">
        <f>Sheet1!BB36</f>
        <v>1.5653423082464577</v>
      </c>
      <c r="E6" s="21">
        <f>Sheet1!BD36</f>
        <v>0.70435673571697199</v>
      </c>
      <c r="F6" s="21">
        <f>Sheet1!BF36</f>
        <v>0.75503557029908486</v>
      </c>
      <c r="G6" s="21">
        <f>Sheet1!BH36</f>
        <v>0.77164478247545709</v>
      </c>
      <c r="H6" s="21">
        <f>Sheet1!BJ36</f>
        <v>1.5126969003418917</v>
      </c>
      <c r="I6" s="21">
        <f>Sheet1!BL36</f>
        <v>0.56769592918134004</v>
      </c>
      <c r="J6" s="21">
        <f>Sheet1!BN36</f>
        <v>0.67863625857944199</v>
      </c>
      <c r="K6" s="21">
        <f>Sheet1!BP36</f>
        <v>0.86642060523821129</v>
      </c>
      <c r="L6" s="21">
        <f>Sheet1!BR36</f>
        <v>1.3848790696871545</v>
      </c>
    </row>
    <row r="7" spans="1:12">
      <c r="A7" s="3">
        <v>5</v>
      </c>
      <c r="B7" s="3">
        <v>150</v>
      </c>
      <c r="C7" s="21">
        <f>Sheet1!AZ37</f>
        <v>0.83657085523623265</v>
      </c>
      <c r="D7" s="21">
        <f>Sheet1!BB37</f>
        <v>1.5999973014045454</v>
      </c>
      <c r="E7" s="21">
        <f>Sheet1!BD37</f>
        <v>0.67994923664249329</v>
      </c>
      <c r="F7" s="21">
        <f>Sheet1!BF37</f>
        <v>0.69707743962918467</v>
      </c>
      <c r="G7" s="21">
        <f>Sheet1!BH37</f>
        <v>0.87466344997783974</v>
      </c>
      <c r="H7" s="21">
        <f>Sheet1!BJ37</f>
        <v>1.5999176308702054</v>
      </c>
      <c r="I7" s="21">
        <f>Sheet1!BL37</f>
        <v>0.54773793435577189</v>
      </c>
      <c r="J7" s="21">
        <f>Sheet1!BN37</f>
        <v>0.68381787858105414</v>
      </c>
      <c r="K7" s="21">
        <f>Sheet1!BP37</f>
        <v>0.72177040682259719</v>
      </c>
      <c r="L7" s="21">
        <f>Sheet1!BR37</f>
        <v>1.5856911692855062</v>
      </c>
    </row>
    <row r="8" spans="1:12">
      <c r="A8" s="3">
        <v>5</v>
      </c>
      <c r="B8" s="3">
        <v>180</v>
      </c>
      <c r="C8" s="21">
        <f>Sheet1!AZ38</f>
        <v>0.85798419055748221</v>
      </c>
      <c r="D8" s="21">
        <f>Sheet1!BB38</f>
        <v>1.6869560280880251</v>
      </c>
      <c r="E8" s="21">
        <f>Sheet1!BD38</f>
        <v>0.77698824124046695</v>
      </c>
      <c r="F8" s="21">
        <f>Sheet1!BF38</f>
        <v>0.85972201901870082</v>
      </c>
      <c r="G8" s="21">
        <f>Sheet1!BH38</f>
        <v>0.93580605721900167</v>
      </c>
      <c r="H8" s="21">
        <f>Sheet1!BJ38</f>
        <v>1.6818915186069316</v>
      </c>
      <c r="I8" s="21">
        <f>Sheet1!BL38</f>
        <v>0.59457914796394051</v>
      </c>
      <c r="J8" s="21">
        <f>Sheet1!BN38</f>
        <v>0.76379746588514363</v>
      </c>
      <c r="K8" s="21">
        <f>Sheet1!BP38</f>
        <v>0.72117088572362464</v>
      </c>
      <c r="L8" s="21">
        <f>Sheet1!BR38</f>
        <v>1.5046918481469287</v>
      </c>
    </row>
    <row r="9" spans="1:12">
      <c r="A9" s="3">
        <v>5</v>
      </c>
      <c r="B9" s="3">
        <v>210</v>
      </c>
      <c r="C9" s="21">
        <f>Sheet1!AZ39</f>
        <v>1.0378590800831236</v>
      </c>
      <c r="D9" s="21">
        <f>Sheet1!BB39</f>
        <v>1.6909814094348026</v>
      </c>
      <c r="E9" s="21">
        <f>Sheet1!BD39</f>
        <v>0.76316636559145001</v>
      </c>
      <c r="F9" s="21">
        <f>Sheet1!BF39</f>
        <v>0.9626310134077658</v>
      </c>
      <c r="G9" s="21">
        <f>Sheet1!BH39</f>
        <v>1.0459569337426644</v>
      </c>
      <c r="H9" s="21">
        <f>Sheet1!BJ39</f>
        <v>1.7353986072386893</v>
      </c>
      <c r="I9" s="21">
        <f>Sheet1!BL39</f>
        <v>0.72259659452065916</v>
      </c>
      <c r="J9" s="21">
        <f>Sheet1!BN39</f>
        <v>0.73188279092868036</v>
      </c>
      <c r="K9" s="21">
        <f>Sheet1!BP39</f>
        <v>0.71899803577375765</v>
      </c>
      <c r="L9" s="21">
        <f>Sheet1!BR39</f>
        <v>1.638274716417695</v>
      </c>
    </row>
    <row r="10" spans="1:12">
      <c r="A10" s="3">
        <v>5</v>
      </c>
      <c r="B10" s="3">
        <v>240</v>
      </c>
      <c r="C10" s="21">
        <f>Sheet1!AZ40</f>
        <v>1.0711838749483251</v>
      </c>
      <c r="D10" s="21">
        <f>Sheet1!BB40</f>
        <v>1.1516130889450142</v>
      </c>
      <c r="E10" s="21">
        <f>Sheet1!BD40</f>
        <v>0.6336200686980954</v>
      </c>
      <c r="F10" s="21">
        <f>Sheet1!BF40</f>
        <v>0.86070202940993357</v>
      </c>
      <c r="G10" s="21">
        <f>Sheet1!BH40</f>
        <v>1.028439899839344</v>
      </c>
      <c r="H10" s="21">
        <f>Sheet1!BJ40</f>
        <v>1.0318291124141385</v>
      </c>
      <c r="I10" s="21">
        <f>Sheet1!BL40</f>
        <v>0.6448709216213826</v>
      </c>
      <c r="J10" s="21">
        <f>Sheet1!BN40</f>
        <v>0.72885179974357894</v>
      </c>
      <c r="K10" s="21">
        <f>Sheet1!BP40</f>
        <v>0.89179922767095687</v>
      </c>
      <c r="L10" s="21">
        <f>Sheet1!BR40</f>
        <v>1.5343765499525917</v>
      </c>
    </row>
    <row r="11" spans="1:12">
      <c r="A11" s="3">
        <v>5</v>
      </c>
      <c r="B11" s="3">
        <v>270</v>
      </c>
      <c r="C11" s="21">
        <f>Sheet1!AZ41</f>
        <v>1.0004835989455136</v>
      </c>
      <c r="D11" s="21">
        <f>Sheet1!BB41</f>
        <v>1.1359704832554196</v>
      </c>
      <c r="E11" s="21">
        <f>Sheet1!BD41</f>
        <v>0.5924082474888489</v>
      </c>
      <c r="F11" s="21">
        <f>Sheet1!BF41</f>
        <v>0.88428550527637784</v>
      </c>
      <c r="G11" s="21">
        <f>Sheet1!BH41</f>
        <v>0.98044465064815756</v>
      </c>
      <c r="H11" s="21">
        <f>Sheet1!BJ41</f>
        <v>1.0327018015723313</v>
      </c>
      <c r="I11" s="21">
        <f>Sheet1!BL41</f>
        <v>0.67239011143939464</v>
      </c>
      <c r="J11" s="21">
        <f>Sheet1!BN41</f>
        <v>0.66931139470327361</v>
      </c>
      <c r="K11" s="21">
        <f>Sheet1!BP41</f>
        <v>0.72299263491939736</v>
      </c>
      <c r="L11" s="21">
        <f>Sheet1!BR41</f>
        <v>1.5196590396553493</v>
      </c>
    </row>
    <row r="12" spans="1:12">
      <c r="A12" s="3">
        <v>5</v>
      </c>
      <c r="B12" s="3">
        <v>300</v>
      </c>
      <c r="C12" s="21">
        <f>Sheet1!AZ42</f>
        <v>1.0158819524349516</v>
      </c>
      <c r="D12" s="21">
        <f>Sheet1!BB42</f>
        <v>1.2475666416997946</v>
      </c>
      <c r="E12" s="21">
        <f>Sheet1!BD42</f>
        <v>0.67606243541590194</v>
      </c>
      <c r="F12" s="21">
        <f>Sheet1!BF42</f>
        <v>0.97405129578947225</v>
      </c>
      <c r="G12" s="21">
        <f>Sheet1!BH42</f>
        <v>1.0316268062887759</v>
      </c>
      <c r="H12" s="21">
        <f>Sheet1!BJ42</f>
        <v>1.0914075477047331</v>
      </c>
      <c r="I12" s="21">
        <f>Sheet1!BL42</f>
        <v>0.67460581227705296</v>
      </c>
      <c r="J12" s="21">
        <f>Sheet1!BN42</f>
        <v>0.70621889400188442</v>
      </c>
      <c r="K12" s="21">
        <f>Sheet1!BP42</f>
        <v>0.81537850504392639</v>
      </c>
      <c r="L12" s="21">
        <f>Sheet1!BR42</f>
        <v>1.4681255217263336</v>
      </c>
    </row>
    <row r="13" spans="1:12">
      <c r="A13" s="3">
        <v>5</v>
      </c>
      <c r="B13" s="3">
        <v>330</v>
      </c>
      <c r="C13" s="21">
        <f>Sheet1!AZ43</f>
        <v>0.98848236355332575</v>
      </c>
      <c r="D13" s="21">
        <f>Sheet1!BB43</f>
        <v>1.3578122650343385</v>
      </c>
      <c r="E13" s="21">
        <f>Sheet1!BD43</f>
        <v>0.82945730900084502</v>
      </c>
      <c r="F13" s="21">
        <f>Sheet1!BF43</f>
        <v>1.0736013835956824</v>
      </c>
      <c r="G13" s="21">
        <f>Sheet1!BH43</f>
        <v>1.0148271001257914</v>
      </c>
      <c r="H13" s="21">
        <f>Sheet1!BJ43</f>
        <v>1.2488824324281564</v>
      </c>
      <c r="I13" s="21">
        <f>Sheet1!BL43</f>
        <v>0.72695197633459996</v>
      </c>
      <c r="J13" s="21">
        <f>Sheet1!BN43</f>
        <v>0.67679344877292813</v>
      </c>
      <c r="K13" s="21">
        <f>Sheet1!BP43</f>
        <v>0.89261073413089209</v>
      </c>
      <c r="L13" s="21">
        <f>Sheet1!BR43</f>
        <v>1.5327724336780377</v>
      </c>
    </row>
    <row r="14" spans="1:12">
      <c r="A14" s="3">
        <v>5</v>
      </c>
      <c r="B14" s="3">
        <v>0</v>
      </c>
      <c r="C14" s="21">
        <f>Sheet1!AZ44</f>
        <v>0.84287311978239954</v>
      </c>
      <c r="D14" s="21">
        <f>Sheet1!BB44</f>
        <v>1.5248655909256041</v>
      </c>
      <c r="E14" s="21">
        <f>Sheet1!BD44</f>
        <v>0.63065594753637377</v>
      </c>
      <c r="F14" s="21">
        <f>Sheet1!BF44</f>
        <v>0.98331397464854486</v>
      </c>
      <c r="G14" s="21">
        <f>Sheet1!BH44</f>
        <v>0.85958314007795067</v>
      </c>
      <c r="H14" s="21">
        <f>Sheet1!BJ44</f>
        <v>1.4889415519069196</v>
      </c>
      <c r="I14" s="21">
        <f>Sheet1!BL44</f>
        <v>0.79603919718144966</v>
      </c>
      <c r="J14" s="21">
        <f>Sheet1!BN44</f>
        <v>0.68720593981775158</v>
      </c>
      <c r="K14" s="21">
        <f>Sheet1!BP44</f>
        <v>1.1872670735976918</v>
      </c>
      <c r="L14" s="21">
        <f>Sheet1!BR44</f>
        <v>1.2796606710643161</v>
      </c>
    </row>
    <row r="15" spans="1:12">
      <c r="A15" s="3">
        <v>10</v>
      </c>
      <c r="B15" s="3">
        <v>0</v>
      </c>
      <c r="C15" s="21">
        <f>Sheet1!AZ45</f>
        <v>0.94641922563317815</v>
      </c>
      <c r="D15" s="21">
        <f>Sheet1!BB45</f>
        <v>1.4820344644918055</v>
      </c>
      <c r="E15" s="21">
        <f>Sheet1!BD45</f>
        <v>0.98143427816698237</v>
      </c>
      <c r="F15" s="21">
        <f>Sheet1!BF45</f>
        <v>0.88368520383401439</v>
      </c>
      <c r="G15" s="21">
        <f>Sheet1!BH45</f>
        <v>0.93616788626164726</v>
      </c>
      <c r="H15" s="21">
        <f>Sheet1!BJ45</f>
        <v>1.4050350943123819</v>
      </c>
      <c r="I15" s="21">
        <f>Sheet1!BL45</f>
        <v>0.74760318573897666</v>
      </c>
      <c r="J15" s="21">
        <f>Sheet1!BN45</f>
        <v>1.0845246836960818</v>
      </c>
      <c r="K15" s="21">
        <f>Sheet1!BP45</f>
        <v>1.158524024906169</v>
      </c>
      <c r="L15" s="21">
        <f>Sheet1!BR45</f>
        <v>1.5020979658158002</v>
      </c>
    </row>
    <row r="16" spans="1:12">
      <c r="A16" s="3">
        <v>10</v>
      </c>
      <c r="B16" s="3">
        <v>330</v>
      </c>
      <c r="C16" s="21">
        <f>Sheet1!AZ46</f>
        <v>1.0282609264735438</v>
      </c>
      <c r="D16" s="21">
        <f>Sheet1!BB46</f>
        <v>1.5545020393465931</v>
      </c>
      <c r="E16" s="21">
        <f>Sheet1!BD46</f>
        <v>0.90170499041883934</v>
      </c>
      <c r="F16" s="21">
        <f>Sheet1!BF46</f>
        <v>1.078190095298871</v>
      </c>
      <c r="G16" s="21">
        <f>Sheet1!BH46</f>
        <v>1.0233109399533866</v>
      </c>
      <c r="H16" s="21">
        <f>Sheet1!BJ46</f>
        <v>1.4435935941725948</v>
      </c>
      <c r="I16" s="21">
        <f>Sheet1!BL46</f>
        <v>0.84823437415740144</v>
      </c>
      <c r="J16" s="21">
        <f>Sheet1!BN46</f>
        <v>0.77118926954204303</v>
      </c>
      <c r="K16" s="21">
        <f>Sheet1!BP46</f>
        <v>1.2508224298302721</v>
      </c>
      <c r="L16" s="21">
        <f>Sheet1!BR46</f>
        <v>1.6545534116572072</v>
      </c>
    </row>
    <row r="17" spans="1:12">
      <c r="A17" s="3">
        <v>10</v>
      </c>
      <c r="B17" s="3">
        <v>300</v>
      </c>
      <c r="C17" s="21">
        <f>Sheet1!AZ47</f>
        <v>0.99360501927679534</v>
      </c>
      <c r="D17" s="21">
        <f>Sheet1!BB47</f>
        <v>1.4163810990555006</v>
      </c>
      <c r="E17" s="21">
        <f>Sheet1!BD47</f>
        <v>0.89488664409889285</v>
      </c>
      <c r="F17" s="21">
        <f>Sheet1!BF47</f>
        <v>1.0964531876497534</v>
      </c>
      <c r="G17" s="21">
        <f>Sheet1!BH47</f>
        <v>1.0363099373796025</v>
      </c>
      <c r="H17" s="21">
        <f>Sheet1!BJ47</f>
        <v>1.3201777691560228</v>
      </c>
      <c r="I17" s="21">
        <f>Sheet1!BL47</f>
        <v>0.84384074370650541</v>
      </c>
      <c r="J17" s="21">
        <f>Sheet1!BN47</f>
        <v>0.95658269946174235</v>
      </c>
      <c r="K17" s="21">
        <f>Sheet1!BP47</f>
        <v>1.2218744708355025</v>
      </c>
      <c r="L17" s="21">
        <f>Sheet1!BR47</f>
        <v>1.552094749825301</v>
      </c>
    </row>
    <row r="18" spans="1:12">
      <c r="A18" s="3">
        <v>10</v>
      </c>
      <c r="B18" s="3">
        <v>270</v>
      </c>
      <c r="C18" s="21">
        <f>Sheet1!AZ48</f>
        <v>1.0418813700000664</v>
      </c>
      <c r="D18" s="21">
        <f>Sheet1!BB48</f>
        <v>1.3941788344172967</v>
      </c>
      <c r="E18" s="21">
        <f>Sheet1!BD48</f>
        <v>0.7345051080862407</v>
      </c>
      <c r="F18" s="21">
        <f>Sheet1!BF48</f>
        <v>0.97795859354900361</v>
      </c>
      <c r="G18" s="21">
        <f>Sheet1!BH48</f>
        <v>1.0988310162167301</v>
      </c>
      <c r="H18" s="21">
        <f>Sheet1!BJ48</f>
        <v>1.335904599017345</v>
      </c>
      <c r="I18" s="21">
        <f>Sheet1!BL48</f>
        <v>0.68966912356606025</v>
      </c>
      <c r="J18" s="21">
        <f>Sheet1!BN48</f>
        <v>0.83403673161105163</v>
      </c>
      <c r="K18" s="21">
        <f>Sheet1!BP48</f>
        <v>1.0800461186970527</v>
      </c>
      <c r="L18" s="21">
        <f>Sheet1!BR48</f>
        <v>1.6826203699958251</v>
      </c>
    </row>
    <row r="19" spans="1:12">
      <c r="A19" s="3">
        <v>10</v>
      </c>
      <c r="B19" s="3">
        <v>240</v>
      </c>
      <c r="C19" s="21">
        <f>Sheet1!AZ49</f>
        <v>0.91994633652355096</v>
      </c>
      <c r="D19" s="21">
        <f>Sheet1!BB49</f>
        <v>1.2280929955970614</v>
      </c>
      <c r="E19" s="21">
        <f>Sheet1!BD49</f>
        <v>0.75464367544651967</v>
      </c>
      <c r="F19" s="21">
        <f>Sheet1!BF49</f>
        <v>0.94608903257946309</v>
      </c>
      <c r="G19" s="21">
        <f>Sheet1!BH49</f>
        <v>0.98796479222214617</v>
      </c>
      <c r="H19" s="21">
        <f>Sheet1!BJ49</f>
        <v>1.2092769969522834</v>
      </c>
      <c r="I19" s="21">
        <f>Sheet1!BL49</f>
        <v>0.68711145963029485</v>
      </c>
      <c r="J19" s="21">
        <f>Sheet1!BN49</f>
        <v>0.78740365142849211</v>
      </c>
      <c r="K19" s="21">
        <f>Sheet1!BP49</f>
        <v>1.0639588031759171</v>
      </c>
      <c r="L19" s="21">
        <f>Sheet1!BR49</f>
        <v>1.6001128754478862</v>
      </c>
    </row>
    <row r="20" spans="1:12">
      <c r="A20" s="3">
        <v>10</v>
      </c>
      <c r="B20" s="3">
        <v>210</v>
      </c>
      <c r="C20" s="21">
        <f>Sheet1!AZ50</f>
        <v>0.89113105368649814</v>
      </c>
      <c r="D20" s="21">
        <f>Sheet1!BB50</f>
        <v>1.2513608567698429</v>
      </c>
      <c r="E20" s="21">
        <f>Sheet1!BD50</f>
        <v>0.52934529020633814</v>
      </c>
      <c r="F20" s="21">
        <f>Sheet1!BF50</f>
        <v>0.75231010114835939</v>
      </c>
      <c r="G20" s="21">
        <f>Sheet1!BH50</f>
        <v>0.90318732184580863</v>
      </c>
      <c r="H20" s="21">
        <f>Sheet1!BJ50</f>
        <v>1.3372385456346325</v>
      </c>
      <c r="I20" s="21">
        <f>Sheet1!BL50</f>
        <v>0.56185333807532689</v>
      </c>
      <c r="J20" s="21">
        <f>Sheet1!BN50</f>
        <v>0.80422588062615341</v>
      </c>
      <c r="K20" s="21">
        <f>Sheet1!BP50</f>
        <v>0.82122168415125885</v>
      </c>
      <c r="L20" s="21">
        <f>Sheet1!BR50</f>
        <v>1.4213460276924812</v>
      </c>
    </row>
    <row r="21" spans="1:12">
      <c r="A21" s="3">
        <v>10</v>
      </c>
      <c r="B21" s="3">
        <v>180</v>
      </c>
      <c r="C21" s="21">
        <f>Sheet1!AZ51</f>
        <v>0.82033700326220371</v>
      </c>
      <c r="D21" s="21">
        <f>Sheet1!BB51</f>
        <v>1.5174024547348552</v>
      </c>
      <c r="E21" s="21">
        <f>Sheet1!BD51</f>
        <v>0.60461850106654957</v>
      </c>
      <c r="F21" s="21">
        <f>Sheet1!BF51</f>
        <v>0.717730233044655</v>
      </c>
      <c r="G21" s="21">
        <f>Sheet1!BH51</f>
        <v>0.8818590118795957</v>
      </c>
      <c r="H21" s="21">
        <f>Sheet1!BJ51</f>
        <v>1.6957381303037753</v>
      </c>
      <c r="I21" s="21">
        <f>Sheet1!BL51</f>
        <v>0.71474612624788925</v>
      </c>
      <c r="J21" s="21">
        <f>Sheet1!BN51</f>
        <v>0.72744401268639747</v>
      </c>
      <c r="K21" s="21">
        <f>Sheet1!BP51</f>
        <v>0.79870581784393613</v>
      </c>
      <c r="L21" s="21">
        <f>Sheet1!BR51</f>
        <v>1.747367485381355</v>
      </c>
    </row>
    <row r="22" spans="1:12">
      <c r="A22" s="3">
        <v>10</v>
      </c>
      <c r="B22" s="3">
        <v>150</v>
      </c>
      <c r="C22" s="21">
        <f>Sheet1!AZ52</f>
        <v>0.76497203152118209</v>
      </c>
      <c r="D22" s="21">
        <f>Sheet1!BB52</f>
        <v>1.6297808261116806</v>
      </c>
      <c r="E22" s="21">
        <f>Sheet1!BD52</f>
        <v>0.62280728984129996</v>
      </c>
      <c r="F22" s="21">
        <f>Sheet1!BF52</f>
        <v>0.82109122257681411</v>
      </c>
      <c r="G22" s="21">
        <f>Sheet1!BH52</f>
        <v>0.7980564663102242</v>
      </c>
      <c r="H22" s="21">
        <f>Sheet1!BJ52</f>
        <v>1.6740514788604959</v>
      </c>
      <c r="I22" s="21">
        <f>Sheet1!BL52</f>
        <v>0.62613595832756153</v>
      </c>
      <c r="J22" s="21">
        <f>Sheet1!BN52</f>
        <v>0.84769464375900927</v>
      </c>
      <c r="K22" s="21">
        <f>Sheet1!BP52</f>
        <v>0.73402361704098995</v>
      </c>
      <c r="L22" s="21">
        <f>Sheet1!BR52</f>
        <v>1.61834871780863</v>
      </c>
    </row>
    <row r="23" spans="1:12">
      <c r="A23" s="3">
        <v>10</v>
      </c>
      <c r="B23" s="3">
        <v>120</v>
      </c>
      <c r="C23" s="21">
        <f>Sheet1!AZ53</f>
        <v>0.66915276811060431</v>
      </c>
      <c r="D23" s="21">
        <f>Sheet1!BB53</f>
        <v>1.4756549062913744</v>
      </c>
      <c r="E23" s="21">
        <f>Sheet1!BD53</f>
        <v>0.62467280663871017</v>
      </c>
      <c r="F23" s="21">
        <f>Sheet1!BF53</f>
        <v>0.80645962063924703</v>
      </c>
      <c r="G23" s="21">
        <f>Sheet1!BH53</f>
        <v>0.68427132329898799</v>
      </c>
      <c r="H23" s="21">
        <f>Sheet1!BJ53</f>
        <v>1.5054303212683871</v>
      </c>
      <c r="I23" s="21">
        <f>Sheet1!BL53</f>
        <v>0.61758860233757373</v>
      </c>
      <c r="J23" s="21">
        <f>Sheet1!BN53</f>
        <v>0.7479177145405822</v>
      </c>
      <c r="K23" s="21">
        <f>Sheet1!BP53</f>
        <v>0.83882139151024693</v>
      </c>
      <c r="L23" s="21">
        <f>Sheet1!BR53</f>
        <v>1.5762885118021004</v>
      </c>
    </row>
    <row r="24" spans="1:12">
      <c r="A24" s="3">
        <v>10</v>
      </c>
      <c r="B24" s="3">
        <v>90</v>
      </c>
      <c r="C24" s="21">
        <f>Sheet1!AZ54</f>
        <v>0.69504581877295046</v>
      </c>
      <c r="D24" s="21">
        <f>Sheet1!BB54</f>
        <v>1.3560837583061509</v>
      </c>
      <c r="E24" s="21">
        <f>Sheet1!BD54</f>
        <v>0.55038036380066657</v>
      </c>
      <c r="F24" s="21">
        <f>Sheet1!BF54</f>
        <v>0.79613729717910464</v>
      </c>
      <c r="G24" s="21">
        <f>Sheet1!BH54</f>
        <v>0.72062460056054778</v>
      </c>
      <c r="H24" s="21">
        <f>Sheet1!BJ54</f>
        <v>1.404949217920711</v>
      </c>
      <c r="I24" s="21">
        <f>Sheet1!BL54</f>
        <v>0.80523389707300008</v>
      </c>
      <c r="J24" s="21">
        <f>Sheet1!BN54</f>
        <v>1.2655183523920255</v>
      </c>
      <c r="K24" s="21">
        <f>Sheet1!BP54</f>
        <v>0.9394149291843501</v>
      </c>
      <c r="L24" s="21">
        <f>Sheet1!BR54</f>
        <v>1.26268030099898</v>
      </c>
    </row>
    <row r="25" spans="1:12">
      <c r="A25" s="3">
        <v>10</v>
      </c>
      <c r="B25" s="3">
        <v>60</v>
      </c>
      <c r="C25" s="21">
        <f>Sheet1!AZ55</f>
        <v>0.66577357715956387</v>
      </c>
      <c r="D25" s="21">
        <f>Sheet1!BB55</f>
        <v>1.4825322102415097</v>
      </c>
      <c r="E25" s="21">
        <f>Sheet1!BD55</f>
        <v>0.67141752349146611</v>
      </c>
      <c r="F25" s="21">
        <f>Sheet1!BF55</f>
        <v>0.81907560595224893</v>
      </c>
      <c r="G25" s="21">
        <f>Sheet1!BH55</f>
        <v>0.63837080941425461</v>
      </c>
      <c r="H25" s="21">
        <f>Sheet1!BJ55</f>
        <v>1.5715551428549439</v>
      </c>
      <c r="I25" s="21">
        <f>Sheet1!BL55</f>
        <v>0.71240457500127008</v>
      </c>
      <c r="J25" s="21">
        <f>Sheet1!BN55</f>
        <v>1.1521647036267773</v>
      </c>
      <c r="K25" s="21">
        <f>Sheet1!BP55</f>
        <v>1.0593401639333895</v>
      </c>
      <c r="L25" s="21">
        <f>Sheet1!BR55</f>
        <v>1.1142004589774945</v>
      </c>
    </row>
    <row r="26" spans="1:12">
      <c r="A26" s="3">
        <v>10</v>
      </c>
      <c r="B26" s="3">
        <v>30</v>
      </c>
      <c r="C26" s="21">
        <f>Sheet1!AZ56</f>
        <v>0.78305070310924785</v>
      </c>
      <c r="D26" s="21">
        <f>Sheet1!BB56</f>
        <v>1.4977800553908918</v>
      </c>
      <c r="E26" s="21">
        <f>Sheet1!BD56</f>
        <v>0.80939620153521796</v>
      </c>
      <c r="F26" s="21">
        <f>Sheet1!BF56</f>
        <v>0.88965176709163707</v>
      </c>
      <c r="G26" s="21">
        <f>Sheet1!BH56</f>
        <v>0.79004920100376008</v>
      </c>
      <c r="H26" s="21">
        <f>Sheet1!BJ56</f>
        <v>1.3421163246815369</v>
      </c>
      <c r="I26" s="21">
        <f>Sheet1!BL56</f>
        <v>0.75323004639766034</v>
      </c>
      <c r="J26" s="21">
        <f>Sheet1!BN56</f>
        <v>0.88702697302314726</v>
      </c>
      <c r="K26" s="21">
        <f>Sheet1!BP56</f>
        <v>1.0723708186674841</v>
      </c>
      <c r="L26" s="21">
        <f>Sheet1!BR56</f>
        <v>1.3108337507626291</v>
      </c>
    </row>
    <row r="27" spans="1:12">
      <c r="A27" s="3">
        <v>15</v>
      </c>
      <c r="B27" s="3">
        <v>30</v>
      </c>
      <c r="C27" s="21">
        <f>Sheet1!AZ57</f>
        <v>0.9379619682194611</v>
      </c>
      <c r="D27" s="21">
        <f>Sheet1!BB57</f>
        <v>1.2995155018044273</v>
      </c>
      <c r="E27" s="21">
        <f>Sheet1!BD57</f>
        <v>0.88973495769985034</v>
      </c>
      <c r="F27" s="21">
        <f>Sheet1!BF57</f>
        <v>1.0610809942250967</v>
      </c>
      <c r="G27" s="21">
        <f>Sheet1!BH57</f>
        <v>0.87276834199148112</v>
      </c>
      <c r="H27" s="21">
        <f>Sheet1!BJ57</f>
        <v>1.1569783057390308</v>
      </c>
      <c r="I27" s="21">
        <f>Sheet1!BL57</f>
        <v>0.84006715054102632</v>
      </c>
      <c r="J27" s="21">
        <f>Sheet1!BN57</f>
        <v>1.290295501635339</v>
      </c>
      <c r="K27" s="21">
        <f>Sheet1!BP57</f>
        <v>1.1482552765945673</v>
      </c>
      <c r="L27" s="21">
        <f>Sheet1!BR57</f>
        <v>1.4142196838664387</v>
      </c>
    </row>
    <row r="28" spans="1:12">
      <c r="A28" s="3">
        <v>15</v>
      </c>
      <c r="B28" s="3">
        <v>60</v>
      </c>
      <c r="C28" s="21">
        <f>Sheet1!AZ58</f>
        <v>1.0008876416168306</v>
      </c>
      <c r="D28" s="21">
        <f>Sheet1!BB58</f>
        <v>1.0544638801214692</v>
      </c>
      <c r="E28" s="21">
        <f>Sheet1!BD58</f>
        <v>0.76251454006853714</v>
      </c>
      <c r="F28" s="21">
        <f>Sheet1!BF58</f>
        <v>0.99780462041363016</v>
      </c>
      <c r="G28" s="21">
        <f>Sheet1!BH58</f>
        <v>0.90344207650815511</v>
      </c>
      <c r="H28" s="21">
        <f>Sheet1!BJ58</f>
        <v>0.96857008029922387</v>
      </c>
      <c r="I28" s="21">
        <f>Sheet1!BL58</f>
        <v>0.79453064752219693</v>
      </c>
      <c r="J28" s="21">
        <f>Sheet1!BN58</f>
        <v>1.4220948542506413</v>
      </c>
      <c r="K28" s="21">
        <f>Sheet1!BP58</f>
        <v>1.0800216264450258</v>
      </c>
      <c r="L28" s="21">
        <f>Sheet1!BR58</f>
        <v>1.4133535446838792</v>
      </c>
    </row>
    <row r="29" spans="1:12">
      <c r="A29" s="3">
        <v>15</v>
      </c>
      <c r="B29" s="3">
        <v>90</v>
      </c>
      <c r="C29" s="21">
        <f>Sheet1!AZ59</f>
        <v>0.79701251953021779</v>
      </c>
      <c r="D29" s="21">
        <f>Sheet1!BB59</f>
        <v>0.95316876130161066</v>
      </c>
      <c r="E29" s="21">
        <f>Sheet1!BD59</f>
        <v>0.61890070516247242</v>
      </c>
      <c r="F29" s="21">
        <f>Sheet1!BF59</f>
        <v>1.0443460820323718</v>
      </c>
      <c r="G29" s="21">
        <f>Sheet1!BH59</f>
        <v>0.72989250089262458</v>
      </c>
      <c r="H29" s="21">
        <f>Sheet1!BJ59</f>
        <v>1.0284251606569164</v>
      </c>
      <c r="I29" s="21">
        <f>Sheet1!BL59</f>
        <v>0.90075873166822173</v>
      </c>
      <c r="J29" s="21">
        <f>Sheet1!BN59</f>
        <v>1.3886595640798691</v>
      </c>
      <c r="K29" s="21">
        <f>Sheet1!BP59</f>
        <v>0.8832367080684087</v>
      </c>
      <c r="L29" s="21">
        <f>Sheet1!BR59</f>
        <v>1.2674786928926116</v>
      </c>
    </row>
    <row r="30" spans="1:12">
      <c r="A30" s="3">
        <v>15</v>
      </c>
      <c r="B30" s="3">
        <v>120</v>
      </c>
      <c r="C30" s="21">
        <f>Sheet1!AZ60</f>
        <v>0.73120444431916232</v>
      </c>
      <c r="D30" s="21">
        <f>Sheet1!BB60</f>
        <v>1.1617846762370436</v>
      </c>
      <c r="E30" s="21">
        <f>Sheet1!BD60</f>
        <v>0.69462470257408382</v>
      </c>
      <c r="F30" s="21">
        <f>Sheet1!BF60</f>
        <v>0.91037743632083157</v>
      </c>
      <c r="G30" s="21">
        <f>Sheet1!BH60</f>
        <v>0.73573939135700372</v>
      </c>
      <c r="H30" s="21">
        <f>Sheet1!BJ60</f>
        <v>1.3558758480217825</v>
      </c>
      <c r="I30" s="21">
        <f>Sheet1!BL60</f>
        <v>0.86194035110268574</v>
      </c>
      <c r="J30" s="21">
        <f>Sheet1!BN60</f>
        <v>0.90271339525941097</v>
      </c>
      <c r="K30" s="21">
        <f>Sheet1!BP60</f>
        <v>0.84374267293904781</v>
      </c>
      <c r="L30" s="21">
        <f>Sheet1!BR60</f>
        <v>1.3264264243127959</v>
      </c>
    </row>
    <row r="31" spans="1:12">
      <c r="A31" s="3">
        <v>15</v>
      </c>
      <c r="B31" s="3">
        <v>150</v>
      </c>
      <c r="C31" s="21">
        <f>Sheet1!AZ61</f>
        <v>0.63055178492942154</v>
      </c>
      <c r="D31" s="21">
        <f>Sheet1!BB61</f>
        <v>1.1302406632351178</v>
      </c>
      <c r="E31" s="21">
        <f>Sheet1!BD61</f>
        <v>0.70535096542509179</v>
      </c>
      <c r="F31" s="21">
        <f>Sheet1!BF61</f>
        <v>0.91542560791126915</v>
      </c>
      <c r="G31" s="21">
        <f>Sheet1!BH61</f>
        <v>0.62662632484017333</v>
      </c>
      <c r="H31" s="21">
        <f>Sheet1!BJ61</f>
        <v>1.1545027543317807</v>
      </c>
      <c r="I31" s="21">
        <f>Sheet1!BL61</f>
        <v>0.92578242772045816</v>
      </c>
      <c r="J31" s="21">
        <f>Sheet1!BN61</f>
        <v>0.8759062360918235</v>
      </c>
      <c r="K31" s="21">
        <f>Sheet1!BP61</f>
        <v>0.81195122909261985</v>
      </c>
      <c r="L31" s="21">
        <f>Sheet1!BR61</f>
        <v>1.3186891720614486</v>
      </c>
    </row>
    <row r="32" spans="1:12">
      <c r="A32" s="3">
        <v>15</v>
      </c>
      <c r="B32" s="3">
        <v>180</v>
      </c>
      <c r="C32" s="21">
        <f>Sheet1!AZ62</f>
        <v>0.72842353552708505</v>
      </c>
      <c r="D32" s="21">
        <f>Sheet1!BB62</f>
        <v>1.0972587887382736</v>
      </c>
      <c r="E32" s="21">
        <f>Sheet1!BD62</f>
        <v>0.6739014177264484</v>
      </c>
      <c r="F32" s="21">
        <f>Sheet1!BF62</f>
        <v>0.80411387108297039</v>
      </c>
      <c r="G32" s="21">
        <f>Sheet1!BH62</f>
        <v>0.73667105574545166</v>
      </c>
      <c r="H32" s="21">
        <f>Sheet1!BJ62</f>
        <v>1.1334575410236911</v>
      </c>
      <c r="I32" s="21">
        <f>Sheet1!BL62</f>
        <v>0.75476271641958081</v>
      </c>
      <c r="J32" s="21">
        <f>Sheet1!BN62</f>
        <v>1.0795733668718619</v>
      </c>
      <c r="K32" s="21">
        <f>Sheet1!BP62</f>
        <v>0.9024239116336733</v>
      </c>
      <c r="L32" s="21">
        <f>Sheet1!BR62</f>
        <v>1.3585354411519703</v>
      </c>
    </row>
    <row r="33" spans="1:12">
      <c r="A33" s="3">
        <v>15</v>
      </c>
      <c r="B33" s="3">
        <v>210</v>
      </c>
      <c r="C33" s="21">
        <f>Sheet1!AZ63</f>
        <v>0.66274537138368872</v>
      </c>
      <c r="D33" s="21">
        <f>Sheet1!BB63</f>
        <v>0.95697094144023542</v>
      </c>
      <c r="E33" s="21">
        <f>Sheet1!BD63</f>
        <v>0.64912898160072596</v>
      </c>
      <c r="F33" s="21">
        <f>Sheet1!BF63</f>
        <v>0.79597067889266115</v>
      </c>
      <c r="G33" s="21">
        <f>Sheet1!BH63</f>
        <v>0.65520768352099756</v>
      </c>
      <c r="H33" s="21">
        <f>Sheet1!BJ63</f>
        <v>1.0430726775408901</v>
      </c>
      <c r="I33" s="21">
        <f>Sheet1!BL63</f>
        <v>0.7366835257301404</v>
      </c>
      <c r="J33" s="21">
        <f>Sheet1!BN63</f>
        <v>0.93037198042565761</v>
      </c>
      <c r="K33" s="21">
        <f>Sheet1!BP63</f>
        <v>0.91437285124662404</v>
      </c>
      <c r="L33" s="21">
        <f>Sheet1!BR63</f>
        <v>1.2808729166800517</v>
      </c>
    </row>
    <row r="34" spans="1:12">
      <c r="A34" s="3">
        <v>15</v>
      </c>
      <c r="B34" s="3">
        <v>240</v>
      </c>
      <c r="C34" s="21">
        <f>Sheet1!AZ64</f>
        <v>0.68530929994772605</v>
      </c>
      <c r="D34" s="21">
        <f>Sheet1!BB64</f>
        <v>1.1187155363041981</v>
      </c>
      <c r="E34" s="21">
        <f>Sheet1!BD64</f>
        <v>0.75145162483447003</v>
      </c>
      <c r="F34" s="21">
        <f>Sheet1!BF64</f>
        <v>1.0265389918027401</v>
      </c>
      <c r="G34" s="21">
        <f>Sheet1!BH64</f>
        <v>0.66537551580023802</v>
      </c>
      <c r="H34" s="21">
        <f>Sheet1!BJ64</f>
        <v>1.0724403436239647</v>
      </c>
      <c r="I34" s="21">
        <f>Sheet1!BL64</f>
        <v>0.75929247074768302</v>
      </c>
      <c r="J34" s="21">
        <f>Sheet1!BN64</f>
        <v>1.2089112399651554</v>
      </c>
      <c r="K34" s="21">
        <f>Sheet1!BP64</f>
        <v>0.95151529312091365</v>
      </c>
      <c r="L34" s="21">
        <f>Sheet1!BR64</f>
        <v>1.3470397635191591</v>
      </c>
    </row>
    <row r="35" spans="1:12">
      <c r="A35" s="3">
        <v>15</v>
      </c>
      <c r="B35" s="3">
        <v>270</v>
      </c>
      <c r="C35" s="21">
        <f>Sheet1!AZ65</f>
        <v>0.65493446844068615</v>
      </c>
      <c r="D35" s="21">
        <f>Sheet1!BB65</f>
        <v>1.346023650673573</v>
      </c>
      <c r="E35" s="21">
        <f>Sheet1!BD65</f>
        <v>0.9019124512852148</v>
      </c>
      <c r="F35" s="21">
        <f>Sheet1!BF65</f>
        <v>1.14949100818506</v>
      </c>
      <c r="G35" s="21">
        <f>Sheet1!BH65</f>
        <v>0.67702905873215302</v>
      </c>
      <c r="H35" s="21">
        <f>Sheet1!BJ65</f>
        <v>1.4406801286256485</v>
      </c>
      <c r="I35" s="21">
        <f>Sheet1!BL65</f>
        <v>0.77888088083380713</v>
      </c>
      <c r="J35" s="21">
        <f>Sheet1!BN65</f>
        <v>0.89542871505290078</v>
      </c>
      <c r="K35" s="21">
        <f>Sheet1!BP65</f>
        <v>1.1200773478614261</v>
      </c>
      <c r="L35" s="21">
        <f>Sheet1!BR65</f>
        <v>1.2476657590915607</v>
      </c>
    </row>
    <row r="36" spans="1:12">
      <c r="A36" s="3">
        <v>15</v>
      </c>
      <c r="B36" s="3">
        <v>300</v>
      </c>
      <c r="C36" s="21">
        <f>Sheet1!AZ66</f>
        <v>0.86763136396552376</v>
      </c>
      <c r="D36" s="21">
        <f>Sheet1!BB66</f>
        <v>1.3993134658718454</v>
      </c>
      <c r="E36" s="21">
        <f>Sheet1!BD66</f>
        <v>0.87354353185493416</v>
      </c>
      <c r="F36" s="21">
        <f>Sheet1!BF66</f>
        <v>1.257039400103815</v>
      </c>
      <c r="G36" s="21">
        <f>Sheet1!BH66</f>
        <v>0.87681380828949251</v>
      </c>
      <c r="H36" s="21">
        <f>Sheet1!BJ66</f>
        <v>1.333026932221369</v>
      </c>
      <c r="I36" s="21">
        <f>Sheet1!BL66</f>
        <v>0.98456652322128901</v>
      </c>
      <c r="J36" s="21">
        <f>Sheet1!BN66</f>
        <v>0.97618890698564775</v>
      </c>
      <c r="K36" s="21">
        <f>Sheet1!BP66</f>
        <v>1.3493689239566342</v>
      </c>
      <c r="L36" s="21">
        <f>Sheet1!BR66</f>
        <v>1.4251353575823573</v>
      </c>
    </row>
    <row r="37" spans="1:12">
      <c r="A37" s="3">
        <v>15</v>
      </c>
      <c r="B37" s="3">
        <v>330</v>
      </c>
      <c r="C37" s="21">
        <f>Sheet1!AZ67</f>
        <v>0.81268304206659492</v>
      </c>
      <c r="D37" s="21">
        <f>Sheet1!BB67</f>
        <v>1.5523048935940609</v>
      </c>
      <c r="E37" s="21">
        <f>Sheet1!BD67</f>
        <v>0.79746112913705047</v>
      </c>
      <c r="F37" s="21">
        <f>Sheet1!BF67</f>
        <v>1.1417981307702516</v>
      </c>
      <c r="G37" s="21">
        <f>Sheet1!BH67</f>
        <v>0.77367144145809752</v>
      </c>
      <c r="H37" s="21">
        <f>Sheet1!BJ67</f>
        <v>1.4361950831665475</v>
      </c>
      <c r="I37" s="21">
        <f>Sheet1!BL67</f>
        <v>0.93524020260634277</v>
      </c>
      <c r="J37" s="21">
        <f>Sheet1!BN67</f>
        <v>1.0554016843649736</v>
      </c>
      <c r="K37" s="21">
        <f>Sheet1!BP67</f>
        <v>1.1889775324049212</v>
      </c>
      <c r="L37" s="21">
        <f>Sheet1!BR67</f>
        <v>1.3337847406717735</v>
      </c>
    </row>
    <row r="38" spans="1:12">
      <c r="A38" s="3">
        <v>15</v>
      </c>
      <c r="B38" s="3">
        <v>0</v>
      </c>
      <c r="C38" s="21">
        <f>Sheet1!AZ68</f>
        <v>0.92652573454459719</v>
      </c>
      <c r="D38" s="21">
        <f>Sheet1!BB68</f>
        <v>1.4047610339067171</v>
      </c>
      <c r="E38" s="21">
        <f>Sheet1!BD68</f>
        <v>0.87071358013026456</v>
      </c>
      <c r="F38" s="21">
        <f>Sheet1!BF68</f>
        <v>0.93389387459699391</v>
      </c>
      <c r="G38" s="21">
        <f>Sheet1!BH68</f>
        <v>0.90288183978287562</v>
      </c>
      <c r="H38" s="21">
        <f>Sheet1!BJ68</f>
        <v>1.2826503689877686</v>
      </c>
      <c r="I38" s="21">
        <f>Sheet1!BL68</f>
        <v>0.97005495949456499</v>
      </c>
      <c r="J38" s="21">
        <f>Sheet1!BN68</f>
        <v>1.1183468892576593</v>
      </c>
      <c r="K38" s="21">
        <f>Sheet1!BP68</f>
        <v>1.2439666199060744</v>
      </c>
      <c r="L38" s="21">
        <f>Sheet1!BR68</f>
        <v>1.3625838684918803</v>
      </c>
    </row>
    <row r="39" spans="1:12">
      <c r="A39" s="3">
        <v>20</v>
      </c>
      <c r="B39" s="3">
        <v>0</v>
      </c>
      <c r="C39" s="21">
        <f>Sheet1!AZ69</f>
        <v>0.92222535508168879</v>
      </c>
      <c r="D39" s="21">
        <f>Sheet1!BB69</f>
        <v>1.2640766200721196</v>
      </c>
      <c r="E39" s="21">
        <f>Sheet1!BD69</f>
        <v>0.81978757914901501</v>
      </c>
      <c r="F39" s="21">
        <f>Sheet1!BF69</f>
        <v>0.93729463443421235</v>
      </c>
      <c r="G39" s="21">
        <f>Sheet1!BH69</f>
        <v>0.89264318940108445</v>
      </c>
      <c r="H39" s="21">
        <f>Sheet1!BJ69</f>
        <v>1.166277140954417</v>
      </c>
      <c r="I39" s="21">
        <f>Sheet1!BL69</f>
        <v>1.2828724093825099</v>
      </c>
      <c r="J39" s="21">
        <f>Sheet1!BN69</f>
        <v>0.99425759799272351</v>
      </c>
      <c r="K39" s="21">
        <f>Sheet1!BP69</f>
        <v>1.2783866277393701</v>
      </c>
      <c r="L39" s="21">
        <f>Sheet1!BR69</f>
        <v>1.1773635111902814</v>
      </c>
    </row>
    <row r="40" spans="1:12">
      <c r="A40" s="3">
        <v>20</v>
      </c>
      <c r="B40" s="3">
        <v>330</v>
      </c>
      <c r="C40" s="21">
        <f>Sheet1!AZ70</f>
        <v>0.84883156599699572</v>
      </c>
      <c r="D40" s="21">
        <f>Sheet1!BB70</f>
        <v>1.2294675468646865</v>
      </c>
      <c r="E40" s="21">
        <f>Sheet1!BD70</f>
        <v>0.70665765855535023</v>
      </c>
      <c r="F40" s="21">
        <f>Sheet1!BF70</f>
        <v>0.95726711414961296</v>
      </c>
      <c r="G40" s="21">
        <f>Sheet1!BH70</f>
        <v>0.7912367204275188</v>
      </c>
      <c r="H40" s="21">
        <f>Sheet1!BJ70</f>
        <v>1.1568074694536983</v>
      </c>
      <c r="I40" s="21">
        <f>Sheet1!BL70</f>
        <v>1.1493039849493274</v>
      </c>
      <c r="J40" s="21">
        <f>Sheet1!BN70</f>
        <v>1.2857431461244553</v>
      </c>
      <c r="K40" s="21">
        <f>Sheet1!BP70</f>
        <v>1.0202310842136639</v>
      </c>
      <c r="L40" s="21">
        <f>Sheet1!BR70</f>
        <v>1.0650475117518889</v>
      </c>
    </row>
    <row r="41" spans="1:12">
      <c r="A41" s="3">
        <v>20</v>
      </c>
      <c r="B41" s="3">
        <v>300</v>
      </c>
      <c r="C41" s="21">
        <f>Sheet1!AZ71</f>
        <v>0.80907358751626868</v>
      </c>
      <c r="D41" s="21">
        <f>Sheet1!BB71</f>
        <v>0.9070338460056554</v>
      </c>
      <c r="E41" s="21">
        <f>Sheet1!BD71</f>
        <v>0.90387077473015343</v>
      </c>
      <c r="F41" s="21">
        <f>Sheet1!BF71</f>
        <v>1.2006770354751326</v>
      </c>
      <c r="G41" s="21">
        <f>Sheet1!BH71</f>
        <v>0.79894278283370646</v>
      </c>
      <c r="H41" s="21">
        <f>Sheet1!BJ71</f>
        <v>0.92254869947972851</v>
      </c>
      <c r="I41" s="21">
        <f>Sheet1!BL71</f>
        <v>0.94738618758361026</v>
      </c>
      <c r="J41" s="21">
        <f>Sheet1!BN71</f>
        <v>0.98010309978678978</v>
      </c>
      <c r="K41" s="21">
        <f>Sheet1!BP71</f>
        <v>1.3736044335985866</v>
      </c>
      <c r="L41" s="21">
        <f>Sheet1!BR71</f>
        <v>1.2920062760011004</v>
      </c>
    </row>
    <row r="42" spans="1:12">
      <c r="A42" s="3">
        <v>20</v>
      </c>
      <c r="B42" s="3">
        <v>270</v>
      </c>
      <c r="C42" s="21">
        <f>Sheet1!AZ72</f>
        <v>0.76592101352302833</v>
      </c>
      <c r="D42" s="21">
        <f>Sheet1!BB72</f>
        <v>0.82474615939479512</v>
      </c>
      <c r="E42" s="21">
        <f>Sheet1!BD72</f>
        <v>0.90003871005692027</v>
      </c>
      <c r="F42" s="21">
        <f>Sheet1!BF72</f>
        <v>1.22646547136234</v>
      </c>
      <c r="G42" s="21">
        <f>Sheet1!BH72</f>
        <v>0.67960085041202767</v>
      </c>
      <c r="H42" s="21">
        <f>Sheet1!BJ72</f>
        <v>0.87625182389527767</v>
      </c>
      <c r="I42" s="21">
        <f>Sheet1!BL72</f>
        <v>0.85951782369036911</v>
      </c>
      <c r="J42" s="21">
        <f>Sheet1!BN72</f>
        <v>0.87056962010227845</v>
      </c>
      <c r="K42" s="21">
        <f>Sheet1!BP72</f>
        <v>1.2159766032059154</v>
      </c>
      <c r="L42" s="21">
        <f>Sheet1!BR72</f>
        <v>1.225792603324547</v>
      </c>
    </row>
    <row r="43" spans="1:12">
      <c r="A43" s="3">
        <v>20</v>
      </c>
      <c r="B43" s="3">
        <v>240</v>
      </c>
      <c r="C43" s="21">
        <f>Sheet1!AZ73</f>
        <v>0.6192991290019374</v>
      </c>
      <c r="D43" s="21">
        <f>Sheet1!BB73</f>
        <v>1.0704922970978665</v>
      </c>
      <c r="E43" s="21">
        <f>Sheet1!BD73</f>
        <v>0.74913558054138651</v>
      </c>
      <c r="F43" s="21">
        <f>Sheet1!BF73</f>
        <v>0.94282072783861393</v>
      </c>
      <c r="G43" s="21">
        <f>Sheet1!BH73</f>
        <v>0.59385268562993387</v>
      </c>
      <c r="H43" s="21">
        <f>Sheet1!BJ73</f>
        <v>1.0029680636089102</v>
      </c>
      <c r="I43" s="21">
        <f>Sheet1!BL73</f>
        <v>0.85829377368406723</v>
      </c>
      <c r="J43" s="21">
        <f>Sheet1!BN73</f>
        <v>1.5573322769667135</v>
      </c>
      <c r="K43" s="21">
        <f>Sheet1!BP73</f>
        <v>1.128698186377515</v>
      </c>
      <c r="L43" s="21">
        <f>Sheet1!BR73</f>
        <v>1.1431378041990028</v>
      </c>
    </row>
    <row r="44" spans="1:12">
      <c r="A44" s="3">
        <v>20</v>
      </c>
      <c r="B44" s="3">
        <v>210</v>
      </c>
      <c r="C44" s="21">
        <f>Sheet1!AZ74</f>
        <v>0.54400623579447382</v>
      </c>
      <c r="D44" s="21">
        <f>Sheet1!BB74</f>
        <v>1.2418622799407686</v>
      </c>
      <c r="E44" s="21">
        <f>Sheet1!BD74</f>
        <v>0.75313567068119713</v>
      </c>
      <c r="F44" s="21">
        <f>Sheet1!BF74</f>
        <v>0.92649958395133303</v>
      </c>
      <c r="G44" s="21">
        <f>Sheet1!BH74</f>
        <v>0.48272213118206153</v>
      </c>
      <c r="H44" s="21">
        <f>Sheet1!BJ74</f>
        <v>1.265414150090036</v>
      </c>
      <c r="I44" s="21">
        <f>Sheet1!BL74</f>
        <v>0.83243955616744703</v>
      </c>
      <c r="J44" s="21">
        <f>Sheet1!BN74</f>
        <v>1.479968111386597</v>
      </c>
      <c r="K44" s="21">
        <f>Sheet1!BP74</f>
        <v>1.0747213134700804</v>
      </c>
      <c r="L44" s="21">
        <f>Sheet1!BR74</f>
        <v>1.0807359801847556</v>
      </c>
    </row>
    <row r="45" spans="1:12">
      <c r="A45" s="3">
        <v>20</v>
      </c>
      <c r="B45" s="3">
        <v>180</v>
      </c>
      <c r="C45" s="21">
        <f>Sheet1!AZ75</f>
        <v>0.6815447095449092</v>
      </c>
      <c r="D45" s="21">
        <f>Sheet1!BB75</f>
        <v>1.0914811254482284</v>
      </c>
      <c r="E45" s="21">
        <f>Sheet1!BD75</f>
        <v>0.76670887627484674</v>
      </c>
      <c r="F45" s="21">
        <f>Sheet1!BF75</f>
        <v>1.1199923316061287</v>
      </c>
      <c r="G45" s="21">
        <f>Sheet1!BH75</f>
        <v>0.65751272954284146</v>
      </c>
      <c r="H45" s="21">
        <f>Sheet1!BJ75</f>
        <v>1.0665573828033692</v>
      </c>
      <c r="I45" s="21">
        <f>Sheet1!BL75</f>
        <v>0.78478057688982183</v>
      </c>
      <c r="J45" s="21">
        <f>Sheet1!BN75</f>
        <v>1.2511556707485147</v>
      </c>
      <c r="K45" s="21">
        <f>Sheet1!BP75</f>
        <v>1.1831609843786421</v>
      </c>
      <c r="L45" s="21">
        <f>Sheet1!BR75</f>
        <v>1.3073912532984329</v>
      </c>
    </row>
    <row r="46" spans="1:12">
      <c r="A46" s="3">
        <v>20</v>
      </c>
      <c r="B46" s="3">
        <v>150</v>
      </c>
      <c r="C46" s="21">
        <f>Sheet1!AZ76</f>
        <v>0.75333254480766243</v>
      </c>
      <c r="D46" s="21">
        <f>Sheet1!BB76</f>
        <v>1.9850420982666779</v>
      </c>
      <c r="E46" s="21">
        <f>Sheet1!BD76</f>
        <v>0.71061547131969938</v>
      </c>
      <c r="F46" s="21">
        <f>Sheet1!BF76</f>
        <v>1.1326901909008449</v>
      </c>
      <c r="G46" s="21">
        <f>Sheet1!BH76</f>
        <v>0.68206588340534791</v>
      </c>
      <c r="H46" s="21">
        <f>Sheet1!BJ76</f>
        <v>2.3109418945105378</v>
      </c>
      <c r="I46" s="21">
        <f>Sheet1!BL76</f>
        <v>0.99951141383763464</v>
      </c>
      <c r="J46" s="21">
        <f>Sheet1!BN76</f>
        <v>0.76189317950296342</v>
      </c>
      <c r="K46" s="21">
        <f>Sheet1!BP76</f>
        <v>0.91432292629320988</v>
      </c>
      <c r="L46" s="21">
        <f>Sheet1!BR76</f>
        <v>1.3897223285460745</v>
      </c>
    </row>
    <row r="47" spans="1:12">
      <c r="A47" s="3">
        <v>20</v>
      </c>
      <c r="B47" s="3">
        <v>120</v>
      </c>
      <c r="C47" s="21">
        <f>Sheet1!AZ77</f>
        <v>0.87206266519902764</v>
      </c>
      <c r="D47" s="21">
        <f>Sheet1!BB77</f>
        <v>1.6170317694007268</v>
      </c>
      <c r="E47" s="21">
        <f>Sheet1!BD77</f>
        <v>0.6994434038452042</v>
      </c>
      <c r="F47" s="21">
        <f>Sheet1!BF77</f>
        <v>0.98217661132275313</v>
      </c>
      <c r="G47" s="21">
        <f>Sheet1!BH77</f>
        <v>0.78426595695626367</v>
      </c>
      <c r="H47" s="21">
        <f>Sheet1!BJ77</f>
        <v>1.9350181057315003</v>
      </c>
      <c r="I47" s="21">
        <f>Sheet1!BL77</f>
        <v>1.0117870121087196</v>
      </c>
      <c r="J47" s="21">
        <f>Sheet1!BN77</f>
        <v>0.91454567945117693</v>
      </c>
      <c r="K47" s="21">
        <f>Sheet1!BP77</f>
        <v>0.8888784776371933</v>
      </c>
      <c r="L47" s="21">
        <f>Sheet1!BR77</f>
        <v>1.541718782318408</v>
      </c>
    </row>
    <row r="48" spans="1:12">
      <c r="A48" s="3">
        <v>20</v>
      </c>
      <c r="B48" s="3">
        <v>90</v>
      </c>
      <c r="C48" s="21">
        <f>Sheet1!AZ78</f>
        <v>0.93775382391552686</v>
      </c>
      <c r="D48" s="21">
        <f>Sheet1!BB78</f>
        <v>0.5472189332649785</v>
      </c>
      <c r="E48" s="21">
        <f>Sheet1!BD78</f>
        <v>0.72390032353199674</v>
      </c>
      <c r="F48" s="21">
        <f>Sheet1!BF78</f>
        <v>0.90987735680242487</v>
      </c>
      <c r="G48" s="21">
        <f>Sheet1!BH78</f>
        <v>0.91471511425848795</v>
      </c>
      <c r="H48" s="21">
        <f>Sheet1!BJ78</f>
        <v>0.54378502272702389</v>
      </c>
      <c r="I48" s="21">
        <f>Sheet1!BL78</f>
        <v>0.81427184621728177</v>
      </c>
      <c r="J48" s="21">
        <f>Sheet1!BN78</f>
        <v>0.87660288391732921</v>
      </c>
      <c r="K48" s="21">
        <f>Sheet1!BP78</f>
        <v>0.91574543281748755</v>
      </c>
      <c r="L48" s="21">
        <f>Sheet1!BR78</f>
        <v>1.5899738728683008</v>
      </c>
    </row>
    <row r="49" spans="1:12">
      <c r="A49" s="3">
        <v>20</v>
      </c>
      <c r="B49" s="3">
        <v>60</v>
      </c>
      <c r="C49" s="21">
        <f>Sheet1!AZ79</f>
        <v>0.93165714736927319</v>
      </c>
      <c r="D49" s="21">
        <f>Sheet1!BB79</f>
        <v>0.93524388617944165</v>
      </c>
      <c r="E49" s="21">
        <f>Sheet1!BD79</f>
        <v>1.0652131638788509</v>
      </c>
      <c r="F49" s="21">
        <f>Sheet1!BF79</f>
        <v>1.3119469365113068</v>
      </c>
      <c r="G49" s="21">
        <f>Sheet1!BH79</f>
        <v>0.88162666218652186</v>
      </c>
      <c r="H49" s="21">
        <f>Sheet1!BJ79</f>
        <v>0.80111520627552746</v>
      </c>
      <c r="I49" s="21">
        <f>Sheet1!BL79</f>
        <v>0.84017432376999257</v>
      </c>
      <c r="J49" s="21">
        <f>Sheet1!BN79</f>
        <v>1.3332881784343693</v>
      </c>
      <c r="K49" s="21">
        <f>Sheet1!BP79</f>
        <v>1.0450250202442533</v>
      </c>
      <c r="L49" s="21">
        <f>Sheet1!BR79</f>
        <v>1.4049454439044555</v>
      </c>
    </row>
    <row r="50" spans="1:12">
      <c r="A50" s="3">
        <v>20</v>
      </c>
      <c r="B50" s="3">
        <v>30</v>
      </c>
      <c r="C50" s="21">
        <f>Sheet1!AZ80</f>
        <v>0.88697934210069818</v>
      </c>
      <c r="D50" s="21">
        <f>Sheet1!BB80</f>
        <v>1.220997554049241</v>
      </c>
      <c r="E50" s="21">
        <f>Sheet1!BD80</f>
        <v>1.0609984347559285</v>
      </c>
      <c r="F50" s="21">
        <f>Sheet1!BF80</f>
        <v>1.3712659492989947</v>
      </c>
      <c r="G50" s="21">
        <f>Sheet1!BH80</f>
        <v>0.84597276184818293</v>
      </c>
      <c r="H50" s="21">
        <f>Sheet1!BJ80</f>
        <v>1.1651876536647021</v>
      </c>
      <c r="I50" s="21">
        <f>Sheet1!BL80</f>
        <v>1.0593253412961179</v>
      </c>
      <c r="J50" s="21">
        <f>Sheet1!BN80</f>
        <v>1.2126253300061187</v>
      </c>
      <c r="K50" s="21">
        <f>Sheet1!BP80</f>
        <v>1.1738108450758151</v>
      </c>
      <c r="L50" s="21">
        <f>Sheet1!BR80</f>
        <v>1.2926699099508012</v>
      </c>
    </row>
    <row r="51" spans="1:12">
      <c r="A51" s="3">
        <v>25</v>
      </c>
      <c r="B51" s="3">
        <v>30</v>
      </c>
      <c r="C51" s="21">
        <f>Sheet1!AZ81</f>
        <v>1.0830621205454654</v>
      </c>
      <c r="D51" s="21">
        <f>Sheet1!BB81</f>
        <v>0.97695664631575863</v>
      </c>
      <c r="E51" s="21">
        <f>Sheet1!BD81</f>
        <v>1.5732614106852225</v>
      </c>
      <c r="F51" s="21">
        <f>Sheet1!BF81</f>
        <v>1.4095140447814349</v>
      </c>
      <c r="G51" s="21">
        <f>Sheet1!BH81</f>
        <v>0.96271694435396948</v>
      </c>
      <c r="H51" s="21">
        <f>Sheet1!BJ81</f>
        <v>0.91913611748203605</v>
      </c>
      <c r="I51" s="21">
        <f>Sheet1!BL81</f>
        <v>1.1496013172750594</v>
      </c>
      <c r="J51" s="21">
        <f>Sheet1!BN81</f>
        <v>1.0519797011616088</v>
      </c>
      <c r="K51" s="21">
        <f>Sheet1!BP81</f>
        <v>1.2394127596499811</v>
      </c>
      <c r="L51" s="21">
        <f>Sheet1!BR81</f>
        <v>1.1974137911171716</v>
      </c>
    </row>
    <row r="52" spans="1:12">
      <c r="A52" s="3">
        <v>25</v>
      </c>
      <c r="B52" s="3">
        <v>60</v>
      </c>
      <c r="C52" s="21">
        <f>Sheet1!AZ82</f>
        <v>0.80485645211700219</v>
      </c>
      <c r="D52" s="21">
        <f>Sheet1!BB82</f>
        <v>0.89547389408929101</v>
      </c>
      <c r="E52" s="21">
        <f>Sheet1!BD82</f>
        <v>1.0441742299411729</v>
      </c>
      <c r="F52" s="21">
        <f>Sheet1!BF82</f>
        <v>1.4448323631098994</v>
      </c>
      <c r="G52" s="21">
        <f>Sheet1!BH82</f>
        <v>0.74774467452498394</v>
      </c>
      <c r="H52" s="21">
        <f>Sheet1!BJ82</f>
        <v>0.92402237961240041</v>
      </c>
      <c r="I52" s="21">
        <f>Sheet1!BL82</f>
        <v>0.97594759059578839</v>
      </c>
      <c r="J52" s="21">
        <f>Sheet1!BN82</f>
        <v>0.90263296496335044</v>
      </c>
      <c r="K52" s="21">
        <f>Sheet1!BP82</f>
        <v>1.1994968435901678</v>
      </c>
      <c r="L52" s="21">
        <f>Sheet1!BR82</f>
        <v>1.1939566105445636</v>
      </c>
    </row>
    <row r="53" spans="1:12">
      <c r="A53" s="3">
        <v>25</v>
      </c>
      <c r="B53" s="3">
        <v>90</v>
      </c>
      <c r="C53" s="21">
        <f>Sheet1!AZ83</f>
        <v>0.83218541479561037</v>
      </c>
      <c r="D53" s="21">
        <f>Sheet1!BB83</f>
        <v>0.75990869412814421</v>
      </c>
      <c r="E53" s="21">
        <f>Sheet1!BD83</f>
        <v>1.0506224279730225</v>
      </c>
      <c r="F53" s="21">
        <f>Sheet1!BF83</f>
        <v>1.1041749188536327</v>
      </c>
      <c r="G53" s="21">
        <f>Sheet1!BH83</f>
        <v>0.83832065166874592</v>
      </c>
      <c r="H53" s="21">
        <f>Sheet1!BJ83</f>
        <v>0.72125563631552958</v>
      </c>
      <c r="I53" s="21">
        <f>Sheet1!BL83</f>
        <v>0.93226463742483767</v>
      </c>
      <c r="J53" s="21">
        <f>Sheet1!BN83</f>
        <v>0.95730885341780991</v>
      </c>
      <c r="K53" s="21">
        <f>Sheet1!BP83</f>
        <v>1.0594620261022349</v>
      </c>
      <c r="L53" s="21">
        <f>Sheet1!BR83</f>
        <v>1.7610223322095551</v>
      </c>
    </row>
    <row r="54" spans="1:12">
      <c r="A54" s="3">
        <v>25</v>
      </c>
      <c r="B54" s="3">
        <v>120</v>
      </c>
      <c r="C54" s="21">
        <f>Sheet1!AZ84</f>
        <v>0.89863567301721037</v>
      </c>
      <c r="D54" s="21">
        <f>Sheet1!BB84</f>
        <v>1.4587519683780796</v>
      </c>
      <c r="E54" s="21">
        <f>Sheet1!BD84</f>
        <v>0.91559017011205412</v>
      </c>
      <c r="F54" s="21">
        <f>Sheet1!BF84</f>
        <v>0.92809327602933955</v>
      </c>
      <c r="G54" s="21">
        <f>Sheet1!BH84</f>
        <v>0.876970521703616</v>
      </c>
      <c r="H54" s="21">
        <f>Sheet1!BJ84</f>
        <v>2.0344845567473628</v>
      </c>
      <c r="I54" s="21">
        <f>Sheet1!BL84</f>
        <v>0.95283697478978879</v>
      </c>
      <c r="J54" s="21">
        <f>Sheet1!BN84</f>
        <v>1.0935605632928593</v>
      </c>
      <c r="K54" s="21">
        <f>Sheet1!BP84</f>
        <v>1.1423127431600164</v>
      </c>
      <c r="L54" s="21">
        <f>Sheet1!BR84</f>
        <v>1.7968612113979237</v>
      </c>
    </row>
    <row r="55" spans="1:12">
      <c r="A55" s="3">
        <v>25</v>
      </c>
      <c r="B55" s="3">
        <v>150</v>
      </c>
      <c r="C55" s="21">
        <f>Sheet1!AZ85</f>
        <v>1.0112156696608585</v>
      </c>
      <c r="D55" s="21">
        <f>Sheet1!BB85</f>
        <v>1.809999568678434</v>
      </c>
      <c r="E55" s="21">
        <f>Sheet1!BD85</f>
        <v>0.96952934102864141</v>
      </c>
      <c r="F55" s="21">
        <f>Sheet1!BF85</f>
        <v>1.1616847361263338</v>
      </c>
      <c r="G55" s="21">
        <f>Sheet1!BH85</f>
        <v>0.99830720093717418</v>
      </c>
      <c r="H55" s="21">
        <f>Sheet1!BJ85</f>
        <v>2.3229973193641773</v>
      </c>
      <c r="I55" s="21">
        <f>Sheet1!BL85</f>
        <v>0.87636337620253102</v>
      </c>
      <c r="J55" s="21">
        <f>Sheet1!BN85</f>
        <v>0.88282680058214935</v>
      </c>
      <c r="K55" s="21">
        <f>Sheet1!BP85</f>
        <v>1.048739499383806</v>
      </c>
      <c r="L55" s="21">
        <f>Sheet1!BR85</f>
        <v>1.8970984699660947</v>
      </c>
    </row>
    <row r="56" spans="1:12">
      <c r="A56" s="3">
        <v>25</v>
      </c>
      <c r="B56" s="3">
        <v>180</v>
      </c>
      <c r="C56" s="21">
        <f>Sheet1!AZ86</f>
        <v>0.97749937689134392</v>
      </c>
      <c r="D56" s="21">
        <f>Sheet1!BB86</f>
        <v>1.058326808872746</v>
      </c>
      <c r="E56" s="21">
        <f>Sheet1!BD86</f>
        <v>0.90028623697597876</v>
      </c>
      <c r="F56" s="21">
        <f>Sheet1!BF86</f>
        <v>1.1664061253730982</v>
      </c>
      <c r="G56" s="21">
        <f>Sheet1!BH86</f>
        <v>0.92512836723976488</v>
      </c>
      <c r="H56" s="21">
        <f>Sheet1!BJ86</f>
        <v>1.1833292179096848</v>
      </c>
      <c r="I56" s="21">
        <f>Sheet1!BL86</f>
        <v>0.87009728560657307</v>
      </c>
      <c r="J56" s="21">
        <f>Sheet1!BN86</f>
        <v>1.2287726257493226</v>
      </c>
      <c r="K56" s="21">
        <f>Sheet1!BP86</f>
        <v>1.061091330086354</v>
      </c>
      <c r="L56" s="21">
        <f>Sheet1!BR86</f>
        <v>1.7492200883372906</v>
      </c>
    </row>
    <row r="57" spans="1:12">
      <c r="A57" s="3">
        <v>25</v>
      </c>
      <c r="B57" s="3">
        <v>210</v>
      </c>
      <c r="C57" s="21">
        <f>Sheet1!AZ87</f>
        <v>0.87412154063383585</v>
      </c>
      <c r="D57" s="21">
        <f>Sheet1!BB87</f>
        <v>1.2351569269102081</v>
      </c>
      <c r="E57" s="21">
        <f>Sheet1!BD87</f>
        <v>0.87380332917984149</v>
      </c>
      <c r="F57" s="21">
        <f>Sheet1!BF87</f>
        <v>0.96858864129368094</v>
      </c>
      <c r="G57" s="21">
        <f>Sheet1!BH87</f>
        <v>0.85873038926015233</v>
      </c>
      <c r="H57" s="21">
        <f>Sheet1!BJ87</f>
        <v>1.3570213880195616</v>
      </c>
      <c r="I57" s="21">
        <f>Sheet1!BL87</f>
        <v>0.97679140896642369</v>
      </c>
      <c r="J57" s="21">
        <f>Sheet1!BN87</f>
        <v>1.6104717494302472</v>
      </c>
      <c r="K57" s="21">
        <f>Sheet1!BP87</f>
        <v>1.1479279504070301</v>
      </c>
      <c r="L57" s="21">
        <f>Sheet1!BR87</f>
        <v>1.1810593131171407</v>
      </c>
    </row>
    <row r="58" spans="1:12">
      <c r="A58" s="3">
        <v>25</v>
      </c>
      <c r="B58" s="3">
        <v>240</v>
      </c>
      <c r="C58" s="21">
        <f>Sheet1!AZ88</f>
        <v>0.84093825954776946</v>
      </c>
      <c r="D58" s="21">
        <f>Sheet1!BB88</f>
        <v>1.0827105144343974</v>
      </c>
      <c r="E58" s="21">
        <f>Sheet1!BD88</f>
        <v>0.77903718505270803</v>
      </c>
      <c r="F58" s="21">
        <f>Sheet1!BF88</f>
        <v>0.95289850503708284</v>
      </c>
      <c r="G58" s="21">
        <f>Sheet1!BH88</f>
        <v>0.78268673638132635</v>
      </c>
      <c r="H58" s="21">
        <f>Sheet1!BJ88</f>
        <v>1.0693032997545939</v>
      </c>
      <c r="I58" s="21">
        <f>Sheet1!BL88</f>
        <v>1.2332826258799545</v>
      </c>
      <c r="J58" s="21">
        <f>Sheet1!BN88</f>
        <v>1.3091023806512678</v>
      </c>
      <c r="K58" s="21">
        <f>Sheet1!BP88</f>
        <v>1.17700757288668</v>
      </c>
      <c r="L58" s="21">
        <f>Sheet1!BR88</f>
        <v>1.0834149399784256</v>
      </c>
    </row>
    <row r="59" spans="1:12">
      <c r="A59" s="3">
        <v>25</v>
      </c>
      <c r="B59" s="3">
        <v>270</v>
      </c>
      <c r="C59" s="21">
        <f>Sheet1!AZ89</f>
        <v>0.86601183394600267</v>
      </c>
      <c r="D59" s="21">
        <f>Sheet1!BB89</f>
        <v>0.96248887378758885</v>
      </c>
      <c r="E59" s="21">
        <f>Sheet1!BD89</f>
        <v>1.0514373039662404</v>
      </c>
      <c r="F59" s="21">
        <f>Sheet1!BF89</f>
        <v>1.0349246449529408</v>
      </c>
      <c r="G59" s="21">
        <f>Sheet1!BH89</f>
        <v>0.89430385323385264</v>
      </c>
      <c r="H59" s="21">
        <f>Sheet1!BJ89</f>
        <v>0.87498900183645822</v>
      </c>
      <c r="I59" s="21">
        <f>Sheet1!BL89</f>
        <v>1.2559656463930178</v>
      </c>
      <c r="J59" s="21">
        <f>Sheet1!BN89</f>
        <v>0.94234850327578179</v>
      </c>
      <c r="K59" s="21">
        <f>Sheet1!BP89</f>
        <v>1.5723799222299497</v>
      </c>
      <c r="L59" s="21">
        <f>Sheet1!BR89</f>
        <v>1.4658319759632354</v>
      </c>
    </row>
    <row r="60" spans="1:12">
      <c r="A60" s="3">
        <v>25</v>
      </c>
      <c r="B60" s="3">
        <v>300</v>
      </c>
      <c r="C60" s="21">
        <f>Sheet1!AZ90</f>
        <v>0.8766720676149633</v>
      </c>
      <c r="D60" s="21">
        <f>Sheet1!BB90</f>
        <v>0.77994402581209599</v>
      </c>
      <c r="E60" s="21">
        <f>Sheet1!BD90</f>
        <v>0.95316438315105201</v>
      </c>
      <c r="F60" s="21">
        <f>Sheet1!BF90</f>
        <v>1.0580662386532</v>
      </c>
      <c r="G60" s="21">
        <f>Sheet1!BH90</f>
        <v>0.84000998818486838</v>
      </c>
      <c r="H60" s="21">
        <f>Sheet1!BJ90</f>
        <v>0.71627742839238939</v>
      </c>
      <c r="I60" s="21">
        <f>Sheet1!BL90</f>
        <v>0.91697355681626236</v>
      </c>
      <c r="J60" s="21">
        <f>Sheet1!BN90</f>
        <v>1.070527212493674</v>
      </c>
      <c r="K60" s="21">
        <f>Sheet1!BP90</f>
        <v>1.4888222253885355</v>
      </c>
      <c r="L60" s="21">
        <f>Sheet1!BR90</f>
        <v>1.2629575713420245</v>
      </c>
    </row>
    <row r="61" spans="1:12">
      <c r="A61" s="3">
        <v>25</v>
      </c>
      <c r="B61" s="3">
        <v>330</v>
      </c>
      <c r="C61" s="21">
        <f>Sheet1!AZ91</f>
        <v>0.83603543307109451</v>
      </c>
      <c r="D61" s="21">
        <f>Sheet1!BB91</f>
        <v>0.97358699835060958</v>
      </c>
      <c r="E61" s="21">
        <f>Sheet1!BD91</f>
        <v>0.78091982958876305</v>
      </c>
      <c r="F61" s="21">
        <f>Sheet1!BF91</f>
        <v>0.92919654932765949</v>
      </c>
      <c r="G61" s="21">
        <f>Sheet1!BH91</f>
        <v>0.82856750406870561</v>
      </c>
      <c r="H61" s="21">
        <f>Sheet1!BJ91</f>
        <v>0.87647326963412264</v>
      </c>
      <c r="I61" s="21">
        <f>Sheet1!BL91</f>
        <v>1.3200389814851163</v>
      </c>
      <c r="J61" s="21">
        <f>Sheet1!BN91</f>
        <v>1.3202968408702815</v>
      </c>
      <c r="K61" s="21">
        <f>Sheet1!BP91</f>
        <v>1.2495217579354874</v>
      </c>
      <c r="L61" s="21">
        <f>Sheet1!BR91</f>
        <v>1.1117394861503616</v>
      </c>
    </row>
    <row r="62" spans="1:12">
      <c r="A62" s="3">
        <v>25</v>
      </c>
      <c r="B62" s="3">
        <v>0</v>
      </c>
      <c r="C62" s="21">
        <f>Sheet1!AZ92</f>
        <v>1.227239578390541</v>
      </c>
      <c r="D62" s="21">
        <f>Sheet1!BB92</f>
        <v>1.0174487167322868</v>
      </c>
      <c r="E62" s="21">
        <f>Sheet1!BD92</f>
        <v>1.4052283610492611</v>
      </c>
      <c r="F62" s="21">
        <f>Sheet1!BF92</f>
        <v>1.1956554710763583</v>
      </c>
      <c r="G62" s="21">
        <f>Sheet1!BH92</f>
        <v>1.2285573868930819</v>
      </c>
      <c r="H62" s="21">
        <f>Sheet1!BJ92</f>
        <v>1.0154690380844362</v>
      </c>
      <c r="I62" s="21">
        <f>Sheet1!BL92</f>
        <v>1.4643819606108084</v>
      </c>
      <c r="J62" s="21">
        <f>Sheet1!BN92</f>
        <v>0.93160967546055506</v>
      </c>
      <c r="K62" s="21">
        <f>Sheet1!BP92</f>
        <v>1.4279000709299814</v>
      </c>
      <c r="L62" s="21">
        <f>Sheet1!BR92</f>
        <v>1.3260217475396798</v>
      </c>
    </row>
    <row r="63" spans="1:12">
      <c r="A63" s="3">
        <v>30</v>
      </c>
      <c r="B63" s="3">
        <v>0</v>
      </c>
      <c r="C63" s="21">
        <f>Sheet1!AZ93</f>
        <v>1.3568740744035044</v>
      </c>
      <c r="D63" s="21">
        <f>Sheet1!BB93</f>
        <v>0.74134058125043112</v>
      </c>
      <c r="E63" s="21">
        <f>Sheet1!BD93</f>
        <v>1.846540803829684</v>
      </c>
      <c r="F63" s="21">
        <f>Sheet1!BF93</f>
        <v>1.2387706258708817</v>
      </c>
      <c r="G63" s="21">
        <f>Sheet1!BH93</f>
        <v>1.4126768643053647</v>
      </c>
      <c r="H63" s="21">
        <f>Sheet1!BJ93</f>
        <v>0.68479122117627955</v>
      </c>
      <c r="I63" s="21">
        <f>Sheet1!BL93</f>
        <v>1.337836041684642</v>
      </c>
      <c r="J63" s="21">
        <f>Sheet1!BN93</f>
        <v>1.0897236023701216</v>
      </c>
      <c r="K63" s="21">
        <f>Sheet1!BP93</f>
        <v>1.420864196825792</v>
      </c>
      <c r="L63" s="21">
        <f>Sheet1!BR93</f>
        <v>1.6522908744360838</v>
      </c>
    </row>
    <row r="64" spans="1:12">
      <c r="A64" s="3">
        <v>30</v>
      </c>
      <c r="B64" s="3">
        <v>330</v>
      </c>
      <c r="C64" s="21">
        <f>Sheet1!AZ94</f>
        <v>0.93166033719709485</v>
      </c>
      <c r="D64" s="21">
        <f>Sheet1!BB94</f>
        <v>0.81146722542352379</v>
      </c>
      <c r="E64" s="21">
        <f>Sheet1!BD94</f>
        <v>1.3980245389824617</v>
      </c>
      <c r="F64" s="21">
        <f>Sheet1!BF94</f>
        <v>0.99024417495615391</v>
      </c>
      <c r="G64" s="21">
        <f>Sheet1!BH94</f>
        <v>0.85471919849068434</v>
      </c>
      <c r="H64" s="21">
        <f>Sheet1!BJ94</f>
        <v>0.75527738638524222</v>
      </c>
      <c r="I64" s="21">
        <f>Sheet1!BL94</f>
        <v>1.3485157434096775</v>
      </c>
      <c r="J64" s="21">
        <f>Sheet1!BN94</f>
        <v>1.3423905576459298</v>
      </c>
      <c r="K64" s="21">
        <f>Sheet1!BP94</f>
        <v>1.3233421981430029</v>
      </c>
      <c r="L64" s="21">
        <f>Sheet1!BR94</f>
        <v>1.1663232238804946</v>
      </c>
    </row>
    <row r="65" spans="1:12">
      <c r="A65" s="3">
        <v>30</v>
      </c>
      <c r="B65" s="3">
        <v>300</v>
      </c>
      <c r="C65" s="21">
        <f>Sheet1!AZ95</f>
        <v>1.6435074456393031</v>
      </c>
      <c r="D65" s="21">
        <f>Sheet1!BB95</f>
        <v>1.0438934319871045</v>
      </c>
      <c r="E65" s="21">
        <f>Sheet1!BD95</f>
        <v>1.1084778922843173</v>
      </c>
      <c r="F65" s="21">
        <f>Sheet1!BF95</f>
        <v>1.0809471064758633</v>
      </c>
      <c r="G65" s="21">
        <f>Sheet1!BH95</f>
        <v>1.7289575941260056</v>
      </c>
      <c r="H65" s="21">
        <f>Sheet1!BJ95</f>
        <v>0.97676772201792617</v>
      </c>
      <c r="I65" s="21">
        <f>Sheet1!BL95</f>
        <v>1.062824370512149</v>
      </c>
      <c r="J65" s="21">
        <f>Sheet1!BN95</f>
        <v>1.2549510132439052</v>
      </c>
      <c r="K65" s="21">
        <f>Sheet1!BP95</f>
        <v>1.3681897879441074</v>
      </c>
      <c r="L65" s="21">
        <f>Sheet1!BR95</f>
        <v>1.7052642033774792</v>
      </c>
    </row>
    <row r="66" spans="1:12">
      <c r="A66" s="3">
        <v>30</v>
      </c>
      <c r="B66" s="3">
        <v>270</v>
      </c>
      <c r="C66" s="21">
        <f>Sheet1!AZ96</f>
        <v>0.8930317110871363</v>
      </c>
      <c r="D66" s="21">
        <f>Sheet1!BB96</f>
        <v>1.0871692370873789</v>
      </c>
      <c r="E66" s="21">
        <f>Sheet1!BD96</f>
        <v>1.1661238030917467</v>
      </c>
      <c r="F66" s="21">
        <f>Sheet1!BF96</f>
        <v>1.107564939417967</v>
      </c>
      <c r="G66" s="21">
        <f>Sheet1!BH96</f>
        <v>0.9018980715325321</v>
      </c>
      <c r="H66" s="21">
        <f>Sheet1!BJ96</f>
        <v>1.0580013228185627</v>
      </c>
      <c r="I66" s="21">
        <f>Sheet1!BL96</f>
        <v>1.2462800435992385</v>
      </c>
      <c r="J66" s="21">
        <f>Sheet1!BN96</f>
        <v>1.0807783341114272</v>
      </c>
      <c r="K66" s="21">
        <f>Sheet1!BP96</f>
        <v>1.6201849619280373</v>
      </c>
      <c r="L66" s="21">
        <f>Sheet1!BR96</f>
        <v>1.4016864457031524</v>
      </c>
    </row>
    <row r="67" spans="1:12">
      <c r="A67" s="3">
        <v>30</v>
      </c>
      <c r="B67" s="3">
        <v>240</v>
      </c>
      <c r="C67" s="21">
        <f>Sheet1!AZ97</f>
        <v>0.85328918953431643</v>
      </c>
      <c r="D67" s="21">
        <f>Sheet1!BB97</f>
        <v>0.98839954857962697</v>
      </c>
      <c r="E67" s="21">
        <f>Sheet1!BD97</f>
        <v>1.4442152096725311</v>
      </c>
      <c r="F67" s="21">
        <f>Sheet1!BF97</f>
        <v>0.96426114394531659</v>
      </c>
      <c r="G67" s="21">
        <f>Sheet1!BH97</f>
        <v>0.83776159389668781</v>
      </c>
      <c r="H67" s="21">
        <f>Sheet1!BJ97</f>
        <v>1.0029072136077262</v>
      </c>
      <c r="I67" s="21">
        <f>Sheet1!BL97</f>
        <v>1.3522774859831415</v>
      </c>
      <c r="J67" s="21">
        <f>Sheet1!BN97</f>
        <v>1.111754268830788</v>
      </c>
      <c r="K67" s="21">
        <f>Sheet1!BP97</f>
        <v>1.0411089397709188</v>
      </c>
      <c r="L67" s="21">
        <f>Sheet1!BR97</f>
        <v>1.1942826874909371</v>
      </c>
    </row>
    <row r="68" spans="1:12">
      <c r="A68" s="3">
        <v>30</v>
      </c>
      <c r="B68" s="3">
        <v>210</v>
      </c>
      <c r="C68" s="21">
        <f>Sheet1!AZ98</f>
        <v>0.92110097064119012</v>
      </c>
      <c r="D68" s="21">
        <f>Sheet1!BB98</f>
        <v>0.84270020476065055</v>
      </c>
      <c r="E68" s="21">
        <f>Sheet1!BD98</f>
        <v>1.0704347105814005</v>
      </c>
      <c r="F68" s="21">
        <f>Sheet1!BF98</f>
        <v>1.0032062922559646</v>
      </c>
      <c r="G68" s="21">
        <f>Sheet1!BH98</f>
        <v>0.95834977151645517</v>
      </c>
      <c r="H68" s="21">
        <f>Sheet1!BJ98</f>
        <v>0.85507596700817989</v>
      </c>
      <c r="I68" s="21">
        <f>Sheet1!BL98</f>
        <v>0.99572086812336313</v>
      </c>
      <c r="J68" s="21">
        <f>Sheet1!BN98</f>
        <v>0.99952310881217332</v>
      </c>
      <c r="K68" s="21">
        <f>Sheet1!BP98</f>
        <v>0.97477309801165801</v>
      </c>
      <c r="L68" s="21">
        <f>Sheet1!BR98</f>
        <v>1.2973354999190605</v>
      </c>
    </row>
    <row r="69" spans="1:12">
      <c r="A69" s="3">
        <v>30</v>
      </c>
      <c r="B69" s="3">
        <v>180</v>
      </c>
      <c r="C69" s="21">
        <f>Sheet1!AZ99</f>
        <v>0.94677943022032229</v>
      </c>
      <c r="D69" s="21">
        <f>Sheet1!BB99</f>
        <v>0.92548223193813872</v>
      </c>
      <c r="E69" s="21">
        <f>Sheet1!BD99</f>
        <v>1.0892552715003907</v>
      </c>
      <c r="F69" s="21">
        <f>Sheet1!BF99</f>
        <v>1.3496666367206491</v>
      </c>
      <c r="G69" s="21">
        <f>Sheet1!BH99</f>
        <v>0.97018419100917097</v>
      </c>
      <c r="H69" s="21">
        <f>Sheet1!BJ99</f>
        <v>1.0923094055301752</v>
      </c>
      <c r="I69" s="21">
        <f>Sheet1!BL99</f>
        <v>0.85323522415832376</v>
      </c>
      <c r="J69" s="21">
        <f>Sheet1!BN99</f>
        <v>0.98229758066692363</v>
      </c>
      <c r="K69" s="21">
        <f>Sheet1!BP99</f>
        <v>1.4600651167245782</v>
      </c>
      <c r="L69" s="21">
        <f>Sheet1!BR99</f>
        <v>1.7873312453400136</v>
      </c>
    </row>
    <row r="70" spans="1:12">
      <c r="A70" s="3">
        <v>30</v>
      </c>
      <c r="B70" s="3">
        <v>150</v>
      </c>
      <c r="C70" s="21">
        <f>Sheet1!AZ100</f>
        <v>0.81740907778946681</v>
      </c>
      <c r="D70" s="21">
        <f>Sheet1!BB100</f>
        <v>1.1758123045353728</v>
      </c>
      <c r="E70" s="21">
        <f>Sheet1!BD100</f>
        <v>1.0255334042857809</v>
      </c>
      <c r="F70" s="21">
        <f>Sheet1!BF100</f>
        <v>0.93319770438566441</v>
      </c>
      <c r="G70" s="21">
        <f>Sheet1!BH100</f>
        <v>0.8354692792691607</v>
      </c>
      <c r="H70" s="21">
        <f>Sheet1!BJ100</f>
        <v>1.218423001188506</v>
      </c>
      <c r="I70" s="21">
        <f>Sheet1!BL100</f>
        <v>0.95432767218602577</v>
      </c>
      <c r="J70" s="21">
        <f>Sheet1!BN100</f>
        <v>0.9330041585297737</v>
      </c>
      <c r="K70" s="21">
        <f>Sheet1!BP100</f>
        <v>1.1906579850315024</v>
      </c>
      <c r="L70" s="21">
        <f>Sheet1!BR100</f>
        <v>1.6066664466195062</v>
      </c>
    </row>
    <row r="71" spans="1:12">
      <c r="A71" s="3">
        <v>30</v>
      </c>
      <c r="B71" s="3">
        <v>120</v>
      </c>
      <c r="C71" s="21">
        <f>Sheet1!AZ101</f>
        <v>0.89147406867923273</v>
      </c>
      <c r="D71" s="21">
        <f>Sheet1!BB101</f>
        <v>0.72039790223590661</v>
      </c>
      <c r="E71" s="21">
        <f>Sheet1!BD101</f>
        <v>1.2026904546010189</v>
      </c>
      <c r="F71" s="21">
        <f>Sheet1!BF101</f>
        <v>1.0858501292416869</v>
      </c>
      <c r="G71" s="21">
        <f>Sheet1!BH101</f>
        <v>0.92181773328077299</v>
      </c>
      <c r="H71" s="21">
        <f>Sheet1!BJ101</f>
        <v>0.73020453727250512</v>
      </c>
      <c r="I71" s="21">
        <f>Sheet1!BL101</f>
        <v>0.89081056700525307</v>
      </c>
      <c r="J71" s="21">
        <f>Sheet1!BN101</f>
        <v>1.1103543873937174</v>
      </c>
      <c r="K71" s="21">
        <f>Sheet1!BP101</f>
        <v>1.424368306328784</v>
      </c>
      <c r="L71" s="21">
        <f>Sheet1!BR101</f>
        <v>1.401781325881994</v>
      </c>
    </row>
    <row r="72" spans="1:12">
      <c r="A72" s="3">
        <v>30</v>
      </c>
      <c r="B72" s="3">
        <v>90</v>
      </c>
      <c r="C72" s="21">
        <f>Sheet1!AZ102</f>
        <v>0.71917346139566174</v>
      </c>
      <c r="D72" s="21">
        <f>Sheet1!BB102</f>
        <v>0.81254519390204838</v>
      </c>
      <c r="E72" s="21">
        <f>Sheet1!BD102</f>
        <v>1.3084853449234219</v>
      </c>
      <c r="F72" s="21">
        <f>Sheet1!BF102</f>
        <v>1.5180934411214322</v>
      </c>
      <c r="G72" s="21">
        <f>Sheet1!BH102</f>
        <v>0.66308652882290131</v>
      </c>
      <c r="H72" s="21">
        <f>Sheet1!BJ102</f>
        <v>0.91278267519764578</v>
      </c>
      <c r="I72" s="21">
        <f>Sheet1!BL102</f>
        <v>1.017669432001348</v>
      </c>
      <c r="J72" s="21">
        <f>Sheet1!BN102</f>
        <v>1.2389933998937843</v>
      </c>
      <c r="K72" s="21">
        <f>Sheet1!BP102</f>
        <v>1.2445143521841608</v>
      </c>
      <c r="L72" s="21">
        <f>Sheet1!BR102</f>
        <v>1.6327024302407067</v>
      </c>
    </row>
    <row r="73" spans="1:12">
      <c r="A73" s="3">
        <v>30</v>
      </c>
      <c r="B73" s="3">
        <v>60</v>
      </c>
      <c r="C73" s="21">
        <f>Sheet1!AZ103</f>
        <v>1.0994691384671764</v>
      </c>
      <c r="D73" s="21">
        <f>Sheet1!BB103</f>
        <v>0.75660160585322322</v>
      </c>
      <c r="E73" s="21">
        <f>Sheet1!BD103</f>
        <v>1.3011489077327782</v>
      </c>
      <c r="F73" s="21">
        <f>Sheet1!BF103</f>
        <v>1.4709167952405195</v>
      </c>
      <c r="G73" s="21">
        <f>Sheet1!BH103</f>
        <v>1.0088704526297583</v>
      </c>
      <c r="H73" s="21">
        <f>Sheet1!BJ103</f>
        <v>0.80792766916128844</v>
      </c>
      <c r="I73" s="21">
        <f>Sheet1!BL103</f>
        <v>1.0645357412789453</v>
      </c>
      <c r="J73" s="21">
        <f>Sheet1!BN103</f>
        <v>1.1385434971450092</v>
      </c>
      <c r="K73" s="21">
        <f>Sheet1!BP103</f>
        <v>1.2003976553068028</v>
      </c>
      <c r="L73" s="21">
        <f>Sheet1!BR103</f>
        <v>1.3597235302427781</v>
      </c>
    </row>
    <row r="74" spans="1:12">
      <c r="A74" s="3">
        <v>30</v>
      </c>
      <c r="B74" s="3">
        <v>30</v>
      </c>
      <c r="C74" s="21">
        <f>Sheet1!AZ104</f>
        <v>1.4654019035681378</v>
      </c>
      <c r="D74" s="21">
        <f>Sheet1!BB104</f>
        <v>0.75439854910838611</v>
      </c>
      <c r="E74" s="21">
        <f>Sheet1!BD104</f>
        <v>1.6649322113891625</v>
      </c>
      <c r="F74" s="21">
        <f>Sheet1!BF104</f>
        <v>1.2062532208203074</v>
      </c>
      <c r="G74" s="21">
        <f>Sheet1!BH104</f>
        <v>1.4944199753755296</v>
      </c>
      <c r="H74" s="21">
        <f>Sheet1!BJ104</f>
        <v>0.73000876112165169</v>
      </c>
      <c r="I74" s="21">
        <f>Sheet1!BL104</f>
        <v>1.0327421196154691</v>
      </c>
      <c r="J74" s="21">
        <f>Sheet1!BN104</f>
        <v>1.3147448399496935</v>
      </c>
      <c r="K74" s="21">
        <f>Sheet1!BP104</f>
        <v>1.1666972267255855</v>
      </c>
      <c r="L74" s="21">
        <f>Sheet1!BR104</f>
        <v>1.5429630319982128</v>
      </c>
    </row>
    <row r="75" spans="1:12">
      <c r="A75" s="3">
        <v>35</v>
      </c>
      <c r="B75" s="3">
        <v>30</v>
      </c>
      <c r="C75" s="21">
        <f>Sheet1!AZ105</f>
        <v>1.3449424475408569</v>
      </c>
      <c r="D75" s="21">
        <f>Sheet1!BB105</f>
        <v>0.7914887647388319</v>
      </c>
      <c r="E75" s="21">
        <f>Sheet1!BD105</f>
        <v>1.1603320397777819</v>
      </c>
      <c r="F75" s="21">
        <f>Sheet1!BF105</f>
        <v>0.92938896460865017</v>
      </c>
      <c r="G75" s="21">
        <f>Sheet1!BH105</f>
        <v>1.4419039372893641</v>
      </c>
      <c r="H75" s="21">
        <f>Sheet1!BJ105</f>
        <v>0.71195702873517996</v>
      </c>
      <c r="I75" s="21">
        <f>Sheet1!BL105</f>
        <v>1.4384720629515078</v>
      </c>
      <c r="J75" s="21">
        <f>Sheet1!BN105</f>
        <v>1.3128344670432175</v>
      </c>
      <c r="K75" s="21">
        <f>Sheet1!BP105</f>
        <v>1.1762736884093656</v>
      </c>
      <c r="L75" s="21">
        <f>Sheet1!BR105</f>
        <v>1.346444243236171</v>
      </c>
    </row>
    <row r="76" spans="1:12">
      <c r="A76" s="3">
        <v>35</v>
      </c>
      <c r="B76" s="3">
        <v>60</v>
      </c>
      <c r="C76" s="21">
        <f>Sheet1!AZ106</f>
        <v>1.2366660191325403</v>
      </c>
      <c r="D76" s="21">
        <f>Sheet1!BB106</f>
        <v>0.59091553796042151</v>
      </c>
      <c r="E76" s="21">
        <f>Sheet1!BD106</f>
        <v>1.1879532997817299</v>
      </c>
      <c r="F76" s="21">
        <f>Sheet1!BF106</f>
        <v>1.2314891983430671</v>
      </c>
      <c r="G76" s="21">
        <f>Sheet1!BH106</f>
        <v>1.2875833042103522</v>
      </c>
      <c r="H76" s="21">
        <f>Sheet1!BJ106</f>
        <v>0.55918075108339205</v>
      </c>
      <c r="I76" s="21">
        <f>Sheet1!BL106</f>
        <v>1.1994501539400202</v>
      </c>
      <c r="J76" s="21">
        <f>Sheet1!BN106</f>
        <v>0.99497272664836911</v>
      </c>
      <c r="K76" s="21">
        <f>Sheet1!BP106</f>
        <v>1.5233915049803588</v>
      </c>
      <c r="L76" s="21">
        <f>Sheet1!BR106</f>
        <v>1.4368781812101445</v>
      </c>
    </row>
    <row r="77" spans="1:12">
      <c r="A77" s="3">
        <v>35</v>
      </c>
      <c r="B77" s="3">
        <v>90</v>
      </c>
      <c r="C77" s="21">
        <f>Sheet1!AZ107</f>
        <v>0.84577398595316888</v>
      </c>
      <c r="D77" s="21">
        <f>Sheet1!BB107</f>
        <v>0.63432595664806823</v>
      </c>
      <c r="E77" s="21">
        <f>Sheet1!BD107</f>
        <v>1.1202906951014966</v>
      </c>
      <c r="F77" s="21">
        <f>Sheet1!BF107</f>
        <v>1.2798115802987431</v>
      </c>
      <c r="G77" s="21">
        <f>Sheet1!BH107</f>
        <v>0.71438232487034636</v>
      </c>
      <c r="H77" s="21">
        <f>Sheet1!BJ107</f>
        <v>0.71663049640705601</v>
      </c>
      <c r="I77" s="21">
        <f>Sheet1!BL107</f>
        <v>1.1192692634445036</v>
      </c>
      <c r="J77" s="21">
        <f>Sheet1!BN107</f>
        <v>1.2132939285006645</v>
      </c>
      <c r="K77" s="21">
        <f>Sheet1!BP107</f>
        <v>1.4429546007993674</v>
      </c>
      <c r="L77" s="21">
        <f>Sheet1!BR107</f>
        <v>0.857721953260422</v>
      </c>
    </row>
    <row r="78" spans="1:12">
      <c r="A78" s="3">
        <v>35</v>
      </c>
      <c r="B78" s="3">
        <v>120</v>
      </c>
      <c r="C78" s="21">
        <f>Sheet1!AZ108</f>
        <v>1.3631685641672757</v>
      </c>
      <c r="D78" s="21">
        <f>Sheet1!BB108</f>
        <v>0.80219851098711226</v>
      </c>
      <c r="E78" s="21">
        <f>Sheet1!BD108</f>
        <v>1.3207412498113722</v>
      </c>
      <c r="F78" s="21">
        <f>Sheet1!BF108</f>
        <v>1.0729580533358327</v>
      </c>
      <c r="G78" s="21">
        <f>Sheet1!BH108</f>
        <v>1.400317898610673</v>
      </c>
      <c r="H78" s="21">
        <f>Sheet1!BJ108</f>
        <v>0.88197764498066189</v>
      </c>
      <c r="I78" s="21">
        <f>Sheet1!BL108</f>
        <v>0.96508349432319784</v>
      </c>
      <c r="J78" s="21">
        <f>Sheet1!BN108</f>
        <v>0.96362607061055916</v>
      </c>
      <c r="K78" s="21">
        <f>Sheet1!BP108</f>
        <v>1.3034525670315822</v>
      </c>
      <c r="L78" s="21">
        <f>Sheet1!BR108</f>
        <v>1.6062785747719335</v>
      </c>
    </row>
    <row r="79" spans="1:12">
      <c r="A79" s="3">
        <v>35</v>
      </c>
      <c r="B79" s="3">
        <v>150</v>
      </c>
      <c r="C79" s="21">
        <f>Sheet1!AZ109</f>
        <v>0.90785727277993788</v>
      </c>
      <c r="D79" s="21">
        <f>Sheet1!BB109</f>
        <v>1.1098877423446085</v>
      </c>
      <c r="E79" s="21">
        <f>Sheet1!BD109</f>
        <v>0.80861182709924972</v>
      </c>
      <c r="F79" s="21">
        <f>Sheet1!BF109</f>
        <v>0.88856793139096346</v>
      </c>
      <c r="G79" s="21">
        <f>Sheet1!BH109</f>
        <v>0.99699491933739071</v>
      </c>
      <c r="H79" s="21">
        <f>Sheet1!BJ109</f>
        <v>1.2346007609829506</v>
      </c>
      <c r="I79" s="21">
        <f>Sheet1!BL109</f>
        <v>1.0473810573545375</v>
      </c>
      <c r="J79" s="21">
        <f>Sheet1!BN109</f>
        <v>1.1179137734433522</v>
      </c>
      <c r="K79" s="21">
        <f>Sheet1!BP109</f>
        <v>1.3450719583214188</v>
      </c>
      <c r="L79" s="21">
        <f>Sheet1!BR109</f>
        <v>1.4518369139853406</v>
      </c>
    </row>
    <row r="80" spans="1:12">
      <c r="A80" s="3">
        <v>35</v>
      </c>
      <c r="B80" s="3">
        <v>180</v>
      </c>
      <c r="C80" s="21">
        <f>Sheet1!AZ110</f>
        <v>0.74287121503045328</v>
      </c>
      <c r="D80" s="21">
        <f>Sheet1!BB110</f>
        <v>0.65969323000769231</v>
      </c>
      <c r="E80" s="21">
        <f>Sheet1!BD110</f>
        <v>0.95503548465610866</v>
      </c>
      <c r="F80" s="21">
        <f>Sheet1!BF110</f>
        <v>1.4553815466978339</v>
      </c>
      <c r="G80" s="21">
        <f>Sheet1!BH110</f>
        <v>0.68022299305683009</v>
      </c>
      <c r="H80" s="21">
        <f>Sheet1!BJ110</f>
        <v>0.69900347032800647</v>
      </c>
      <c r="I80" s="21">
        <f>Sheet1!BL110</f>
        <v>0.95396381258939722</v>
      </c>
      <c r="J80" s="21">
        <f>Sheet1!BN110</f>
        <v>0.92207763718693758</v>
      </c>
      <c r="K80" s="21">
        <f>Sheet1!BP110</f>
        <v>1.4057424194527455</v>
      </c>
      <c r="L80" s="21">
        <f>Sheet1!BR110</f>
        <v>1.3552339277798562</v>
      </c>
    </row>
    <row r="81" spans="1:12">
      <c r="A81" s="3">
        <v>35</v>
      </c>
      <c r="B81" s="3">
        <v>210</v>
      </c>
      <c r="C81" s="21">
        <f>Sheet1!AZ111</f>
        <v>1.0801190042384492</v>
      </c>
      <c r="D81" s="21">
        <f>Sheet1!BB111</f>
        <v>0.75127770048248066</v>
      </c>
      <c r="E81" s="21">
        <f>Sheet1!BD111</f>
        <v>1.092121698055379</v>
      </c>
      <c r="F81" s="21">
        <f>Sheet1!BF111</f>
        <v>1.0750815558229514</v>
      </c>
      <c r="G81" s="21">
        <f>Sheet1!BH111</f>
        <v>1.0253043995822242</v>
      </c>
      <c r="H81" s="21">
        <f>Sheet1!BJ111</f>
        <v>0.6879327894117292</v>
      </c>
      <c r="I81" s="21">
        <f>Sheet1!BL111</f>
        <v>1.016260250341354</v>
      </c>
      <c r="J81" s="21">
        <f>Sheet1!BN111</f>
        <v>0.84984472670762101</v>
      </c>
      <c r="K81" s="21">
        <f>Sheet1!BP111</f>
        <v>1.0818103595395339</v>
      </c>
      <c r="L81" s="21">
        <f>Sheet1!BR111</f>
        <v>1.4193471795714889</v>
      </c>
    </row>
    <row r="82" spans="1:12">
      <c r="A82" s="3">
        <v>35</v>
      </c>
      <c r="B82" s="3">
        <v>240</v>
      </c>
      <c r="C82" s="21">
        <f>Sheet1!AZ112</f>
        <v>0.94465113030591574</v>
      </c>
      <c r="D82" s="21">
        <f>Sheet1!BB112</f>
        <v>0.80120060907808854</v>
      </c>
      <c r="E82" s="21">
        <f>Sheet1!BD112</f>
        <v>1.8049172365068757</v>
      </c>
      <c r="F82" s="21">
        <f>Sheet1!BF112</f>
        <v>1.0576972842657266</v>
      </c>
      <c r="G82" s="21">
        <f>Sheet1!BH112</f>
        <v>0.91901097748677063</v>
      </c>
      <c r="H82" s="21">
        <f>Sheet1!BJ112</f>
        <v>0.84337163589148256</v>
      </c>
      <c r="I82" s="21">
        <f>Sheet1!BL112</f>
        <v>1.1603322339114239</v>
      </c>
      <c r="J82" s="21">
        <f>Sheet1!BN112</f>
        <v>0.96958831961286951</v>
      </c>
      <c r="K82" s="21">
        <f>Sheet1!BP112</f>
        <v>1.0727787727863376</v>
      </c>
      <c r="L82" s="21">
        <f>Sheet1!BR112</f>
        <v>1.3666222634317544</v>
      </c>
    </row>
    <row r="83" spans="1:12">
      <c r="A83" s="3">
        <v>35</v>
      </c>
      <c r="B83" s="3">
        <v>270</v>
      </c>
      <c r="C83" s="21">
        <f>Sheet1!AZ113</f>
        <v>1.043315913624008</v>
      </c>
      <c r="D83" s="21">
        <f>Sheet1!BB113</f>
        <v>0.97108329521867087</v>
      </c>
      <c r="E83" s="21">
        <f>Sheet1!BD113</f>
        <v>1.0085405592076606</v>
      </c>
      <c r="F83" s="21">
        <f>Sheet1!BF113</f>
        <v>1.015633646482611</v>
      </c>
      <c r="G83" s="21">
        <f>Sheet1!BH113</f>
        <v>1.0147345414229261</v>
      </c>
      <c r="H83" s="21">
        <f>Sheet1!BJ113</f>
        <v>0.98379591783789666</v>
      </c>
      <c r="I83" s="21">
        <f>Sheet1!BL113</f>
        <v>1.1688704332620077</v>
      </c>
      <c r="J83" s="21">
        <f>Sheet1!BN113</f>
        <v>1.1491337976439451</v>
      </c>
      <c r="K83" s="21">
        <f>Sheet1!BP113</f>
        <v>1.2618757574803274</v>
      </c>
      <c r="L83" s="21">
        <f>Sheet1!BR113</f>
        <v>1.2313648916216993</v>
      </c>
    </row>
    <row r="84" spans="1:12">
      <c r="A84" s="3">
        <v>35</v>
      </c>
      <c r="B84" s="3">
        <v>300</v>
      </c>
      <c r="C84" s="21">
        <f>Sheet1!AZ114</f>
        <v>1.3653337234119036</v>
      </c>
      <c r="D84" s="21">
        <f>Sheet1!BB114</f>
        <v>1.0973886838050637</v>
      </c>
      <c r="E84" s="21">
        <f>Sheet1!BD114</f>
        <v>1.2343637072257811</v>
      </c>
      <c r="F84" s="21">
        <f>Sheet1!BF114</f>
        <v>1.1795903911459285</v>
      </c>
      <c r="G84" s="21">
        <f>Sheet1!BH114</f>
        <v>1.5458461555052272</v>
      </c>
      <c r="H84" s="21">
        <f>Sheet1!BJ114</f>
        <v>1.101210770583896</v>
      </c>
      <c r="I84" s="21">
        <f>Sheet1!BL114</f>
        <v>1.2205668228531474</v>
      </c>
      <c r="J84" s="21">
        <f>Sheet1!BN114</f>
        <v>1.3805191840358157</v>
      </c>
      <c r="K84" s="21">
        <f>Sheet1!BP114</f>
        <v>1.2122552575109737</v>
      </c>
      <c r="L84" s="21">
        <f>Sheet1!BR114</f>
        <v>1.5675362483515181</v>
      </c>
    </row>
    <row r="85" spans="1:12">
      <c r="A85" s="3">
        <v>35</v>
      </c>
      <c r="B85" s="3">
        <v>330</v>
      </c>
      <c r="C85" s="21">
        <f>Sheet1!AZ115</f>
        <v>1.1948401283941013</v>
      </c>
      <c r="D85" s="21">
        <f>Sheet1!BB115</f>
        <v>0.69933033210184326</v>
      </c>
      <c r="E85" s="21">
        <f>Sheet1!BD115</f>
        <v>1.7725830820820225</v>
      </c>
      <c r="F85" s="21">
        <f>Sheet1!BF115</f>
        <v>1.2384185222484019</v>
      </c>
      <c r="G85" s="21">
        <f>Sheet1!BH115</f>
        <v>1.1554864754662753</v>
      </c>
      <c r="H85" s="21">
        <f>Sheet1!BJ115</f>
        <v>0.66108423385193427</v>
      </c>
      <c r="I85" s="21">
        <f>Sheet1!BL115</f>
        <v>1.2821195648492747</v>
      </c>
      <c r="J85" s="21">
        <f>Sheet1!BN115</f>
        <v>1.0950540886623705</v>
      </c>
      <c r="K85" s="21">
        <f>Sheet1!BP115</f>
        <v>1.329712725214969</v>
      </c>
      <c r="L85" s="21">
        <f>Sheet1!BR115</f>
        <v>1.2772348211663336</v>
      </c>
    </row>
    <row r="86" spans="1:12">
      <c r="A86" s="3">
        <v>35</v>
      </c>
      <c r="B86" s="3">
        <v>0</v>
      </c>
      <c r="C86" s="21">
        <f>Sheet1!AZ116</f>
        <v>1.3912648523608895</v>
      </c>
      <c r="D86" s="21">
        <f>Sheet1!BB116</f>
        <v>0.66649396523059101</v>
      </c>
      <c r="E86" s="21">
        <f>Sheet1!BD116</f>
        <v>1.6991980977225205</v>
      </c>
      <c r="F86" s="21">
        <f>Sheet1!BF116</f>
        <v>1.0976475798607048</v>
      </c>
      <c r="G86" s="21">
        <f>Sheet1!BH116</f>
        <v>1.447236383213885</v>
      </c>
      <c r="H86" s="21">
        <f>Sheet1!BJ116</f>
        <v>0.60044396036315228</v>
      </c>
      <c r="I86" s="21">
        <f>Sheet1!BL116</f>
        <v>1.2005466284518205</v>
      </c>
      <c r="J86" s="21">
        <f>Sheet1!BN116</f>
        <v>1.0623144824151711</v>
      </c>
      <c r="K86" s="21">
        <f>Sheet1!BP116</f>
        <v>1.3492321941808589</v>
      </c>
      <c r="L86" s="21">
        <f>Sheet1!BR116</f>
        <v>1.5900974646564947</v>
      </c>
    </row>
    <row r="87" spans="1:12">
      <c r="A87" s="3">
        <v>40</v>
      </c>
      <c r="B87" s="3">
        <v>0</v>
      </c>
      <c r="C87" s="21">
        <f>Sheet1!AZ117</f>
        <v>1.4077437747432506</v>
      </c>
      <c r="D87" s="21">
        <f>Sheet1!BB117</f>
        <v>0.82509293494264269</v>
      </c>
      <c r="E87" s="21">
        <f>Sheet1!BD117</f>
        <v>1.3489884311172589</v>
      </c>
      <c r="F87" s="21">
        <f>Sheet1!BF117</f>
        <v>1.2164367552447946</v>
      </c>
      <c r="G87" s="21">
        <f>Sheet1!BH117</f>
        <v>1.3710527808395918</v>
      </c>
      <c r="H87" s="21">
        <f>Sheet1!BJ117</f>
        <v>0.776000126100023</v>
      </c>
      <c r="I87" s="21">
        <f>Sheet1!BL117</f>
        <v>1.4478805909745565</v>
      </c>
      <c r="J87" s="21">
        <f>Sheet1!BN117</f>
        <v>1.0013346833969121</v>
      </c>
      <c r="K87" s="21">
        <f>Sheet1!BP117</f>
        <v>1.7425021889826779</v>
      </c>
      <c r="L87" s="21">
        <f>Sheet1!BR117</f>
        <v>1.2206233744364525</v>
      </c>
    </row>
    <row r="88" spans="1:12">
      <c r="A88" s="3">
        <v>40</v>
      </c>
      <c r="B88" s="3">
        <v>330</v>
      </c>
      <c r="C88" s="21">
        <f>Sheet1!AZ118</f>
        <v>1.4043860997334137</v>
      </c>
      <c r="D88" s="21">
        <f>Sheet1!BB118</f>
        <v>0.64836927432905855</v>
      </c>
      <c r="E88" s="21">
        <f>Sheet1!BD118</f>
        <v>2.0290054765436847</v>
      </c>
      <c r="F88" s="21">
        <f>Sheet1!BF118</f>
        <v>1.2212364778165214</v>
      </c>
      <c r="G88" s="21">
        <f>Sheet1!BH118</f>
        <v>1.4652768991124019</v>
      </c>
      <c r="H88" s="21">
        <f>Sheet1!BJ118</f>
        <v>0.63836142480501801</v>
      </c>
      <c r="I88" s="21">
        <f>Sheet1!BL118</f>
        <v>1.3347397905657188</v>
      </c>
      <c r="J88" s="21">
        <f>Sheet1!BN118</f>
        <v>1.0023167529709209</v>
      </c>
      <c r="K88" s="21">
        <f>Sheet1!BP118</f>
        <v>1.5860656926029419</v>
      </c>
      <c r="L88" s="21">
        <f>Sheet1!BR118</f>
        <v>1.469451239800404</v>
      </c>
    </row>
    <row r="89" spans="1:12">
      <c r="A89" s="3">
        <v>40</v>
      </c>
      <c r="B89" s="3">
        <v>300</v>
      </c>
      <c r="C89" s="21">
        <f>Sheet1!AZ119</f>
        <v>1.4700452244042206</v>
      </c>
      <c r="D89" s="21">
        <f>Sheet1!BB119</f>
        <v>0.83949365738829229</v>
      </c>
      <c r="E89" s="21">
        <f>Sheet1!BD119</f>
        <v>1.2403906502864117</v>
      </c>
      <c r="F89" s="21">
        <f>Sheet1!BF119</f>
        <v>1.1929314757554166</v>
      </c>
      <c r="G89" s="21">
        <f>Sheet1!BH119</f>
        <v>1.3430853364232931</v>
      </c>
      <c r="H89" s="21">
        <f>Sheet1!BJ119</f>
        <v>0.84782478448993681</v>
      </c>
      <c r="I89" s="21">
        <f>Sheet1!BL119</f>
        <v>1.4336014566476563</v>
      </c>
      <c r="J89" s="21">
        <f>Sheet1!BN119</f>
        <v>1.0918185175717692</v>
      </c>
      <c r="K89" s="21">
        <f>Sheet1!BP119</f>
        <v>1.1768359504625929</v>
      </c>
      <c r="L89" s="21">
        <f>Sheet1!BR119</f>
        <v>1.3180230955050365</v>
      </c>
    </row>
    <row r="90" spans="1:12">
      <c r="A90" s="3">
        <v>40</v>
      </c>
      <c r="B90" s="3">
        <v>270</v>
      </c>
      <c r="C90" s="21">
        <f>Sheet1!AZ120</f>
        <v>1.4976024430871817</v>
      </c>
      <c r="D90" s="21">
        <f>Sheet1!BB120</f>
        <v>0.9259141908500933</v>
      </c>
      <c r="E90" s="21">
        <f>Sheet1!BD120</f>
        <v>1.0310402475998139</v>
      </c>
      <c r="F90" s="21">
        <f>Sheet1!BF120</f>
        <v>0.94800070792012092</v>
      </c>
      <c r="G90" s="21">
        <f>Sheet1!BH120</f>
        <v>1.3977633814775383</v>
      </c>
      <c r="H90" s="21">
        <f>Sheet1!BJ120</f>
        <v>0.95785938134862214</v>
      </c>
      <c r="I90" s="21">
        <f>Sheet1!BL120</f>
        <v>1.2402616885172679</v>
      </c>
      <c r="J90" s="21">
        <f>Sheet1!BN120</f>
        <v>1.3080632992335057</v>
      </c>
      <c r="K90" s="21">
        <f>Sheet1!BP120</f>
        <v>1.1628411771618119</v>
      </c>
      <c r="L90" s="21">
        <f>Sheet1!BR120</f>
        <v>1.2467368899352953</v>
      </c>
    </row>
    <row r="91" spans="1:12">
      <c r="A91" s="3">
        <v>40</v>
      </c>
      <c r="B91" s="3">
        <v>240</v>
      </c>
      <c r="C91" s="21">
        <f>Sheet1!AZ121</f>
        <v>1.2010949891239135</v>
      </c>
      <c r="D91" s="21">
        <f>Sheet1!BB121</f>
        <v>0.796019520928132</v>
      </c>
      <c r="E91" s="21">
        <f>Sheet1!BD121</f>
        <v>2.0561370485155783</v>
      </c>
      <c r="F91" s="21">
        <f>Sheet1!BF121</f>
        <v>1.1402167496946289</v>
      </c>
      <c r="G91" s="21">
        <f>Sheet1!BH121</f>
        <v>1.1739419354760394</v>
      </c>
      <c r="H91" s="21">
        <f>Sheet1!BJ121</f>
        <v>0.77029787762955582</v>
      </c>
      <c r="I91" s="21">
        <f>Sheet1!BL121</f>
        <v>1.2832847540010364</v>
      </c>
      <c r="J91" s="21">
        <f>Sheet1!BN121</f>
        <v>0.93844753798517067</v>
      </c>
      <c r="K91" s="21">
        <f>Sheet1!BP121</f>
        <v>1.2062512495918734</v>
      </c>
      <c r="L91" s="21">
        <f>Sheet1!BR121</f>
        <v>1.5014982299501505</v>
      </c>
    </row>
    <row r="92" spans="1:12">
      <c r="A92" s="3">
        <v>40</v>
      </c>
      <c r="B92" s="3">
        <v>210</v>
      </c>
      <c r="C92" s="21">
        <f>Sheet1!AZ122</f>
        <v>0.97361834461184527</v>
      </c>
      <c r="D92" s="21">
        <f>Sheet1!BB122</f>
        <v>0.74719296391775025</v>
      </c>
      <c r="E92" s="21">
        <f>Sheet1!BD122</f>
        <v>1.3400518132082029</v>
      </c>
      <c r="F92" s="21">
        <f>Sheet1!BF122</f>
        <v>0.91445506658851561</v>
      </c>
      <c r="G92" s="21">
        <f>Sheet1!BH122</f>
        <v>1.0499701408062623</v>
      </c>
      <c r="H92" s="21">
        <f>Sheet1!BJ122</f>
        <v>0.78025418448275241</v>
      </c>
      <c r="I92" s="21">
        <f>Sheet1!BL122</f>
        <v>1.5329188397825799</v>
      </c>
      <c r="J92" s="21">
        <f>Sheet1!BN122</f>
        <v>0.90160925429055228</v>
      </c>
      <c r="K92" s="21">
        <f>Sheet1!BP122</f>
        <v>1.180721233785863</v>
      </c>
      <c r="L92" s="21">
        <f>Sheet1!BR122</f>
        <v>1.3709573397482198</v>
      </c>
    </row>
    <row r="93" spans="1:12">
      <c r="A93" s="3">
        <v>40</v>
      </c>
      <c r="B93" s="3">
        <v>180</v>
      </c>
      <c r="C93" s="21">
        <f>Sheet1!AZ123</f>
        <v>1.1222573402837597</v>
      </c>
      <c r="D93" s="21">
        <f>Sheet1!BB123</f>
        <v>0.62588791442323077</v>
      </c>
      <c r="E93" s="21">
        <f>Sheet1!BD123</f>
        <v>0.72172364543346246</v>
      </c>
      <c r="F93" s="21">
        <f>Sheet1!BF123</f>
        <v>1.260117313981068</v>
      </c>
      <c r="G93" s="21">
        <f>Sheet1!BH123</f>
        <v>1.0821496140888218</v>
      </c>
      <c r="H93" s="21">
        <f>Sheet1!BJ123</f>
        <v>0.63978824016405678</v>
      </c>
      <c r="I93" s="21">
        <f>Sheet1!BL123</f>
        <v>1.0054926589878928</v>
      </c>
      <c r="J93" s="21">
        <f>Sheet1!BN123</f>
        <v>1.0795800092391468</v>
      </c>
      <c r="K93" s="21">
        <f>Sheet1!BP123</f>
        <v>1.6167473701103172</v>
      </c>
      <c r="L93" s="21">
        <f>Sheet1!BR123</f>
        <v>1.4927625896095396</v>
      </c>
    </row>
    <row r="94" spans="1:12">
      <c r="A94" s="3">
        <v>40</v>
      </c>
      <c r="B94" s="3">
        <v>150</v>
      </c>
      <c r="C94" s="21">
        <f>Sheet1!AZ124</f>
        <v>0.95004457069020698</v>
      </c>
      <c r="D94" s="21">
        <f>Sheet1!BB124</f>
        <v>0.90754135509710354</v>
      </c>
      <c r="E94" s="21">
        <f>Sheet1!BD124</f>
        <v>0.93151492127024027</v>
      </c>
      <c r="F94" s="21">
        <f>Sheet1!BF124</f>
        <v>0.83020606045369671</v>
      </c>
      <c r="G94" s="21">
        <f>Sheet1!BH124</f>
        <v>0.88671930771502039</v>
      </c>
      <c r="H94" s="21">
        <f>Sheet1!BJ124</f>
        <v>0.94690048135776095</v>
      </c>
      <c r="I94" s="21">
        <f>Sheet1!BL124</f>
        <v>1.0645574469770427</v>
      </c>
      <c r="J94" s="21">
        <f>Sheet1!BN124</f>
        <v>1.2354088314280884</v>
      </c>
      <c r="K94" s="21">
        <f>Sheet1!BP124</f>
        <v>1.16100191332696</v>
      </c>
      <c r="L94" s="21">
        <f>Sheet1!BR124</f>
        <v>1.2055361585325051</v>
      </c>
    </row>
    <row r="95" spans="1:12">
      <c r="A95" s="3">
        <v>40</v>
      </c>
      <c r="B95" s="3">
        <v>120</v>
      </c>
      <c r="C95" s="21">
        <f>Sheet1!AZ125</f>
        <v>1.3985627051057821</v>
      </c>
      <c r="D95" s="21">
        <f>Sheet1!BB125</f>
        <v>0.72592907080799074</v>
      </c>
      <c r="E95" s="21">
        <f>Sheet1!BD125</f>
        <v>1.2026066297669233</v>
      </c>
      <c r="F95" s="21">
        <f>Sheet1!BF125</f>
        <v>0.95628048630081319</v>
      </c>
      <c r="G95" s="21">
        <f>Sheet1!BH125</f>
        <v>1.5118726909744131</v>
      </c>
      <c r="H95" s="21">
        <f>Sheet1!BJ125</f>
        <v>0.75837119676275455</v>
      </c>
      <c r="I95" s="21">
        <f>Sheet1!BL125</f>
        <v>1.1089958876465409</v>
      </c>
      <c r="J95" s="21">
        <f>Sheet1!BN125</f>
        <v>1.2855023857045069</v>
      </c>
      <c r="K95" s="21">
        <f>Sheet1!BP125</f>
        <v>1.1359155606942273</v>
      </c>
      <c r="L95" s="21">
        <f>Sheet1!BR125</f>
        <v>1.7492408120945959</v>
      </c>
    </row>
    <row r="96" spans="1:12">
      <c r="A96" s="3">
        <v>40</v>
      </c>
      <c r="B96" s="3">
        <v>90</v>
      </c>
      <c r="C96" s="21">
        <f>Sheet1!AZ126</f>
        <v>1.1611297836521663</v>
      </c>
      <c r="D96" s="21">
        <f>Sheet1!BB126</f>
        <v>0.64090589594475822</v>
      </c>
      <c r="E96" s="21">
        <f>Sheet1!BD126</f>
        <v>1.0358767452121951</v>
      </c>
      <c r="F96" s="21">
        <f>Sheet1!BF126</f>
        <v>0.75036930464016771</v>
      </c>
      <c r="G96" s="21">
        <f>Sheet1!BH126</f>
        <v>1.1309493331429006</v>
      </c>
      <c r="H96" s="21">
        <f>Sheet1!BJ126</f>
        <v>0.63985027561444974</v>
      </c>
      <c r="I96" s="21">
        <f>Sheet1!BL126</f>
        <v>1.2111801891730019</v>
      </c>
      <c r="J96" s="21">
        <f>Sheet1!BN126</f>
        <v>1.3460757965492218</v>
      </c>
      <c r="K96" s="21">
        <f>Sheet1!BP126</f>
        <v>1.2595640563458796</v>
      </c>
      <c r="L96" s="21">
        <f>Sheet1!BR126</f>
        <v>1.0954599736295314</v>
      </c>
    </row>
    <row r="97" spans="1:12">
      <c r="A97" s="3">
        <v>40</v>
      </c>
      <c r="B97" s="3">
        <v>60</v>
      </c>
      <c r="C97" s="21">
        <f>Sheet1!AZ127</f>
        <v>1.1232333542991364</v>
      </c>
      <c r="D97" s="21">
        <f>Sheet1!BB127</f>
        <v>0.64901552070960455</v>
      </c>
      <c r="E97" s="21">
        <f>Sheet1!BD127</f>
        <v>1.1759695506526642</v>
      </c>
      <c r="F97" s="21">
        <f>Sheet1!BF127</f>
        <v>0.85960359037213496</v>
      </c>
      <c r="G97" s="21">
        <f>Sheet1!BH127</f>
        <v>1.0674448979285018</v>
      </c>
      <c r="H97" s="21">
        <f>Sheet1!BJ127</f>
        <v>0.66002231029521385</v>
      </c>
      <c r="I97" s="21">
        <f>Sheet1!BL127</f>
        <v>1.2808397958437459</v>
      </c>
      <c r="J97" s="21">
        <f>Sheet1!BN127</f>
        <v>0.9383541346289469</v>
      </c>
      <c r="K97" s="21">
        <f>Sheet1!BP127</f>
        <v>1.6669200753757829</v>
      </c>
      <c r="L97" s="21">
        <f>Sheet1!BR127</f>
        <v>1.0932716156623312</v>
      </c>
    </row>
    <row r="98" spans="1:12">
      <c r="A98" s="3">
        <v>40</v>
      </c>
      <c r="B98" s="3">
        <v>30</v>
      </c>
      <c r="C98" s="21">
        <f>Sheet1!AZ128</f>
        <v>1.5430688184637804</v>
      </c>
      <c r="D98" s="21">
        <f>Sheet1!BB128</f>
        <v>1.2829695789406792</v>
      </c>
      <c r="E98" s="21">
        <f>Sheet1!BD128</f>
        <v>1.2545700840354472</v>
      </c>
      <c r="F98" s="21">
        <f>Sheet1!BF128</f>
        <v>0.91937195583544118</v>
      </c>
      <c r="G98" s="21">
        <f>Sheet1!BH128</f>
        <v>1.4773468719413327</v>
      </c>
      <c r="H98" s="21">
        <f>Sheet1!BJ128</f>
        <v>1.3525538423282477</v>
      </c>
      <c r="I98" s="21">
        <f>Sheet1!BL128</f>
        <v>1.6397205918723659</v>
      </c>
      <c r="J98" s="21">
        <f>Sheet1!BN128</f>
        <v>1.0604776885577445</v>
      </c>
      <c r="K98" s="21">
        <f>Sheet1!BP128</f>
        <v>1.4071014448033587</v>
      </c>
      <c r="L98" s="21">
        <f>Sheet1!BR128</f>
        <v>1.1576235731205593</v>
      </c>
    </row>
    <row r="99" spans="1:12">
      <c r="A99" s="3">
        <v>45</v>
      </c>
      <c r="B99" s="3">
        <v>30</v>
      </c>
      <c r="C99" s="21">
        <f>Sheet1!AZ129</f>
        <v>1.1394003679277229</v>
      </c>
      <c r="D99" s="21">
        <f>Sheet1!BB129</f>
        <v>1.2681050485218583</v>
      </c>
      <c r="E99" s="21">
        <f>Sheet1!BD129</f>
        <v>1.3479748512402774</v>
      </c>
      <c r="F99" s="21">
        <f>Sheet1!BF129</f>
        <v>0.92577464138796461</v>
      </c>
      <c r="G99" s="21">
        <f>Sheet1!BH129</f>
        <v>1.1767267353539603</v>
      </c>
      <c r="H99" s="21">
        <f>Sheet1!BJ129</f>
        <v>1.584480033553566</v>
      </c>
      <c r="I99" s="21">
        <f>Sheet1!BL129</f>
        <v>1.3180993517218977</v>
      </c>
      <c r="J99" s="21">
        <f>Sheet1!BN129</f>
        <v>1.8481570566093748</v>
      </c>
      <c r="K99" s="21">
        <f>Sheet1!BP129</f>
        <v>4.929628901122423</v>
      </c>
      <c r="L99" s="21">
        <f>Sheet1!BR129</f>
        <v>9.434958509954102</v>
      </c>
    </row>
    <row r="100" spans="1:12">
      <c r="A100" s="3">
        <v>45</v>
      </c>
      <c r="B100" s="3">
        <v>60</v>
      </c>
      <c r="C100" s="21">
        <f>Sheet1!AZ130</f>
        <v>1.3013297261247305</v>
      </c>
      <c r="D100" s="21">
        <f>Sheet1!BB130</f>
        <v>0.97446012445243668</v>
      </c>
      <c r="E100" s="21">
        <f>Sheet1!BD130</f>
        <v>1.2339218766919045</v>
      </c>
      <c r="F100" s="21">
        <f>Sheet1!BF130</f>
        <v>0.97288172090917957</v>
      </c>
      <c r="G100" s="21">
        <f>Sheet1!BH130</f>
        <v>1.2508153024060693</v>
      </c>
      <c r="H100" s="21">
        <f>Sheet1!BJ130</f>
        <v>0.95339232733557244</v>
      </c>
      <c r="I100" s="21">
        <f>Sheet1!BL130</f>
        <v>1.2398970587392615</v>
      </c>
      <c r="J100" s="21">
        <f>Sheet1!BN130</f>
        <v>1.9018120768812561</v>
      </c>
      <c r="K100" s="21">
        <f>Sheet1!BP130</f>
        <v>4.5780884290197426</v>
      </c>
      <c r="L100" s="21">
        <f>Sheet1!BR130</f>
        <v>8.6967135417039589</v>
      </c>
    </row>
    <row r="101" spans="1:12">
      <c r="A101" s="3">
        <v>45</v>
      </c>
      <c r="B101" s="3">
        <v>90</v>
      </c>
      <c r="C101" s="21">
        <f>Sheet1!AZ131</f>
        <v>1.2492604111789163</v>
      </c>
      <c r="D101" s="21">
        <f>Sheet1!BB131</f>
        <v>0.74754640059654476</v>
      </c>
      <c r="E101" s="21">
        <f>Sheet1!BD131</f>
        <v>1.1982996092673639</v>
      </c>
      <c r="F101" s="21">
        <f>Sheet1!BF131</f>
        <v>0.83155480797465076</v>
      </c>
      <c r="G101" s="21">
        <f>Sheet1!BH131</f>
        <v>1.3246429627602452</v>
      </c>
      <c r="H101" s="21">
        <f>Sheet1!BJ131</f>
        <v>0.76158255868212121</v>
      </c>
      <c r="I101" s="21">
        <f>Sheet1!BL131</f>
        <v>1.2272818727714967</v>
      </c>
      <c r="J101" s="21">
        <f>Sheet1!BN131</f>
        <v>1.5167216504122008</v>
      </c>
      <c r="K101" s="21">
        <f>Sheet1!BP131</f>
        <v>1.1419906046150725</v>
      </c>
      <c r="L101" s="21">
        <f>Sheet1!BR131</f>
        <v>1.3308400019120841</v>
      </c>
    </row>
    <row r="102" spans="1:12">
      <c r="A102" s="3">
        <v>45</v>
      </c>
      <c r="B102" s="3">
        <v>120</v>
      </c>
      <c r="C102" s="21">
        <f>Sheet1!AZ132</f>
        <v>1.0610772426416855</v>
      </c>
      <c r="D102" s="21">
        <f>Sheet1!BB132</f>
        <v>0.66259127444266486</v>
      </c>
      <c r="E102" s="21">
        <f>Sheet1!BD132</f>
        <v>1.2376830149605389</v>
      </c>
      <c r="F102" s="21">
        <f>Sheet1!BF132</f>
        <v>1.1369633769394527</v>
      </c>
      <c r="G102" s="21">
        <f>Sheet1!BH132</f>
        <v>1.0908509040582439</v>
      </c>
      <c r="H102" s="21">
        <f>Sheet1!BJ132</f>
        <v>0.69293372014825305</v>
      </c>
      <c r="I102" s="21">
        <f>Sheet1!BL132</f>
        <v>1.2883524914870876</v>
      </c>
      <c r="J102" s="21">
        <f>Sheet1!BN132</f>
        <v>1.1287743296866135</v>
      </c>
      <c r="K102" s="21">
        <f>Sheet1!BP132</f>
        <v>1.1936823874212268</v>
      </c>
      <c r="L102" s="21">
        <f>Sheet1!BR132</f>
        <v>1.2788130782055576</v>
      </c>
    </row>
    <row r="103" spans="1:12">
      <c r="A103" s="3">
        <v>45</v>
      </c>
      <c r="B103" s="3">
        <v>150</v>
      </c>
      <c r="C103" s="21">
        <f>Sheet1!AZ133</f>
        <v>1.3110521442384031</v>
      </c>
      <c r="D103" s="21">
        <f>Sheet1!BB133</f>
        <v>0.70579628830617847</v>
      </c>
      <c r="E103" s="21">
        <f>Sheet1!BD133</f>
        <v>1.0427485232032858</v>
      </c>
      <c r="F103" s="21">
        <f>Sheet1!BF133</f>
        <v>0.8281599866304713</v>
      </c>
      <c r="G103" s="21">
        <f>Sheet1!BH133</f>
        <v>1.2488370577854397</v>
      </c>
      <c r="H103" s="21">
        <f>Sheet1!BJ133</f>
        <v>0.72588949166070582</v>
      </c>
      <c r="I103" s="21">
        <f>Sheet1!BL133</f>
        <v>1.2988558682152374</v>
      </c>
      <c r="J103" s="21">
        <f>Sheet1!BN133</f>
        <v>1.5215382428431461</v>
      </c>
      <c r="K103" s="21">
        <f>Sheet1!BP133</f>
        <v>1.0794826783802614</v>
      </c>
      <c r="L103" s="21">
        <f>Sheet1!BR133</f>
        <v>1.2730958093099383</v>
      </c>
    </row>
    <row r="104" spans="1:12">
      <c r="A104" s="3">
        <v>45</v>
      </c>
      <c r="B104" s="3">
        <v>180</v>
      </c>
      <c r="C104" s="21">
        <f>Sheet1!AZ134</f>
        <v>1.1616273908235661</v>
      </c>
      <c r="D104" s="21">
        <f>Sheet1!BB134</f>
        <v>0.88320313492569269</v>
      </c>
      <c r="E104" s="21">
        <f>Sheet1!BD134</f>
        <v>1.0288982765562349</v>
      </c>
      <c r="F104" s="21">
        <f>Sheet1!BF134</f>
        <v>0.96835718390723491</v>
      </c>
      <c r="G104" s="21">
        <f>Sheet1!BH134</f>
        <v>1.3018100526267449</v>
      </c>
      <c r="H104" s="21">
        <f>Sheet1!BJ134</f>
        <v>0.91557923750527892</v>
      </c>
      <c r="I104" s="21">
        <f>Sheet1!BL134</f>
        <v>1.1479068903027931</v>
      </c>
      <c r="J104" s="21">
        <f>Sheet1!BN134</f>
        <v>1.1461199559326478</v>
      </c>
      <c r="K104" s="21">
        <f>Sheet1!BP134</f>
        <v>1.992442580907573</v>
      </c>
      <c r="L104" s="21">
        <f>Sheet1!BR134</f>
        <v>1.2602057231704196</v>
      </c>
    </row>
    <row r="105" spans="1:12">
      <c r="A105" s="3">
        <v>45</v>
      </c>
      <c r="B105" s="3">
        <v>210</v>
      </c>
      <c r="C105" s="21">
        <f>Sheet1!AZ135</f>
        <v>0.98171109034007753</v>
      </c>
      <c r="D105" s="21">
        <f>Sheet1!BB135</f>
        <v>1.3404992391527497</v>
      </c>
      <c r="E105" s="21">
        <f>Sheet1!BD135</f>
        <v>1.3367500453627135</v>
      </c>
      <c r="F105" s="21">
        <f>Sheet1!BF135</f>
        <v>0.87794433750502043</v>
      </c>
      <c r="G105" s="21">
        <f>Sheet1!BH135</f>
        <v>1.0587272136332768</v>
      </c>
      <c r="H105" s="21">
        <f>Sheet1!BJ135</f>
        <v>1.3573918930288298</v>
      </c>
      <c r="I105" s="21">
        <f>Sheet1!BL135</f>
        <v>1.7298682676825761</v>
      </c>
      <c r="J105" s="21">
        <f>Sheet1!BN135</f>
        <v>1.164265222245777</v>
      </c>
      <c r="K105" s="21">
        <f>Sheet1!BP135</f>
        <v>1.2588127365980646</v>
      </c>
      <c r="L105" s="21">
        <f>Sheet1!BR135</f>
        <v>1.1870175375109151</v>
      </c>
    </row>
    <row r="106" spans="1:12">
      <c r="A106" s="3">
        <v>45</v>
      </c>
      <c r="B106" s="3">
        <v>240</v>
      </c>
      <c r="C106" s="21">
        <f>Sheet1!AZ136</f>
        <v>0.94210653420055823</v>
      </c>
      <c r="D106" s="21">
        <f>Sheet1!BB136</f>
        <v>0.81356255947809575</v>
      </c>
      <c r="E106" s="21">
        <f>Sheet1!BD136</f>
        <v>1.5434362253022951</v>
      </c>
      <c r="F106" s="21">
        <f>Sheet1!BF136</f>
        <v>1.0396850576197967</v>
      </c>
      <c r="G106" s="21">
        <f>Sheet1!BH136</f>
        <v>0.97728322213806784</v>
      </c>
      <c r="H106" s="21">
        <f>Sheet1!BJ136</f>
        <v>0.81282975154182902</v>
      </c>
      <c r="I106" s="21">
        <f>Sheet1!BL136</f>
        <v>1.312186285850975</v>
      </c>
      <c r="J106" s="21">
        <f>Sheet1!BN136</f>
        <v>0.82366275487297513</v>
      </c>
      <c r="K106" s="21">
        <f>Sheet1!BP136</f>
        <v>1.217478767736883</v>
      </c>
      <c r="L106" s="21">
        <f>Sheet1!BR136</f>
        <v>1.1133292861612039</v>
      </c>
    </row>
    <row r="107" spans="1:12">
      <c r="A107" s="3">
        <v>45</v>
      </c>
      <c r="B107" s="3">
        <v>270</v>
      </c>
      <c r="C107" s="21">
        <f>Sheet1!AZ137</f>
        <v>1.3962240896131946</v>
      </c>
      <c r="D107" s="21">
        <f>Sheet1!BB137</f>
        <v>0.65996988413763569</v>
      </c>
      <c r="E107" s="21">
        <f>Sheet1!BD137</f>
        <v>0.99885641638000522</v>
      </c>
      <c r="F107" s="21">
        <f>Sheet1!BF137</f>
        <v>0.88059117359634154</v>
      </c>
      <c r="G107" s="21">
        <f>Sheet1!BH137</f>
        <v>1.5072329755089671</v>
      </c>
      <c r="H107" s="21">
        <f>Sheet1!BJ137</f>
        <v>0.64627791233829024</v>
      </c>
      <c r="I107" s="21">
        <f>Sheet1!BL137</f>
        <v>1.2160269581993348</v>
      </c>
      <c r="J107" s="21">
        <f>Sheet1!BN137</f>
        <v>1.1100932911342245</v>
      </c>
      <c r="K107" s="21">
        <f>Sheet1!BP137</f>
        <v>1.6095861268238492</v>
      </c>
      <c r="L107" s="21">
        <f>Sheet1!BR137</f>
        <v>1.2157244335393302</v>
      </c>
    </row>
    <row r="108" spans="1:12">
      <c r="A108" s="3">
        <v>45</v>
      </c>
      <c r="B108" s="3">
        <v>300</v>
      </c>
      <c r="C108" s="21">
        <f>Sheet1!AZ138</f>
        <v>1.351535655728122</v>
      </c>
      <c r="D108" s="21">
        <f>Sheet1!BB138</f>
        <v>0.7582236664945351</v>
      </c>
      <c r="E108" s="21">
        <f>Sheet1!BD138</f>
        <v>1.1849888039811505</v>
      </c>
      <c r="F108" s="21">
        <f>Sheet1!BF138</f>
        <v>0.89895704873945326</v>
      </c>
      <c r="G108" s="21">
        <f>Sheet1!BH138</f>
        <v>1.3949787622393444</v>
      </c>
      <c r="H108" s="21">
        <f>Sheet1!BJ138</f>
        <v>0.72871771468130908</v>
      </c>
      <c r="I108" s="21">
        <f>Sheet1!BL138</f>
        <v>1.1960500899366817</v>
      </c>
      <c r="J108" s="21">
        <f>Sheet1!BN138</f>
        <v>0.87143488658657009</v>
      </c>
      <c r="K108" s="21">
        <f>Sheet1!BP138</f>
        <v>1.0215385895985571</v>
      </c>
      <c r="L108" s="21">
        <f>Sheet1!BR138</f>
        <v>1.328560684636634</v>
      </c>
    </row>
    <row r="109" spans="1:12">
      <c r="A109" s="3">
        <v>45</v>
      </c>
      <c r="B109" s="3">
        <v>330</v>
      </c>
      <c r="C109" s="21">
        <f>Sheet1!AZ139</f>
        <v>0.92944957715768661</v>
      </c>
      <c r="D109" s="21">
        <f>Sheet1!BB139</f>
        <v>0.75436560985233092</v>
      </c>
      <c r="E109" s="21">
        <f>Sheet1!BD139</f>
        <v>1.3274037154434553</v>
      </c>
      <c r="F109" s="21">
        <f>Sheet1!BF139</f>
        <v>0.81910059558861181</v>
      </c>
      <c r="G109" s="21">
        <f>Sheet1!BH139</f>
        <v>0.9902445665223738</v>
      </c>
      <c r="H109" s="21">
        <f>Sheet1!BJ139</f>
        <v>0.82884864905760813</v>
      </c>
      <c r="I109" s="21">
        <f>Sheet1!BL139</f>
        <v>1.3959918320023326</v>
      </c>
      <c r="J109" s="21">
        <f>Sheet1!BN139</f>
        <v>0.91383456217098791</v>
      </c>
      <c r="K109" s="21">
        <f>Sheet1!BP139</f>
        <v>1.6328333765316942</v>
      </c>
      <c r="L109" s="21">
        <f>Sheet1!BR139</f>
        <v>1.121491072604931</v>
      </c>
    </row>
    <row r="110" spans="1:12">
      <c r="A110" s="3">
        <v>45</v>
      </c>
      <c r="B110" s="3">
        <v>0</v>
      </c>
      <c r="C110" s="21">
        <f>Sheet1!AZ140</f>
        <v>1.1846138311419816</v>
      </c>
      <c r="D110" s="21">
        <f>Sheet1!BB140</f>
        <v>0.83966648908594699</v>
      </c>
      <c r="E110" s="21">
        <f>Sheet1!BD140</f>
        <v>0.93232332170906063</v>
      </c>
      <c r="F110" s="21">
        <f>Sheet1!BF140</f>
        <v>0.87756982902669267</v>
      </c>
      <c r="G110" s="21">
        <f>Sheet1!BH140</f>
        <v>1.2169528296722742</v>
      </c>
      <c r="H110" s="21">
        <f>Sheet1!BJ140</f>
        <v>0.82190796548650447</v>
      </c>
      <c r="I110" s="21">
        <f>Sheet1!BL140</f>
        <v>1.2342369258947452</v>
      </c>
      <c r="J110" s="21">
        <f>Sheet1!BN140</f>
        <v>1.427688359122615</v>
      </c>
      <c r="K110" s="21">
        <f>Sheet1!BP140</f>
        <v>1.1820447100123797</v>
      </c>
      <c r="L110" s="21">
        <f>Sheet1!BR140</f>
        <v>1.0286462869353012</v>
      </c>
    </row>
    <row r="111" spans="1:12">
      <c r="A111" s="3">
        <v>90</v>
      </c>
      <c r="B111" s="3">
        <v>180</v>
      </c>
      <c r="C111" s="21">
        <f>Sheet1!AZ141</f>
        <v>0.7762718285774427</v>
      </c>
      <c r="D111" s="21">
        <f>Sheet1!BB141</f>
        <v>0.94591114624318007</v>
      </c>
      <c r="E111" s="21">
        <f>Sheet1!BD141</f>
        <v>1.2865355769241715</v>
      </c>
      <c r="F111" s="21">
        <f>Sheet1!BF141</f>
        <v>1.1294335088600989</v>
      </c>
      <c r="G111" s="21">
        <f>Sheet1!BH141</f>
        <v>0.71527939108454885</v>
      </c>
      <c r="H111" s="21">
        <f>Sheet1!BJ141</f>
        <v>0.88337952662486485</v>
      </c>
      <c r="I111" s="21">
        <f>Sheet1!BL141</f>
        <v>0.8432832685404279</v>
      </c>
      <c r="J111" s="21">
        <f>Sheet1!BN141</f>
        <v>0.70448936190993749</v>
      </c>
      <c r="K111" s="21">
        <f>Sheet1!BP141</f>
        <v>0.60418366452566863</v>
      </c>
      <c r="L111" s="21">
        <f>Sheet1!BR141</f>
        <v>0.49573418391686042</v>
      </c>
    </row>
    <row r="112" spans="1:12">
      <c r="A112" s="3">
        <v>90</v>
      </c>
      <c r="B112" s="3">
        <v>150</v>
      </c>
      <c r="C112" s="21">
        <f>Sheet1!AZ142</f>
        <v>0.74519347774181433</v>
      </c>
      <c r="D112" s="21">
        <f>Sheet1!BB142</f>
        <v>1.0603025344695745</v>
      </c>
      <c r="E112" s="21">
        <f>Sheet1!BD142</f>
        <v>0.96951928296012457</v>
      </c>
      <c r="F112" s="21">
        <f>Sheet1!BF142</f>
        <v>1.0635132651523109</v>
      </c>
      <c r="G112" s="21">
        <f>Sheet1!BH142</f>
        <v>0.72279799229192254</v>
      </c>
      <c r="H112" s="21">
        <f>Sheet1!BJ142</f>
        <v>1.0214967004373643</v>
      </c>
      <c r="I112" s="21">
        <f>Sheet1!BL142</f>
        <v>0.7822833058112082</v>
      </c>
      <c r="J112" s="21">
        <f>Sheet1!BN142</f>
        <v>0.83749917377519734</v>
      </c>
      <c r="K112" s="21">
        <f>Sheet1!BP142</f>
        <v>0.85385539771191576</v>
      </c>
      <c r="L112" s="21">
        <f>Sheet1!BR142</f>
        <v>0.49365258189718253</v>
      </c>
    </row>
    <row r="113" spans="1:12">
      <c r="A113" s="3">
        <v>90</v>
      </c>
      <c r="B113" s="3">
        <v>120</v>
      </c>
      <c r="C113" s="21">
        <f>Sheet1!AZ143</f>
        <v>0.64665970727922095</v>
      </c>
      <c r="D113" s="21">
        <f>Sheet1!BB143</f>
        <v>1.3229278313056707</v>
      </c>
      <c r="E113" s="21">
        <f>Sheet1!BD143</f>
        <v>0.88644643254887479</v>
      </c>
      <c r="F113" s="21">
        <f>Sheet1!BF143</f>
        <v>0.72237702693539185</v>
      </c>
      <c r="G113" s="21">
        <f>Sheet1!BH143</f>
        <v>0.60282963491606989</v>
      </c>
      <c r="H113" s="21">
        <f>Sheet1!BJ143</f>
        <v>1.2228679150761581</v>
      </c>
      <c r="I113" s="21">
        <f>Sheet1!BL143</f>
        <v>0.83982222495930559</v>
      </c>
      <c r="J113" s="21">
        <f>Sheet1!BN143</f>
        <v>0.77730271863299416</v>
      </c>
      <c r="K113" s="21">
        <f>Sheet1!BP143</f>
        <v>0.80471459278108526</v>
      </c>
      <c r="L113" s="21">
        <f>Sheet1!BR143</f>
        <v>0.41657496927810467</v>
      </c>
    </row>
    <row r="114" spans="1:12">
      <c r="A114" s="3">
        <v>90</v>
      </c>
      <c r="B114" s="3">
        <v>90</v>
      </c>
      <c r="C114" s="21">
        <f>Sheet1!AZ144</f>
        <v>0.4861737741487594</v>
      </c>
      <c r="D114" s="21">
        <f>Sheet1!BB144</f>
        <v>0.71484209443505486</v>
      </c>
      <c r="E114" s="21">
        <f>Sheet1!BD144</f>
        <v>0.78083071084968547</v>
      </c>
      <c r="F114" s="21">
        <f>Sheet1!BF144</f>
        <v>0.93078893089372572</v>
      </c>
      <c r="G114" s="21">
        <f>Sheet1!BH144</f>
        <v>0.43583124327780737</v>
      </c>
      <c r="H114" s="21">
        <f>Sheet1!BJ144</f>
        <v>0.64363789486118905</v>
      </c>
      <c r="I114" s="21">
        <f>Sheet1!BL144</f>
        <v>0.72386982188723581</v>
      </c>
      <c r="J114" s="21">
        <f>Sheet1!BN144</f>
        <v>0.6061531842358866</v>
      </c>
      <c r="K114" s="21">
        <f>Sheet1!BP144</f>
        <v>0.46543821004439023</v>
      </c>
      <c r="L114" s="21">
        <f>Sheet1!BR144</f>
        <v>0.31432323083251501</v>
      </c>
    </row>
    <row r="115" spans="1:12">
      <c r="A115" s="3">
        <v>90</v>
      </c>
      <c r="B115" s="3">
        <v>60</v>
      </c>
      <c r="C115" s="21">
        <f>Sheet1!AZ145</f>
        <v>0.77064507637101698</v>
      </c>
      <c r="D115" s="21">
        <f>Sheet1!BB145</f>
        <v>0.85652060241170958</v>
      </c>
      <c r="E115" s="21">
        <f>Sheet1!BD145</f>
        <v>0.66219684408323232</v>
      </c>
      <c r="F115" s="21">
        <f>Sheet1!BF145</f>
        <v>0.57841392536657632</v>
      </c>
      <c r="G115" s="21">
        <f>Sheet1!BH145</f>
        <v>0.78712924496782555</v>
      </c>
      <c r="H115" s="21">
        <f>Sheet1!BJ145</f>
        <v>0.81637552588381246</v>
      </c>
      <c r="I115" s="21">
        <f>Sheet1!BL145</f>
        <v>0.70016353413266752</v>
      </c>
      <c r="J115" s="21">
        <f>Sheet1!BN145</f>
        <v>1.0643866388885972</v>
      </c>
      <c r="K115" s="21">
        <f>Sheet1!BP145</f>
        <v>0.47481601915614424</v>
      </c>
      <c r="L115" s="21">
        <f>Sheet1!BR145</f>
        <v>0.42732770327784181</v>
      </c>
    </row>
    <row r="116" spans="1:12">
      <c r="A116" s="3">
        <v>90</v>
      </c>
      <c r="B116" s="3">
        <v>30</v>
      </c>
      <c r="C116" s="21">
        <f>Sheet1!AZ146</f>
        <v>0.42099915737090104</v>
      </c>
      <c r="D116" s="21">
        <f>Sheet1!BB146</f>
        <v>0.58470151495688749</v>
      </c>
      <c r="E116" s="21">
        <f>Sheet1!BD146</f>
        <v>1.3730301814080774</v>
      </c>
      <c r="F116" s="21">
        <f>Sheet1!BF146</f>
        <v>0.52617448506118569</v>
      </c>
      <c r="G116" s="21">
        <f>Sheet1!BH146</f>
        <v>0.43986402177557349</v>
      </c>
      <c r="H116" s="21">
        <f>Sheet1!BJ146</f>
        <v>0.60898478197691652</v>
      </c>
      <c r="I116" s="21">
        <f>Sheet1!BL146</f>
        <v>0.66123237617339925</v>
      </c>
      <c r="J116" s="21">
        <f>Sheet1!BN146</f>
        <v>0.69429298431436115</v>
      </c>
      <c r="K116" s="21">
        <f>Sheet1!BP146</f>
        <v>0.4258402528138282</v>
      </c>
      <c r="L116" s="21">
        <f>Sheet1!BR146</f>
        <v>0.31663288097154607</v>
      </c>
    </row>
    <row r="117" spans="1:12">
      <c r="A117" s="3">
        <v>90</v>
      </c>
      <c r="B117" s="3">
        <v>0</v>
      </c>
      <c r="C117" s="21">
        <f>Sheet1!AZ147</f>
        <v>0.53745517560210965</v>
      </c>
      <c r="D117" s="21">
        <f>Sheet1!BB147</f>
        <v>0.5946270548174295</v>
      </c>
      <c r="E117" s="21">
        <f>Sheet1!BD147</f>
        <v>0.91658385881293158</v>
      </c>
      <c r="F117" s="21">
        <f>Sheet1!BF147</f>
        <v>0.75171501348636016</v>
      </c>
      <c r="G117" s="21">
        <f>Sheet1!BH147</f>
        <v>0.66169677205653799</v>
      </c>
      <c r="H117" s="21">
        <f>Sheet1!BJ147</f>
        <v>0.7021405350988279</v>
      </c>
      <c r="I117" s="21">
        <f>Sheet1!BL147</f>
        <v>0.51314809108045945</v>
      </c>
      <c r="J117" s="21">
        <f>Sheet1!BN147</f>
        <v>0.53774097340704385</v>
      </c>
      <c r="K117" s="21">
        <f>Sheet1!BP147</f>
        <v>0.43181103243392038</v>
      </c>
      <c r="L117" s="21">
        <f>Sheet1!BR147</f>
        <v>0.43477639126927509</v>
      </c>
    </row>
    <row r="118" spans="1:12">
      <c r="A118" s="3">
        <v>90</v>
      </c>
      <c r="B118" s="3">
        <v>330</v>
      </c>
      <c r="C118" s="21">
        <f>Sheet1!AZ148</f>
        <v>0.42552603003080325</v>
      </c>
      <c r="D118" s="21">
        <f>Sheet1!BB148</f>
        <v>0.6488251879091862</v>
      </c>
      <c r="E118" s="21">
        <f>Sheet1!BD148</f>
        <v>0.64292857519880919</v>
      </c>
      <c r="F118" s="21">
        <f>Sheet1!BF148</f>
        <v>0.78049732225362134</v>
      </c>
      <c r="G118" s="21">
        <f>Sheet1!BH148</f>
        <v>0.41907425947939736</v>
      </c>
      <c r="H118" s="21">
        <f>Sheet1!BJ148</f>
        <v>0.66944132005112722</v>
      </c>
      <c r="I118" s="21">
        <f>Sheet1!BL148</f>
        <v>0.61265495481384191</v>
      </c>
      <c r="J118" s="21">
        <f>Sheet1!BN148</f>
        <v>0.57700914039559248</v>
      </c>
      <c r="K118" s="21">
        <f>Sheet1!BP148</f>
        <v>0.61446805547296102</v>
      </c>
      <c r="L118" s="21">
        <f>Sheet1!BR148</f>
        <v>0.32685394464651202</v>
      </c>
    </row>
    <row r="119" spans="1:12">
      <c r="A119" s="3">
        <v>90</v>
      </c>
      <c r="B119" s="3">
        <v>300</v>
      </c>
      <c r="C119" s="21">
        <f>Sheet1!AZ149</f>
        <v>0.41249728143759806</v>
      </c>
      <c r="D119" s="21">
        <f>Sheet1!BB149</f>
        <v>1.1045885348710831</v>
      </c>
      <c r="E119" s="21">
        <f>Sheet1!BD149</f>
        <v>0.57610069574238609</v>
      </c>
      <c r="F119" s="21">
        <f>Sheet1!BF149</f>
        <v>0.58230612498264389</v>
      </c>
      <c r="G119" s="21">
        <f>Sheet1!BH149</f>
        <v>0.42009197820960281</v>
      </c>
      <c r="H119" s="21">
        <f>Sheet1!BJ149</f>
        <v>1.12162988260241</v>
      </c>
      <c r="I119" s="21">
        <f>Sheet1!BL149</f>
        <v>0.51788376630301647</v>
      </c>
      <c r="J119" s="21">
        <f>Sheet1!BN149</f>
        <v>0.65927720406377588</v>
      </c>
      <c r="K119" s="21">
        <f>Sheet1!BP149</f>
        <v>0.48077549476332443</v>
      </c>
      <c r="L119" s="21">
        <f>Sheet1!BR149</f>
        <v>0.31796006799173554</v>
      </c>
    </row>
    <row r="120" spans="1:12">
      <c r="A120" s="3">
        <v>90</v>
      </c>
      <c r="B120" s="3">
        <v>270</v>
      </c>
      <c r="C120" s="21">
        <f>Sheet1!AZ150</f>
        <v>0.41510225931094324</v>
      </c>
      <c r="D120" s="21">
        <f>Sheet1!BB150</f>
        <v>0.71989448071413087</v>
      </c>
      <c r="E120" s="21">
        <f>Sheet1!BD150</f>
        <v>0.75089012383136133</v>
      </c>
      <c r="F120" s="21">
        <f>Sheet1!BF150</f>
        <v>0.84801012703223921</v>
      </c>
      <c r="G120" s="21">
        <f>Sheet1!BH150</f>
        <v>0.38834949428487853</v>
      </c>
      <c r="H120" s="21">
        <f>Sheet1!BJ150</f>
        <v>0.72428108217173826</v>
      </c>
      <c r="I120" s="21">
        <f>Sheet1!BL150</f>
        <v>0.72887530964703096</v>
      </c>
      <c r="J120" s="21">
        <f>Sheet1!BN150</f>
        <v>0.51050529702836434</v>
      </c>
      <c r="K120" s="21">
        <f>Sheet1!BP150</f>
        <v>0.45180104886741335</v>
      </c>
      <c r="L120" s="21">
        <f>Sheet1!BR150</f>
        <v>0.27055920569523689</v>
      </c>
    </row>
    <row r="121" spans="1:12">
      <c r="A121" s="3">
        <v>90</v>
      </c>
      <c r="B121" s="3">
        <v>240</v>
      </c>
      <c r="C121" s="21">
        <f>Sheet1!AZ151</f>
        <v>0.82470512088926873</v>
      </c>
      <c r="D121" s="21">
        <f>Sheet1!BB151</f>
        <v>1.1935062995395673</v>
      </c>
      <c r="E121" s="21">
        <f>Sheet1!BD151</f>
        <v>0.80592867021086856</v>
      </c>
      <c r="F121" s="21">
        <f>Sheet1!BF151</f>
        <v>0.69991176796552856</v>
      </c>
      <c r="G121" s="21">
        <f>Sheet1!BH151</f>
        <v>0.90517101180628379</v>
      </c>
      <c r="H121" s="21">
        <f>Sheet1!BJ151</f>
        <v>1.3207696261743671</v>
      </c>
      <c r="I121" s="21">
        <f>Sheet1!BL151</f>
        <v>0.69635824696955206</v>
      </c>
      <c r="J121" s="21">
        <f>Sheet1!BN151</f>
        <v>1.1894612123332899</v>
      </c>
      <c r="K121" s="21">
        <f>Sheet1!BP151</f>
        <v>0.46375617292309201</v>
      </c>
      <c r="L121" s="21">
        <f>Sheet1!BR151</f>
        <v>0.4510500111352152</v>
      </c>
    </row>
    <row r="122" spans="1:12">
      <c r="A122" s="3">
        <v>90</v>
      </c>
      <c r="B122" s="3">
        <v>210</v>
      </c>
      <c r="C122" s="21">
        <f>Sheet1!AZ152</f>
        <v>0.52903434342486633</v>
      </c>
      <c r="D122" s="21">
        <f>Sheet1!BB152</f>
        <v>0.85068495513126863</v>
      </c>
      <c r="E122" s="21">
        <f>Sheet1!BD152</f>
        <v>1.4886206841082334</v>
      </c>
      <c r="F122" s="21">
        <f>Sheet1!BF152</f>
        <v>0.78804275548746117</v>
      </c>
      <c r="G122" s="21">
        <f>Sheet1!BH152</f>
        <v>0.48645322599976593</v>
      </c>
      <c r="H122" s="21">
        <f>Sheet1!BJ152</f>
        <v>0.81619047706363568</v>
      </c>
      <c r="I122" s="21">
        <f>Sheet1!BL152</f>
        <v>0.93001218266544161</v>
      </c>
      <c r="J122" s="21">
        <f>Sheet1!BN152</f>
        <v>0.8787033349258071</v>
      </c>
      <c r="K122" s="21">
        <f>Sheet1!BP152</f>
        <v>0.55426740430907828</v>
      </c>
      <c r="L122" s="21">
        <f>Sheet1!BR152</f>
        <v>0.32555460071066217</v>
      </c>
    </row>
    <row r="123" spans="1:12">
      <c r="A123" s="3">
        <v>85</v>
      </c>
      <c r="B123" s="3">
        <v>210</v>
      </c>
      <c r="C123" s="21">
        <f>Sheet1!AZ153</f>
        <v>0.6704357325875222</v>
      </c>
      <c r="D123" s="21">
        <f>Sheet1!BB153</f>
        <v>0.98396953010419708</v>
      </c>
      <c r="E123" s="21">
        <f>Sheet1!BD153</f>
        <v>0.8288329206450199</v>
      </c>
      <c r="F123" s="21">
        <f>Sheet1!BF153</f>
        <v>0.84969337426224789</v>
      </c>
      <c r="G123" s="21">
        <f>Sheet1!BH153</f>
        <v>0.67906517812969169</v>
      </c>
      <c r="H123" s="21">
        <f>Sheet1!BJ153</f>
        <v>0.88297030675834109</v>
      </c>
      <c r="I123" s="21">
        <f>Sheet1!BL153</f>
        <v>1.1946585324531436</v>
      </c>
      <c r="J123" s="21">
        <f>Sheet1!BN153</f>
        <v>1.0307224256011669</v>
      </c>
      <c r="K123" s="21">
        <f>Sheet1!BP153</f>
        <v>0.55523079601261682</v>
      </c>
      <c r="L123" s="21">
        <f>Sheet1!BR153</f>
        <v>0.36728613521638975</v>
      </c>
    </row>
    <row r="124" spans="1:12">
      <c r="A124" s="3">
        <v>85</v>
      </c>
      <c r="B124" s="3">
        <v>240</v>
      </c>
      <c r="C124" s="21">
        <f>Sheet1!AZ154</f>
        <v>0.66120013617897233</v>
      </c>
      <c r="D124" s="21">
        <f>Sheet1!BB154</f>
        <v>1.548772550674359</v>
      </c>
      <c r="E124" s="21">
        <f>Sheet1!BD154</f>
        <v>0.7205640518597991</v>
      </c>
      <c r="F124" s="21">
        <f>Sheet1!BF154</f>
        <v>0.79064656246337206</v>
      </c>
      <c r="G124" s="21">
        <f>Sheet1!BH154</f>
        <v>0.64893088516188324</v>
      </c>
      <c r="H124" s="21">
        <f>Sheet1!BJ154</f>
        <v>1.5076668901563337</v>
      </c>
      <c r="I124" s="21">
        <f>Sheet1!BL154</f>
        <v>0.78523480156514092</v>
      </c>
      <c r="J124" s="21">
        <f>Sheet1!BN154</f>
        <v>1.2095160453737528</v>
      </c>
      <c r="K124" s="21">
        <f>Sheet1!BP154</f>
        <v>0.50722566311666717</v>
      </c>
      <c r="L124" s="21">
        <f>Sheet1!BR154</f>
        <v>0.33683073395167307</v>
      </c>
    </row>
    <row r="125" spans="1:12">
      <c r="A125" s="3">
        <v>85</v>
      </c>
      <c r="B125" s="3">
        <v>270</v>
      </c>
      <c r="C125" s="21">
        <f>Sheet1!AZ155</f>
        <v>0.46918836584893031</v>
      </c>
      <c r="D125" s="21">
        <f>Sheet1!BB155</f>
        <v>0.76449421480068547</v>
      </c>
      <c r="E125" s="21">
        <f>Sheet1!BD155</f>
        <v>0.9803896686346727</v>
      </c>
      <c r="F125" s="21">
        <f>Sheet1!BF155</f>
        <v>0.96506960329297942</v>
      </c>
      <c r="G125" s="21">
        <f>Sheet1!BH155</f>
        <v>0.50371024283286625</v>
      </c>
      <c r="H125" s="21">
        <f>Sheet1!BJ155</f>
        <v>0.68821695464564747</v>
      </c>
      <c r="I125" s="21">
        <f>Sheet1!BL155</f>
        <v>0.64696005034504844</v>
      </c>
      <c r="J125" s="21">
        <f>Sheet1!BN155</f>
        <v>0.89310475084059149</v>
      </c>
      <c r="K125" s="21">
        <f>Sheet1!BP155</f>
        <v>0.50855560123720289</v>
      </c>
      <c r="L125" s="21">
        <f>Sheet1!BR155</f>
        <v>0.41182229385496943</v>
      </c>
    </row>
    <row r="126" spans="1:12">
      <c r="A126" s="3">
        <v>85</v>
      </c>
      <c r="B126" s="3">
        <v>300</v>
      </c>
      <c r="C126" s="21">
        <f>Sheet1!AZ156</f>
        <v>0.51536216699697246</v>
      </c>
      <c r="D126" s="21">
        <f>Sheet1!BB156</f>
        <v>1.1924213900030529</v>
      </c>
      <c r="E126" s="21">
        <f>Sheet1!BD156</f>
        <v>0.7095083914847522</v>
      </c>
      <c r="F126" s="21">
        <f>Sheet1!BF156</f>
        <v>0.69992016088675679</v>
      </c>
      <c r="G126" s="21">
        <f>Sheet1!BH156</f>
        <v>0.4848844166841258</v>
      </c>
      <c r="H126" s="21">
        <f>Sheet1!BJ156</f>
        <v>1.1384256195128815</v>
      </c>
      <c r="I126" s="21">
        <f>Sheet1!BL156</f>
        <v>0.89866190676393587</v>
      </c>
      <c r="J126" s="21">
        <f>Sheet1!BN156</f>
        <v>0.79230714253665935</v>
      </c>
      <c r="K126" s="21">
        <f>Sheet1!BP156</f>
        <v>0.49798467503419686</v>
      </c>
      <c r="L126" s="21">
        <f>Sheet1!BR156</f>
        <v>0.34395514041646558</v>
      </c>
    </row>
    <row r="127" spans="1:12">
      <c r="A127" s="3">
        <v>85</v>
      </c>
      <c r="B127" s="3">
        <v>330</v>
      </c>
      <c r="C127" s="21">
        <f>Sheet1!AZ157</f>
        <v>0.50713834710760275</v>
      </c>
      <c r="D127" s="21">
        <f>Sheet1!BB157</f>
        <v>0.85751321990737728</v>
      </c>
      <c r="E127" s="21">
        <f>Sheet1!BD157</f>
        <v>0.56397739246917677</v>
      </c>
      <c r="F127" s="21">
        <f>Sheet1!BF157</f>
        <v>0.99019552891430296</v>
      </c>
      <c r="G127" s="21">
        <f>Sheet1!BH157</f>
        <v>0.52159271408533403</v>
      </c>
      <c r="H127" s="21">
        <f>Sheet1!BJ157</f>
        <v>1.0730538237250087</v>
      </c>
      <c r="I127" s="21">
        <f>Sheet1!BL157</f>
        <v>0.66183719034481936</v>
      </c>
      <c r="J127" s="21">
        <f>Sheet1!BN157</f>
        <v>0.68463267945213635</v>
      </c>
      <c r="K127" s="21">
        <f>Sheet1!BP157</f>
        <v>0.57722743369315366</v>
      </c>
      <c r="L127" s="21">
        <f>Sheet1!BR157</f>
        <v>0.50496529014850411</v>
      </c>
    </row>
    <row r="128" spans="1:12">
      <c r="A128" s="3">
        <v>85</v>
      </c>
      <c r="B128" s="3">
        <v>0</v>
      </c>
      <c r="C128" s="21">
        <f>Sheet1!AZ158</f>
        <v>0.64979883631201185</v>
      </c>
      <c r="D128" s="21">
        <f>Sheet1!BB158</f>
        <v>0.78438535971255352</v>
      </c>
      <c r="E128" s="21">
        <f>Sheet1!BD158</f>
        <v>0.85813352616147154</v>
      </c>
      <c r="F128" s="21">
        <f>Sheet1!BF158</f>
        <v>0.59785428899621329</v>
      </c>
      <c r="G128" s="21">
        <f>Sheet1!BH158</f>
        <v>0.6705867759994415</v>
      </c>
      <c r="H128" s="21">
        <f>Sheet1!BJ158</f>
        <v>0.77056996914634357</v>
      </c>
      <c r="I128" s="21">
        <f>Sheet1!BL158</f>
        <v>0.66451225332309793</v>
      </c>
      <c r="J128" s="21">
        <f>Sheet1!BN158</f>
        <v>0.73936894406832521</v>
      </c>
      <c r="K128" s="21">
        <f>Sheet1!BP158</f>
        <v>0.45739584532237665</v>
      </c>
      <c r="L128" s="21">
        <f>Sheet1!BR158</f>
        <v>0.41068899613304977</v>
      </c>
    </row>
    <row r="129" spans="1:12">
      <c r="A129" s="3">
        <v>85</v>
      </c>
      <c r="B129" s="3">
        <v>30</v>
      </c>
      <c r="C129" s="21">
        <f>Sheet1!AZ159</f>
        <v>0.63776204044953333</v>
      </c>
      <c r="D129" s="21">
        <f>Sheet1!BB159</f>
        <v>0.55023784055456515</v>
      </c>
      <c r="E129" s="21">
        <f>Sheet1!BD159</f>
        <v>1.7078200309127947</v>
      </c>
      <c r="F129" s="21">
        <f>Sheet1!BF159</f>
        <v>0.77358859461036344</v>
      </c>
      <c r="G129" s="21">
        <f>Sheet1!BH159</f>
        <v>0.6618371593365131</v>
      </c>
      <c r="H129" s="21">
        <f>Sheet1!BJ159</f>
        <v>0.50794533915391837</v>
      </c>
      <c r="I129" s="21">
        <f>Sheet1!BL159</f>
        <v>0.71083297458525707</v>
      </c>
      <c r="J129" s="21">
        <f>Sheet1!BN159</f>
        <v>1.0502340909059915</v>
      </c>
      <c r="K129" s="21">
        <f>Sheet1!BP159</f>
        <v>0.43493875024467449</v>
      </c>
      <c r="L129" s="21">
        <f>Sheet1!BR159</f>
        <v>0.4156114439062038</v>
      </c>
    </row>
    <row r="130" spans="1:12">
      <c r="A130" s="3">
        <v>85</v>
      </c>
      <c r="B130" s="3">
        <v>60</v>
      </c>
      <c r="C130" s="21">
        <f>Sheet1!AZ160</f>
        <v>0.69101409633712962</v>
      </c>
      <c r="D130" s="21">
        <f>Sheet1!BB160</f>
        <v>0.78128166838502922</v>
      </c>
      <c r="E130" s="21">
        <f>Sheet1!BD160</f>
        <v>0.64198708443576491</v>
      </c>
      <c r="F130" s="21">
        <f>Sheet1!BF160</f>
        <v>0.99303261296469947</v>
      </c>
      <c r="G130" s="21">
        <f>Sheet1!BH160</f>
        <v>0.58402512031427634</v>
      </c>
      <c r="H130" s="21">
        <f>Sheet1!BJ160</f>
        <v>0.7751395679319123</v>
      </c>
      <c r="I130" s="21">
        <f>Sheet1!BL160</f>
        <v>0.73495692233285304</v>
      </c>
      <c r="J130" s="21">
        <f>Sheet1!BN160</f>
        <v>0.64867826327922273</v>
      </c>
      <c r="K130" s="21">
        <f>Sheet1!BP160</f>
        <v>0.48920414434889181</v>
      </c>
      <c r="L130" s="21">
        <f>Sheet1!BR160</f>
        <v>0.36946080283487681</v>
      </c>
    </row>
    <row r="131" spans="1:12">
      <c r="A131" s="3">
        <v>85</v>
      </c>
      <c r="B131" s="3">
        <v>90</v>
      </c>
      <c r="C131" s="21">
        <f>Sheet1!AZ161</f>
        <v>0.56605969621837404</v>
      </c>
      <c r="D131" s="21">
        <f>Sheet1!BB161</f>
        <v>0.7071493130167158</v>
      </c>
      <c r="E131" s="21">
        <f>Sheet1!BD161</f>
        <v>0.9448997566217413</v>
      </c>
      <c r="F131" s="21">
        <f>Sheet1!BF161</f>
        <v>0.74539241209325147</v>
      </c>
      <c r="G131" s="21">
        <f>Sheet1!BH161</f>
        <v>0.55928563815952681</v>
      </c>
      <c r="H131" s="21">
        <f>Sheet1!BJ161</f>
        <v>0.60927197640051101</v>
      </c>
      <c r="I131" s="21">
        <f>Sheet1!BL161</f>
        <v>0.88532892519774542</v>
      </c>
      <c r="J131" s="21">
        <f>Sheet1!BN161</f>
        <v>0.85165944124561221</v>
      </c>
      <c r="K131" s="21">
        <f>Sheet1!BP161</f>
        <v>0.49568728653131927</v>
      </c>
      <c r="L131" s="21">
        <f>Sheet1!BR161</f>
        <v>0.37941198992924818</v>
      </c>
    </row>
    <row r="132" spans="1:12">
      <c r="A132" s="3">
        <v>85</v>
      </c>
      <c r="B132" s="3">
        <v>120</v>
      </c>
      <c r="C132" s="21">
        <f>Sheet1!AZ162</f>
        <v>0.67507652571268761</v>
      </c>
      <c r="D132" s="21">
        <f>Sheet1!BB162</f>
        <v>1.0551709611991782</v>
      </c>
      <c r="E132" s="21">
        <f>Sheet1!BD162</f>
        <v>1.0016231616695943</v>
      </c>
      <c r="F132" s="21">
        <f>Sheet1!BF162</f>
        <v>0.90221045980138337</v>
      </c>
      <c r="G132" s="21">
        <f>Sheet1!BH162</f>
        <v>0.59116513768543955</v>
      </c>
      <c r="H132" s="21">
        <f>Sheet1!BJ162</f>
        <v>0.98771140718007577</v>
      </c>
      <c r="I132" s="21">
        <f>Sheet1!BL162</f>
        <v>0.90543927054160933</v>
      </c>
      <c r="J132" s="21">
        <f>Sheet1!BN162</f>
        <v>0.79211375257965588</v>
      </c>
      <c r="K132" s="21">
        <f>Sheet1!BP162</f>
        <v>0.76070501101465227</v>
      </c>
      <c r="L132" s="21">
        <f>Sheet1!BR162</f>
        <v>0.43373271647874856</v>
      </c>
    </row>
    <row r="133" spans="1:12">
      <c r="A133" s="3">
        <v>85</v>
      </c>
      <c r="B133" s="3">
        <v>150</v>
      </c>
      <c r="C133" s="21">
        <f>Sheet1!AZ163</f>
        <v>0.91947072583119571</v>
      </c>
      <c r="D133" s="21">
        <f>Sheet1!BB163</f>
        <v>1.0217795234685705</v>
      </c>
      <c r="E133" s="21">
        <f>Sheet1!BD163</f>
        <v>1.1423147213356055</v>
      </c>
      <c r="F133" s="21">
        <f>Sheet1!BF163</f>
        <v>1.0919847851099327</v>
      </c>
      <c r="G133" s="21">
        <f>Sheet1!BH163</f>
        <v>0.93252695085383908</v>
      </c>
      <c r="H133" s="21">
        <f>Sheet1!BJ163</f>
        <v>1.0042504066555862</v>
      </c>
      <c r="I133" s="21">
        <f>Sheet1!BL163</f>
        <v>0.90967461893449786</v>
      </c>
      <c r="J133" s="21">
        <f>Sheet1!BN163</f>
        <v>0.89397270338571444</v>
      </c>
      <c r="K133" s="21">
        <f>Sheet1!BP163</f>
        <v>0.89287832717434201</v>
      </c>
      <c r="L133" s="21">
        <f>Sheet1!BR163</f>
        <v>0.53104981059217982</v>
      </c>
    </row>
    <row r="134" spans="1:12">
      <c r="A134" s="3">
        <v>85</v>
      </c>
      <c r="B134" s="3">
        <v>180</v>
      </c>
      <c r="C134" s="21">
        <f>Sheet1!AZ164</f>
        <v>0.79209976857158848</v>
      </c>
      <c r="D134" s="21">
        <f>Sheet1!BB164</f>
        <v>0.86115967498922263</v>
      </c>
      <c r="E134" s="21">
        <f>Sheet1!BD164</f>
        <v>1.040836595252661</v>
      </c>
      <c r="F134" s="21">
        <f>Sheet1!BF164</f>
        <v>1.2914051961898301</v>
      </c>
      <c r="G134" s="21">
        <f>Sheet1!BH164</f>
        <v>0.77130759908084878</v>
      </c>
      <c r="H134" s="21">
        <f>Sheet1!BJ164</f>
        <v>0.82243933755492271</v>
      </c>
      <c r="I134" s="21">
        <f>Sheet1!BL164</f>
        <v>0.81559384335329121</v>
      </c>
      <c r="J134" s="21">
        <f>Sheet1!BN164</f>
        <v>0.90271899441734016</v>
      </c>
      <c r="K134" s="21">
        <f>Sheet1!BP164</f>
        <v>0.63009431091555534</v>
      </c>
      <c r="L134" s="21">
        <f>Sheet1!BR164</f>
        <v>0.44458163624257457</v>
      </c>
    </row>
    <row r="135" spans="1:12">
      <c r="A135" s="3">
        <v>80</v>
      </c>
      <c r="B135" s="3">
        <v>180</v>
      </c>
      <c r="C135" s="21">
        <f>Sheet1!AZ165</f>
        <v>1.0126592372090246</v>
      </c>
      <c r="D135" s="21">
        <f>Sheet1!BB165</f>
        <v>0.8955284515129458</v>
      </c>
      <c r="E135" s="21">
        <f>Sheet1!BD165</f>
        <v>1.1330635435481664</v>
      </c>
      <c r="F135" s="21">
        <f>Sheet1!BF165</f>
        <v>1.0564916912405595</v>
      </c>
      <c r="G135" s="21">
        <f>Sheet1!BH165</f>
        <v>1.0381727230439799</v>
      </c>
      <c r="H135" s="21">
        <f>Sheet1!BJ165</f>
        <v>0.78105408077868343</v>
      </c>
      <c r="I135" s="21">
        <f>Sheet1!BL165</f>
        <v>1.2375908038391756</v>
      </c>
      <c r="J135" s="21">
        <f>Sheet1!BN165</f>
        <v>1.2182491733550453</v>
      </c>
      <c r="K135" s="21">
        <f>Sheet1!BP165</f>
        <v>1.2119294054028245</v>
      </c>
      <c r="L135" s="21">
        <f>Sheet1!BR165</f>
        <v>0.47203943515474484</v>
      </c>
    </row>
    <row r="136" spans="1:12">
      <c r="A136" s="3">
        <v>80</v>
      </c>
      <c r="B136" s="3">
        <v>150</v>
      </c>
      <c r="C136" s="21">
        <f>Sheet1!AZ166</f>
        <v>0.92182266463051532</v>
      </c>
      <c r="D136" s="21">
        <f>Sheet1!BB166</f>
        <v>0.86583036692817206</v>
      </c>
      <c r="E136" s="21">
        <f>Sheet1!BD166</f>
        <v>1.0423055522082736</v>
      </c>
      <c r="F136" s="21">
        <f>Sheet1!BF166</f>
        <v>1.2181821899403544</v>
      </c>
      <c r="G136" s="21">
        <f>Sheet1!BH166</f>
        <v>0.90194037271340577</v>
      </c>
      <c r="H136" s="21">
        <f>Sheet1!BJ166</f>
        <v>0.75167265698730268</v>
      </c>
      <c r="I136" s="21">
        <f>Sheet1!BL166</f>
        <v>1.0204523273481152</v>
      </c>
      <c r="J136" s="21">
        <f>Sheet1!BN166</f>
        <v>1.2481830553404345</v>
      </c>
      <c r="K136" s="21">
        <f>Sheet1!BP166</f>
        <v>0.68637447368343107</v>
      </c>
      <c r="L136" s="21">
        <f>Sheet1!BR166</f>
        <v>0.44290550287409514</v>
      </c>
    </row>
    <row r="137" spans="1:12">
      <c r="A137" s="3">
        <v>80</v>
      </c>
      <c r="B137" s="3">
        <v>120</v>
      </c>
      <c r="C137" s="21">
        <f>Sheet1!AZ167</f>
        <v>1.4495537338174334</v>
      </c>
      <c r="D137" s="21">
        <f>Sheet1!BB167</f>
        <v>1.1410015541818601</v>
      </c>
      <c r="E137" s="21">
        <f>Sheet1!BD167</f>
        <v>1.0553641206170639</v>
      </c>
      <c r="F137" s="21">
        <f>Sheet1!BF167</f>
        <v>1.1185797050772619</v>
      </c>
      <c r="G137" s="21">
        <f>Sheet1!BH167</f>
        <v>1.5818916184766303</v>
      </c>
      <c r="H137" s="21">
        <f>Sheet1!BJ167</f>
        <v>1.0497427878322652</v>
      </c>
      <c r="I137" s="21">
        <f>Sheet1!BL167</f>
        <v>0.89851065619799486</v>
      </c>
      <c r="J137" s="21">
        <f>Sheet1!BN167</f>
        <v>0.85699431337181942</v>
      </c>
      <c r="K137" s="21">
        <f>Sheet1!BP167</f>
        <v>0.88735437745576451</v>
      </c>
      <c r="L137" s="21">
        <f>Sheet1!BR167</f>
        <v>0.69147164210027001</v>
      </c>
    </row>
    <row r="138" spans="1:12">
      <c r="A138" s="3">
        <v>80</v>
      </c>
      <c r="B138" s="3">
        <v>90</v>
      </c>
      <c r="C138" s="21">
        <f>Sheet1!AZ168</f>
        <v>0.53784836241189937</v>
      </c>
      <c r="D138" s="21">
        <f>Sheet1!BB168</f>
        <v>0.88639749624699704</v>
      </c>
      <c r="E138" s="21">
        <f>Sheet1!BD168</f>
        <v>1.1552687552359118</v>
      </c>
      <c r="F138" s="21">
        <f>Sheet1!BF168</f>
        <v>0.78380121031403138</v>
      </c>
      <c r="G138" s="21">
        <f>Sheet1!BH168</f>
        <v>0.50112106708164506</v>
      </c>
      <c r="H138" s="21">
        <f>Sheet1!BJ168</f>
        <v>0.76402420402749893</v>
      </c>
      <c r="I138" s="21">
        <f>Sheet1!BL168</f>
        <v>0.93524254250318062</v>
      </c>
      <c r="J138" s="21">
        <f>Sheet1!BN168</f>
        <v>1.3629800712939431</v>
      </c>
      <c r="K138" s="21">
        <f>Sheet1!BP168</f>
        <v>0.63026415730277918</v>
      </c>
      <c r="L138" s="21">
        <f>Sheet1!BR168</f>
        <v>0.35324124914426169</v>
      </c>
    </row>
    <row r="139" spans="1:12">
      <c r="A139" s="3">
        <v>80</v>
      </c>
      <c r="B139" s="3">
        <v>60</v>
      </c>
      <c r="C139" s="21">
        <f>Sheet1!AZ169</f>
        <v>0.57829071084900907</v>
      </c>
      <c r="D139" s="21">
        <f>Sheet1!BB169</f>
        <v>0.78442262815735331</v>
      </c>
      <c r="E139" s="21">
        <f>Sheet1!BD169</f>
        <v>0.70803409582532317</v>
      </c>
      <c r="F139" s="21">
        <f>Sheet1!BF169</f>
        <v>1.2274541516951714</v>
      </c>
      <c r="G139" s="21">
        <f>Sheet1!BH169</f>
        <v>0.58080324773940895</v>
      </c>
      <c r="H139" s="21">
        <f>Sheet1!BJ169</f>
        <v>0.72794684202443449</v>
      </c>
      <c r="I139" s="21">
        <f>Sheet1!BL169</f>
        <v>0.6449119024202028</v>
      </c>
      <c r="J139" s="21">
        <f>Sheet1!BN169</f>
        <v>0.58669079281356484</v>
      </c>
      <c r="K139" s="21">
        <f>Sheet1!BP169</f>
        <v>0.5914683154176692</v>
      </c>
      <c r="L139" s="21">
        <f>Sheet1!BR169</f>
        <v>0.41762527346629191</v>
      </c>
    </row>
    <row r="140" spans="1:12">
      <c r="A140" s="3">
        <v>80</v>
      </c>
      <c r="B140" s="3">
        <v>30</v>
      </c>
      <c r="C140" s="21">
        <f>Sheet1!AZ170</f>
        <v>0.80820318163463822</v>
      </c>
      <c r="D140" s="21">
        <f>Sheet1!BB170</f>
        <v>0.48143513420807832</v>
      </c>
      <c r="E140" s="21">
        <f>Sheet1!BD170</f>
        <v>0.83699147151877562</v>
      </c>
      <c r="F140" s="21">
        <f>Sheet1!BF170</f>
        <v>0.78465256222157986</v>
      </c>
      <c r="G140" s="21">
        <f>Sheet1!BH170</f>
        <v>0.80021689731500489</v>
      </c>
      <c r="H140" s="21">
        <f>Sheet1!BJ170</f>
        <v>0.41206999210525408</v>
      </c>
      <c r="I140" s="21">
        <f>Sheet1!BL170</f>
        <v>1.0523836320334858</v>
      </c>
      <c r="J140" s="21">
        <f>Sheet1!BN170</f>
        <v>1.0333479363787594</v>
      </c>
      <c r="K140" s="21">
        <f>Sheet1!BP170</f>
        <v>0.44248421593515502</v>
      </c>
      <c r="L140" s="21">
        <f>Sheet1!BR170</f>
        <v>0.42763353489294276</v>
      </c>
    </row>
    <row r="141" spans="1:12">
      <c r="A141" s="3">
        <v>80</v>
      </c>
      <c r="B141" s="3">
        <v>0</v>
      </c>
      <c r="C141" s="21">
        <f>Sheet1!AZ171</f>
        <v>0.51893711612746718</v>
      </c>
      <c r="D141" s="21">
        <f>Sheet1!BB171</f>
        <v>0.76494925158211302</v>
      </c>
      <c r="E141" s="21">
        <f>Sheet1!BD171</f>
        <v>0.58615338605010392</v>
      </c>
      <c r="F141" s="21">
        <f>Sheet1!BF171</f>
        <v>0.62617786048214674</v>
      </c>
      <c r="G141" s="21">
        <f>Sheet1!BH171</f>
        <v>0.53509719332801053</v>
      </c>
      <c r="H141" s="21">
        <f>Sheet1!BJ171</f>
        <v>0.72658495628646469</v>
      </c>
      <c r="I141" s="21">
        <f>Sheet1!BL171</f>
        <v>0.80820928007061599</v>
      </c>
      <c r="J141" s="21">
        <f>Sheet1!BN171</f>
        <v>0.73129121162217026</v>
      </c>
      <c r="K141" s="21">
        <f>Sheet1!BP171</f>
        <v>0.44293469084261738</v>
      </c>
      <c r="L141" s="21">
        <f>Sheet1!BR171</f>
        <v>0.3108121187498783</v>
      </c>
    </row>
    <row r="142" spans="1:12">
      <c r="A142" s="3">
        <v>80</v>
      </c>
      <c r="B142" s="3">
        <v>330</v>
      </c>
      <c r="C142" s="21">
        <f>Sheet1!AZ172</f>
        <v>0.56837907183894143</v>
      </c>
      <c r="D142" s="21">
        <f>Sheet1!BB172</f>
        <v>1.0195933647370328</v>
      </c>
      <c r="E142" s="21">
        <f>Sheet1!BD172</f>
        <v>0.73676250354875572</v>
      </c>
      <c r="F142" s="21">
        <f>Sheet1!BF172</f>
        <v>0.66029640441183435</v>
      </c>
      <c r="G142" s="21">
        <f>Sheet1!BH172</f>
        <v>0.58834053831790767</v>
      </c>
      <c r="H142" s="21">
        <f>Sheet1!BJ172</f>
        <v>1.1203969155160016</v>
      </c>
      <c r="I142" s="21">
        <f>Sheet1!BL172</f>
        <v>0.64954865637809323</v>
      </c>
      <c r="J142" s="21">
        <f>Sheet1!BN172</f>
        <v>0.76274899137455998</v>
      </c>
      <c r="K142" s="21">
        <f>Sheet1!BP172</f>
        <v>0.56176054288659494</v>
      </c>
      <c r="L142" s="21">
        <f>Sheet1!BR172</f>
        <v>0.44517871142404042</v>
      </c>
    </row>
    <row r="143" spans="1:12">
      <c r="A143" s="3">
        <v>80</v>
      </c>
      <c r="B143" s="3">
        <v>300</v>
      </c>
      <c r="C143" s="21">
        <f>Sheet1!AZ173</f>
        <v>0.56450740770600549</v>
      </c>
      <c r="D143" s="21">
        <f>Sheet1!BB173</f>
        <v>0.67448658071810585</v>
      </c>
      <c r="E143" s="21">
        <f>Sheet1!BD173</f>
        <v>0.87559378194682869</v>
      </c>
      <c r="F143" s="21">
        <f>Sheet1!BF173</f>
        <v>0.74348429358751422</v>
      </c>
      <c r="G143" s="21">
        <f>Sheet1!BH173</f>
        <v>0.53681522903076329</v>
      </c>
      <c r="H143" s="21">
        <f>Sheet1!BJ173</f>
        <v>0.53400138763310867</v>
      </c>
      <c r="I143" s="21">
        <f>Sheet1!BL173</f>
        <v>0.93033633515396696</v>
      </c>
      <c r="J143" s="21">
        <f>Sheet1!BN173</f>
        <v>0.86445131876155079</v>
      </c>
      <c r="K143" s="21">
        <f>Sheet1!BP173</f>
        <v>0.52586397845823352</v>
      </c>
      <c r="L143" s="21">
        <f>Sheet1!BR173</f>
        <v>0.35853721068494493</v>
      </c>
    </row>
    <row r="144" spans="1:12">
      <c r="A144" s="3">
        <v>80</v>
      </c>
      <c r="B144" s="3">
        <v>270</v>
      </c>
      <c r="C144" s="21">
        <f>Sheet1!AZ174</f>
        <v>0.54898498522384276</v>
      </c>
      <c r="D144" s="21">
        <f>Sheet1!BB174</f>
        <v>1.4346390153350814</v>
      </c>
      <c r="E144" s="21">
        <f>Sheet1!BD174</f>
        <v>0.93275172365711889</v>
      </c>
      <c r="F144" s="21">
        <f>Sheet1!BF174</f>
        <v>0.83203532055941076</v>
      </c>
      <c r="G144" s="21">
        <f>Sheet1!BH174</f>
        <v>0.49156626668706971</v>
      </c>
      <c r="H144" s="21">
        <f>Sheet1!BJ174</f>
        <v>1.7189078671942439</v>
      </c>
      <c r="I144" s="21">
        <f>Sheet1!BL174</f>
        <v>0.76841209198573701</v>
      </c>
      <c r="J144" s="21">
        <f>Sheet1!BN174</f>
        <v>0.85196717404998656</v>
      </c>
      <c r="K144" s="21">
        <f>Sheet1!BP174</f>
        <v>0.53994655739674957</v>
      </c>
      <c r="L144" s="21">
        <f>Sheet1!BR174</f>
        <v>0.35934972914637803</v>
      </c>
    </row>
    <row r="145" spans="1:12">
      <c r="A145" s="3">
        <v>80</v>
      </c>
      <c r="B145" s="3">
        <v>240</v>
      </c>
      <c r="C145" s="21">
        <f>Sheet1!AZ175</f>
        <v>0.89971036578351726</v>
      </c>
      <c r="D145" s="21">
        <f>Sheet1!BB175</f>
        <v>1.0998018992665672</v>
      </c>
      <c r="E145" s="21">
        <f>Sheet1!BD175</f>
        <v>0.62254845858656371</v>
      </c>
      <c r="F145" s="21">
        <f>Sheet1!BF175</f>
        <v>0.7722226347607003</v>
      </c>
      <c r="G145" s="21">
        <f>Sheet1!BH175</f>
        <v>1.0334725556443387</v>
      </c>
      <c r="H145" s="21">
        <f>Sheet1!BJ175</f>
        <v>0.92559681477383438</v>
      </c>
      <c r="I145" s="21">
        <f>Sheet1!BL175</f>
        <v>0.76775678133803871</v>
      </c>
      <c r="J145" s="21">
        <f>Sheet1!BN175</f>
        <v>0.69713276005976577</v>
      </c>
      <c r="K145" s="21">
        <f>Sheet1!BP175</f>
        <v>0.58800070624627343</v>
      </c>
      <c r="L145" s="21">
        <f>Sheet1!BR175</f>
        <v>0.48979810897533049</v>
      </c>
    </row>
    <row r="146" spans="1:12">
      <c r="A146" s="3">
        <v>80</v>
      </c>
      <c r="B146" s="3">
        <v>210</v>
      </c>
      <c r="C146" s="21">
        <f>Sheet1!AZ176</f>
        <v>0.9099126031407454</v>
      </c>
      <c r="D146" s="21">
        <f>Sheet1!BB176</f>
        <v>1.0324437332939458</v>
      </c>
      <c r="E146" s="21">
        <f>Sheet1!BD176</f>
        <v>0.80149302019204027</v>
      </c>
      <c r="F146" s="21">
        <f>Sheet1!BF176</f>
        <v>0.87757790734651586</v>
      </c>
      <c r="G146" s="21">
        <f>Sheet1!BH176</f>
        <v>0.87023079265103898</v>
      </c>
      <c r="H146" s="21">
        <f>Sheet1!BJ176</f>
        <v>0.93199011171041379</v>
      </c>
      <c r="I146" s="21">
        <f>Sheet1!BL176</f>
        <v>1.3192373370372517</v>
      </c>
      <c r="J146" s="21">
        <f>Sheet1!BN176</f>
        <v>1.1298606409986478</v>
      </c>
      <c r="K146" s="21">
        <f>Sheet1!BP176</f>
        <v>0.66524929575557745</v>
      </c>
      <c r="L146" s="21">
        <f>Sheet1!BR176</f>
        <v>0.44940104271039144</v>
      </c>
    </row>
    <row r="147" spans="1:12">
      <c r="A147" s="3">
        <v>75</v>
      </c>
      <c r="B147" s="3">
        <v>210</v>
      </c>
      <c r="C147" s="21">
        <f>Sheet1!AZ177</f>
        <v>1.0197522844225357</v>
      </c>
      <c r="D147" s="21">
        <f>Sheet1!BB177</f>
        <v>1.0739522400025869</v>
      </c>
      <c r="E147" s="21">
        <f>Sheet1!BD177</f>
        <v>0.82145758305130712</v>
      </c>
      <c r="F147" s="21">
        <f>Sheet1!BF177</f>
        <v>0.89506129952061086</v>
      </c>
      <c r="G147" s="21">
        <f>Sheet1!BH177</f>
        <v>0.9977898573966294</v>
      </c>
      <c r="H147" s="21">
        <f>Sheet1!BJ177</f>
        <v>1.0748887793286086</v>
      </c>
      <c r="I147" s="21">
        <f>Sheet1!BL177</f>
        <v>1.0082759605207021</v>
      </c>
      <c r="J147" s="21">
        <f>Sheet1!BN177</f>
        <v>1.1645166939052511</v>
      </c>
      <c r="K147" s="21">
        <f>Sheet1!BP177</f>
        <v>0.92050077079434456</v>
      </c>
      <c r="L147" s="21">
        <f>Sheet1!BR177</f>
        <v>0.49913157629668781</v>
      </c>
    </row>
    <row r="148" spans="1:12">
      <c r="A148" s="3">
        <v>75</v>
      </c>
      <c r="B148" s="3">
        <v>240</v>
      </c>
      <c r="C148" s="21">
        <f>Sheet1!AZ178</f>
        <v>1.2292195912872419</v>
      </c>
      <c r="D148" s="21">
        <f>Sheet1!BB178</f>
        <v>0.59655006140174438</v>
      </c>
      <c r="E148" s="21">
        <f>Sheet1!BD178</f>
        <v>0.9952653554845543</v>
      </c>
      <c r="F148" s="21">
        <f>Sheet1!BF178</f>
        <v>0.95176456870474713</v>
      </c>
      <c r="G148" s="21">
        <f>Sheet1!BH178</f>
        <v>1.3200560848614142</v>
      </c>
      <c r="H148" s="21">
        <f>Sheet1!BJ178</f>
        <v>0.59255112054182768</v>
      </c>
      <c r="I148" s="21">
        <f>Sheet1!BL178</f>
        <v>0.78728137800919629</v>
      </c>
      <c r="J148" s="21">
        <f>Sheet1!BN178</f>
        <v>0.77373044099755151</v>
      </c>
      <c r="K148" s="21">
        <f>Sheet1!BP178</f>
        <v>0.78232126740511876</v>
      </c>
      <c r="L148" s="21">
        <f>Sheet1!BR178</f>
        <v>0.66843980258231683</v>
      </c>
    </row>
    <row r="149" spans="1:12">
      <c r="A149" s="3">
        <v>75</v>
      </c>
      <c r="B149" s="3">
        <v>270</v>
      </c>
      <c r="C149" s="21">
        <f>Sheet1!AZ179</f>
        <v>0.62802379516710038</v>
      </c>
      <c r="D149" s="21">
        <f>Sheet1!BB179</f>
        <v>1.5729497887122954</v>
      </c>
      <c r="E149" s="21">
        <f>Sheet1!BD179</f>
        <v>0.88530693636999946</v>
      </c>
      <c r="F149" s="21">
        <f>Sheet1!BF179</f>
        <v>0.80921407548049884</v>
      </c>
      <c r="G149" s="21">
        <f>Sheet1!BH179</f>
        <v>0.62183314393478517</v>
      </c>
      <c r="H149" s="21">
        <f>Sheet1!BJ179</f>
        <v>1.8446233706750006</v>
      </c>
      <c r="I149" s="21">
        <f>Sheet1!BL179</f>
        <v>1.0927143006082936</v>
      </c>
      <c r="J149" s="21">
        <f>Sheet1!BN179</f>
        <v>0.76544851260379421</v>
      </c>
      <c r="K149" s="21">
        <f>Sheet1!BP179</f>
        <v>0.67611986366005317</v>
      </c>
      <c r="L149" s="21">
        <f>Sheet1!BR179</f>
        <v>0.35241261126958867</v>
      </c>
    </row>
    <row r="150" spans="1:12">
      <c r="A150" s="3">
        <v>75</v>
      </c>
      <c r="B150" s="3">
        <v>300</v>
      </c>
      <c r="C150" s="21">
        <f>Sheet1!AZ180</f>
        <v>0.74980381550622888</v>
      </c>
      <c r="D150" s="21">
        <f>Sheet1!BB180</f>
        <v>0.6865492070875574</v>
      </c>
      <c r="E150" s="21">
        <f>Sheet1!BD180</f>
        <v>0.83525636464519082</v>
      </c>
      <c r="F150" s="21">
        <f>Sheet1!BF180</f>
        <v>0.88109822096716306</v>
      </c>
      <c r="G150" s="21">
        <f>Sheet1!BH180</f>
        <v>0.8092366025381782</v>
      </c>
      <c r="H150" s="21">
        <f>Sheet1!BJ180</f>
        <v>0.65342371177153746</v>
      </c>
      <c r="I150" s="21">
        <f>Sheet1!BL180</f>
        <v>0.60971724128995564</v>
      </c>
      <c r="J150" s="21">
        <f>Sheet1!BN180</f>
        <v>0.80501280974820189</v>
      </c>
      <c r="K150" s="21">
        <f>Sheet1!BP180</f>
        <v>0.57982283799336343</v>
      </c>
      <c r="L150" s="21">
        <f>Sheet1!BR180</f>
        <v>0.52125154731700951</v>
      </c>
    </row>
    <row r="151" spans="1:12">
      <c r="A151" s="3">
        <v>75</v>
      </c>
      <c r="B151" s="3">
        <v>330</v>
      </c>
      <c r="C151" s="21">
        <f>Sheet1!AZ181</f>
        <v>0.58995129123418055</v>
      </c>
      <c r="D151" s="21">
        <f>Sheet1!BB181</f>
        <v>0.90343109080375661</v>
      </c>
      <c r="E151" s="21">
        <f>Sheet1!BD181</f>
        <v>0.68861081092062337</v>
      </c>
      <c r="F151" s="21">
        <f>Sheet1!BF181</f>
        <v>0.88031341797331142</v>
      </c>
      <c r="G151" s="21">
        <f>Sheet1!BH181</f>
        <v>0.62124991395033524</v>
      </c>
      <c r="H151" s="21">
        <f>Sheet1!BJ181</f>
        <v>0.7811464607586891</v>
      </c>
      <c r="I151" s="21">
        <f>Sheet1!BL181</f>
        <v>0.64769409749409645</v>
      </c>
      <c r="J151" s="21">
        <f>Sheet1!BN181</f>
        <v>0.76155480899692396</v>
      </c>
      <c r="K151" s="21">
        <f>Sheet1!BP181</f>
        <v>0.53421064339311664</v>
      </c>
      <c r="L151" s="21">
        <f>Sheet1!BR181</f>
        <v>0.4188975601379662</v>
      </c>
    </row>
    <row r="152" spans="1:12">
      <c r="A152" s="3">
        <v>75</v>
      </c>
      <c r="B152" s="3">
        <v>0</v>
      </c>
      <c r="C152" s="21">
        <f>Sheet1!AZ182</f>
        <v>0.57914163058929058</v>
      </c>
      <c r="D152" s="21">
        <f>Sheet1!BB182</f>
        <v>1.6757326191528048</v>
      </c>
      <c r="E152" s="21">
        <f>Sheet1!BD182</f>
        <v>0.67701215733933395</v>
      </c>
      <c r="F152" s="21">
        <f>Sheet1!BF182</f>
        <v>0.69776703884017066</v>
      </c>
      <c r="G152" s="21">
        <f>Sheet1!BH182</f>
        <v>0.69312384449115405</v>
      </c>
      <c r="H152" s="21">
        <f>Sheet1!BJ182</f>
        <v>2.3054975828048079</v>
      </c>
      <c r="I152" s="21">
        <f>Sheet1!BL182</f>
        <v>0.7779945507749263</v>
      </c>
      <c r="J152" s="21">
        <f>Sheet1!BN182</f>
        <v>0.70107226593779992</v>
      </c>
      <c r="K152" s="21">
        <f>Sheet1!BP182</f>
        <v>0.64720971227164925</v>
      </c>
      <c r="L152" s="21">
        <f>Sheet1!BR182</f>
        <v>0.40968875411416317</v>
      </c>
    </row>
    <row r="153" spans="1:12">
      <c r="A153" s="3">
        <v>75</v>
      </c>
      <c r="B153" s="3">
        <v>30</v>
      </c>
      <c r="C153" s="21">
        <f>Sheet1!AZ183</f>
        <v>0.7265254689054057</v>
      </c>
      <c r="D153" s="21">
        <f>Sheet1!BB183</f>
        <v>0.67276042326784569</v>
      </c>
      <c r="E153" s="21">
        <f>Sheet1!BD183</f>
        <v>0.57145633481168345</v>
      </c>
      <c r="F153" s="21">
        <f>Sheet1!BF183</f>
        <v>0.79664018843340945</v>
      </c>
      <c r="G153" s="21">
        <f>Sheet1!BH183</f>
        <v>0.63624392366484628</v>
      </c>
      <c r="H153" s="21">
        <f>Sheet1!BJ183</f>
        <v>0.70824247958912445</v>
      </c>
      <c r="I153" s="21">
        <f>Sheet1!BL183</f>
        <v>1.1363521332173241</v>
      </c>
      <c r="J153" s="21">
        <f>Sheet1!BN183</f>
        <v>0.77032345034154004</v>
      </c>
      <c r="K153" s="21">
        <f>Sheet1!BP183</f>
        <v>0.47125955711638429</v>
      </c>
      <c r="L153" s="21">
        <f>Sheet1!BR183</f>
        <v>0.36265742826909031</v>
      </c>
    </row>
    <row r="154" spans="1:12">
      <c r="A154" s="3">
        <v>75</v>
      </c>
      <c r="B154" s="3">
        <v>60</v>
      </c>
      <c r="C154" s="21">
        <f>Sheet1!AZ184</f>
        <v>0.69953203998412639</v>
      </c>
      <c r="D154" s="21">
        <f>Sheet1!BB184</f>
        <v>0.75059640107659054</v>
      </c>
      <c r="E154" s="21">
        <f>Sheet1!BD184</f>
        <v>0.78331578933509516</v>
      </c>
      <c r="F154" s="21">
        <f>Sheet1!BF184</f>
        <v>1.0554146928429382</v>
      </c>
      <c r="G154" s="21">
        <f>Sheet1!BH184</f>
        <v>0.66192603943724504</v>
      </c>
      <c r="H154" s="21">
        <f>Sheet1!BJ184</f>
        <v>0.63924479731733674</v>
      </c>
      <c r="I154" s="21">
        <f>Sheet1!BL184</f>
        <v>0.75234695477628255</v>
      </c>
      <c r="J154" s="21">
        <f>Sheet1!BN184</f>
        <v>0.82904653909702486</v>
      </c>
      <c r="K154" s="21">
        <f>Sheet1!BP184</f>
        <v>0.99003908532057505</v>
      </c>
      <c r="L154" s="21">
        <f>Sheet1!BR184</f>
        <v>0.41715517804247321</v>
      </c>
    </row>
    <row r="155" spans="1:12">
      <c r="A155" s="3">
        <v>75</v>
      </c>
      <c r="B155" s="3">
        <v>90</v>
      </c>
      <c r="C155" s="21">
        <f>Sheet1!AZ185</f>
        <v>0.66176676296065895</v>
      </c>
      <c r="D155" s="21">
        <f>Sheet1!BB185</f>
        <v>1.1336964346410501</v>
      </c>
      <c r="E155" s="21">
        <f>Sheet1!BD185</f>
        <v>0.90517011336881104</v>
      </c>
      <c r="F155" s="21">
        <f>Sheet1!BF185</f>
        <v>0.83001285827158311</v>
      </c>
      <c r="G155" s="21">
        <f>Sheet1!BH185</f>
        <v>0.61147831215372583</v>
      </c>
      <c r="H155" s="21">
        <f>Sheet1!BJ185</f>
        <v>1.103125157150157</v>
      </c>
      <c r="I155" s="21">
        <f>Sheet1!BL185</f>
        <v>1.1361037248324075</v>
      </c>
      <c r="J155" s="21">
        <f>Sheet1!BN185</f>
        <v>1.1635562817187972</v>
      </c>
      <c r="K155" s="21">
        <f>Sheet1!BP185</f>
        <v>0.71628285052805396</v>
      </c>
      <c r="L155" s="21">
        <f>Sheet1!BR185</f>
        <v>0.34986805139667398</v>
      </c>
    </row>
    <row r="156" spans="1:12">
      <c r="A156" s="3">
        <v>75</v>
      </c>
      <c r="B156" s="3">
        <v>120</v>
      </c>
      <c r="C156" s="21">
        <f>Sheet1!AZ186</f>
        <v>1.73174355722692</v>
      </c>
      <c r="D156" s="21">
        <f>Sheet1!BB186</f>
        <v>1.0279665811466252</v>
      </c>
      <c r="E156" s="21">
        <f>Sheet1!BD186</f>
        <v>0.96887669242285612</v>
      </c>
      <c r="F156" s="21">
        <f>Sheet1!BF186</f>
        <v>0.99900810525034756</v>
      </c>
      <c r="G156" s="21">
        <f>Sheet1!BH186</f>
        <v>1.7661503698818011</v>
      </c>
      <c r="H156" s="21">
        <f>Sheet1!BJ186</f>
        <v>0.97248191613870061</v>
      </c>
      <c r="I156" s="21">
        <f>Sheet1!BL186</f>
        <v>0.99685145379054396</v>
      </c>
      <c r="J156" s="21">
        <f>Sheet1!BN186</f>
        <v>0.87946167202822512</v>
      </c>
      <c r="K156" s="21">
        <f>Sheet1!BP186</f>
        <v>0.90429713072874351</v>
      </c>
      <c r="L156" s="21">
        <f>Sheet1!BR186</f>
        <v>0.63313423732583185</v>
      </c>
    </row>
    <row r="157" spans="1:12">
      <c r="A157" s="3">
        <v>75</v>
      </c>
      <c r="B157" s="3">
        <v>150</v>
      </c>
      <c r="C157" s="21">
        <f>Sheet1!AZ187</f>
        <v>1.1498227047490437</v>
      </c>
      <c r="D157" s="21">
        <f>Sheet1!BB187</f>
        <v>0.87861041569864085</v>
      </c>
      <c r="E157" s="21">
        <f>Sheet1!BD187</f>
        <v>1.0182309470372957</v>
      </c>
      <c r="F157" s="21">
        <f>Sheet1!BF187</f>
        <v>1.2074138933763066</v>
      </c>
      <c r="G157" s="21">
        <f>Sheet1!BH187</f>
        <v>1.1163755105777204</v>
      </c>
      <c r="H157" s="21">
        <f>Sheet1!BJ187</f>
        <v>0.85409710260926197</v>
      </c>
      <c r="I157" s="21">
        <f>Sheet1!BL187</f>
        <v>1.0926550472320746</v>
      </c>
      <c r="J157" s="21">
        <f>Sheet1!BN187</f>
        <v>1.4224381194576632</v>
      </c>
      <c r="K157" s="21">
        <f>Sheet1!BP187</f>
        <v>0.73082514677284838</v>
      </c>
      <c r="L157" s="21">
        <f>Sheet1!BR187</f>
        <v>0.5072718945116983</v>
      </c>
    </row>
    <row r="158" spans="1:12">
      <c r="A158" s="3">
        <v>75</v>
      </c>
      <c r="B158" s="3">
        <v>180</v>
      </c>
      <c r="C158" s="21">
        <f>Sheet1!AZ188</f>
        <v>1.0447416485806174</v>
      </c>
      <c r="D158" s="21">
        <f>Sheet1!BB188</f>
        <v>0.9770893825589454</v>
      </c>
      <c r="E158" s="21">
        <f>Sheet1!BD188</f>
        <v>1.1760035311574741</v>
      </c>
      <c r="F158" s="21">
        <f>Sheet1!BF188</f>
        <v>1.0249146224688503</v>
      </c>
      <c r="G158" s="21">
        <f>Sheet1!BH188</f>
        <v>0.93103501974789538</v>
      </c>
      <c r="H158" s="21">
        <f>Sheet1!BJ188</f>
        <v>0.89838475469764001</v>
      </c>
      <c r="I158" s="21">
        <f>Sheet1!BL188</f>
        <v>1.257194836063253</v>
      </c>
      <c r="J158" s="21">
        <f>Sheet1!BN188</f>
        <v>1.2421174780221191</v>
      </c>
      <c r="K158" s="21">
        <f>Sheet1!BP188</f>
        <v>1.1502812346501132</v>
      </c>
      <c r="L158" s="21">
        <f>Sheet1!BR188</f>
        <v>0.43247937173787604</v>
      </c>
    </row>
    <row r="159" spans="1:12">
      <c r="A159" s="3">
        <v>70</v>
      </c>
      <c r="B159" s="3">
        <v>180</v>
      </c>
      <c r="C159" s="21">
        <f>Sheet1!AZ189</f>
        <v>1.1952776216979564</v>
      </c>
      <c r="D159" s="21">
        <f>Sheet1!BB189</f>
        <v>1.2690307461377563</v>
      </c>
      <c r="E159" s="21">
        <f>Sheet1!BD189</f>
        <v>0.89495955856368015</v>
      </c>
      <c r="F159" s="21">
        <f>Sheet1!BF189</f>
        <v>0.9825731422039683</v>
      </c>
      <c r="G159" s="21">
        <f>Sheet1!BH189</f>
        <v>1.2022874566373829</v>
      </c>
      <c r="H159" s="21">
        <f>Sheet1!BJ189</f>
        <v>1.1767936692444942</v>
      </c>
      <c r="I159" s="21">
        <f>Sheet1!BL189</f>
        <v>1.157526437193148</v>
      </c>
      <c r="J159" s="21">
        <f>Sheet1!BN189</f>
        <v>1.2265440355790374</v>
      </c>
      <c r="K159" s="21">
        <f>Sheet1!BP189</f>
        <v>0.7421095419596353</v>
      </c>
      <c r="L159" s="21">
        <f>Sheet1!BR189</f>
        <v>0.4633205000793672</v>
      </c>
    </row>
    <row r="160" spans="1:12">
      <c r="A160" s="3">
        <v>70</v>
      </c>
      <c r="B160" s="3">
        <v>150</v>
      </c>
      <c r="C160" s="21">
        <f>Sheet1!AZ190</f>
        <v>1.1532478923364236</v>
      </c>
      <c r="D160" s="21">
        <f>Sheet1!BB190</f>
        <v>1.0409338811459579</v>
      </c>
      <c r="E160" s="21">
        <f>Sheet1!BD190</f>
        <v>1.0849888504626193</v>
      </c>
      <c r="F160" s="21">
        <f>Sheet1!BF190</f>
        <v>1.1108628251166943</v>
      </c>
      <c r="G160" s="21">
        <f>Sheet1!BH190</f>
        <v>1.1756897816112259</v>
      </c>
      <c r="H160" s="21">
        <f>Sheet1!BJ190</f>
        <v>0.94601110331417271</v>
      </c>
      <c r="I160" s="21">
        <f>Sheet1!BL190</f>
        <v>1.4297743465598498</v>
      </c>
      <c r="J160" s="21">
        <f>Sheet1!BN190</f>
        <v>1.2768336893223795</v>
      </c>
      <c r="K160" s="21">
        <f>Sheet1!BP190</f>
        <v>1.078998986666527</v>
      </c>
      <c r="L160" s="21">
        <f>Sheet1!BR190</f>
        <v>0.48071698323057827</v>
      </c>
    </row>
    <row r="161" spans="1:12">
      <c r="A161" s="3">
        <v>70</v>
      </c>
      <c r="B161" s="3">
        <v>120</v>
      </c>
      <c r="C161" s="21">
        <f>Sheet1!AZ191</f>
        <v>1.2157557998263242</v>
      </c>
      <c r="D161" s="21">
        <f>Sheet1!BB191</f>
        <v>0.93338828948785013</v>
      </c>
      <c r="E161" s="21">
        <f>Sheet1!BD191</f>
        <v>0.9248070977347983</v>
      </c>
      <c r="F161" s="21">
        <f>Sheet1!BF191</f>
        <v>1.2053708658541606</v>
      </c>
      <c r="G161" s="21">
        <f>Sheet1!BH191</f>
        <v>1.2261367749994156</v>
      </c>
      <c r="H161" s="21">
        <f>Sheet1!BJ191</f>
        <v>0.88756730023209929</v>
      </c>
      <c r="I161" s="21">
        <f>Sheet1!BL191</f>
        <v>0.96213452452679915</v>
      </c>
      <c r="J161" s="21">
        <f>Sheet1!BN191</f>
        <v>0.97837795463033339</v>
      </c>
      <c r="K161" s="21">
        <f>Sheet1!BP191</f>
        <v>0.86471700434545673</v>
      </c>
      <c r="L161" s="21">
        <f>Sheet1!BR191</f>
        <v>0.56096138436374088</v>
      </c>
    </row>
    <row r="162" spans="1:12">
      <c r="A162" s="3">
        <v>70</v>
      </c>
      <c r="B162" s="3">
        <v>90</v>
      </c>
      <c r="C162" s="21">
        <f>Sheet1!AZ192</f>
        <v>1.0877671865240228</v>
      </c>
      <c r="D162" s="21">
        <f>Sheet1!BB192</f>
        <v>0.75921525988281235</v>
      </c>
      <c r="E162" s="21">
        <f>Sheet1!BD192</f>
        <v>0.66254164173135444</v>
      </c>
      <c r="F162" s="21">
        <f>Sheet1!BF192</f>
        <v>0.88446624366660975</v>
      </c>
      <c r="G162" s="21">
        <f>Sheet1!BH192</f>
        <v>1.1639988025019055</v>
      </c>
      <c r="H162" s="21">
        <f>Sheet1!BJ192</f>
        <v>0.69502887178411288</v>
      </c>
      <c r="I162" s="21">
        <f>Sheet1!BL192</f>
        <v>0.8937905232406762</v>
      </c>
      <c r="J162" s="21">
        <f>Sheet1!BN192</f>
        <v>0.8435522182580375</v>
      </c>
      <c r="K162" s="21">
        <f>Sheet1!BP192</f>
        <v>0.724642209210965</v>
      </c>
      <c r="L162" s="21">
        <f>Sheet1!BR192</f>
        <v>0.43684256670249705</v>
      </c>
    </row>
    <row r="163" spans="1:12">
      <c r="A163" s="3">
        <v>70</v>
      </c>
      <c r="B163" s="3">
        <v>60</v>
      </c>
      <c r="C163" s="21">
        <f>Sheet1!AZ193</f>
        <v>0.82024996243790249</v>
      </c>
      <c r="D163" s="21">
        <f>Sheet1!BB193</f>
        <v>0.72266097363232251</v>
      </c>
      <c r="E163" s="21">
        <f>Sheet1!BD193</f>
        <v>0.72186318187461684</v>
      </c>
      <c r="F163" s="21">
        <f>Sheet1!BF193</f>
        <v>0.9898537227895261</v>
      </c>
      <c r="G163" s="21">
        <f>Sheet1!BH193</f>
        <v>0.73106287265705261</v>
      </c>
      <c r="H163" s="21">
        <f>Sheet1!BJ193</f>
        <v>0.69418988441282137</v>
      </c>
      <c r="I163" s="21">
        <f>Sheet1!BL193</f>
        <v>0.79532421820512111</v>
      </c>
      <c r="J163" s="21">
        <f>Sheet1!BN193</f>
        <v>1.0709465449172579</v>
      </c>
      <c r="K163" s="21">
        <f>Sheet1!BP193</f>
        <v>0.87950396503166528</v>
      </c>
      <c r="L163" s="21">
        <f>Sheet1!BR193</f>
        <v>0.41900424652683416</v>
      </c>
    </row>
    <row r="164" spans="1:12">
      <c r="A164" s="3">
        <v>70</v>
      </c>
      <c r="B164" s="3">
        <v>30</v>
      </c>
      <c r="C164" s="21">
        <f>Sheet1!AZ194</f>
        <v>0.59213591877945881</v>
      </c>
      <c r="D164" s="21">
        <f>Sheet1!BB194</f>
        <v>0.87818468778878456</v>
      </c>
      <c r="E164" s="21">
        <f>Sheet1!BD194</f>
        <v>0.71792817127362385</v>
      </c>
      <c r="F164" s="21">
        <f>Sheet1!BF194</f>
        <v>0.78818027696854354</v>
      </c>
      <c r="G164" s="21">
        <f>Sheet1!BH194</f>
        <v>0.65296838780120714</v>
      </c>
      <c r="H164" s="21">
        <f>Sheet1!BJ194</f>
        <v>0.83665743213792731</v>
      </c>
      <c r="I164" s="21">
        <f>Sheet1!BL194</f>
        <v>0.96143572523950038</v>
      </c>
      <c r="J164" s="21">
        <f>Sheet1!BN194</f>
        <v>1.205227519834283</v>
      </c>
      <c r="K164" s="21">
        <f>Sheet1!BP194</f>
        <v>0.63058867796406115</v>
      </c>
      <c r="L164" s="21">
        <f>Sheet1!BR194</f>
        <v>0.36760160685135973</v>
      </c>
    </row>
    <row r="165" spans="1:12">
      <c r="A165" s="3">
        <v>70</v>
      </c>
      <c r="B165" s="3">
        <v>0</v>
      </c>
      <c r="C165" s="21">
        <f>Sheet1!AZ195</f>
        <v>0.79964317739375235</v>
      </c>
      <c r="D165" s="21">
        <f>Sheet1!BB195</f>
        <v>1.8051397774325164</v>
      </c>
      <c r="E165" s="21">
        <f>Sheet1!BD195</f>
        <v>0.77566982854253796</v>
      </c>
      <c r="F165" s="21">
        <f>Sheet1!BF195</f>
        <v>0.69795604131844435</v>
      </c>
      <c r="G165" s="21">
        <f>Sheet1!BH195</f>
        <v>0.9097339579232423</v>
      </c>
      <c r="H165" s="21">
        <f>Sheet1!BJ195</f>
        <v>1.8706062988386623</v>
      </c>
      <c r="I165" s="21">
        <f>Sheet1!BL195</f>
        <v>0.83619324409983786</v>
      </c>
      <c r="J165" s="21">
        <f>Sheet1!BN195</f>
        <v>0.61992764086929208</v>
      </c>
      <c r="K165" s="21">
        <f>Sheet1!BP195</f>
        <v>0.65752279506739375</v>
      </c>
      <c r="L165" s="21">
        <f>Sheet1!BR195</f>
        <v>0.55813022866090634</v>
      </c>
    </row>
    <row r="166" spans="1:12">
      <c r="A166" s="3">
        <v>70</v>
      </c>
      <c r="B166" s="3">
        <v>330</v>
      </c>
      <c r="C166" s="21">
        <f>Sheet1!AZ196</f>
        <v>0.70175352880428199</v>
      </c>
      <c r="D166" s="21">
        <f>Sheet1!BB196</f>
        <v>0.56152708955697039</v>
      </c>
      <c r="E166" s="21">
        <f>Sheet1!BD196</f>
        <v>0.88268178661380303</v>
      </c>
      <c r="F166" s="21">
        <f>Sheet1!BF196</f>
        <v>0.97606771635875444</v>
      </c>
      <c r="G166" s="21">
        <f>Sheet1!BH196</f>
        <v>0.70776462073275048</v>
      </c>
      <c r="H166" s="21">
        <f>Sheet1!BJ196</f>
        <v>0.49176281749992773</v>
      </c>
      <c r="I166" s="21">
        <f>Sheet1!BL196</f>
        <v>0.72437104824901577</v>
      </c>
      <c r="J166" s="21">
        <f>Sheet1!BN196</f>
        <v>1.207766108215846</v>
      </c>
      <c r="K166" s="21">
        <f>Sheet1!BP196</f>
        <v>0.61705062577398351</v>
      </c>
      <c r="L166" s="21">
        <f>Sheet1!BR196</f>
        <v>0.41678996328506135</v>
      </c>
    </row>
    <row r="167" spans="1:12">
      <c r="A167" s="3">
        <v>70</v>
      </c>
      <c r="B167" s="3">
        <v>300</v>
      </c>
      <c r="C167" s="21">
        <f>Sheet1!AZ197</f>
        <v>0.88256001313429255</v>
      </c>
      <c r="D167" s="21">
        <f>Sheet1!BB197</f>
        <v>0.72707458465991959</v>
      </c>
      <c r="E167" s="21">
        <f>Sheet1!BD197</f>
        <v>1.0782320955651157</v>
      </c>
      <c r="F167" s="21">
        <f>Sheet1!BF197</f>
        <v>0.89723794071454976</v>
      </c>
      <c r="G167" s="21">
        <f>Sheet1!BH197</f>
        <v>0.9557968341454367</v>
      </c>
      <c r="H167" s="21">
        <f>Sheet1!BJ197</f>
        <v>0.75012181776300246</v>
      </c>
      <c r="I167" s="21">
        <f>Sheet1!BL197</f>
        <v>0.77013882409633216</v>
      </c>
      <c r="J167" s="21">
        <f>Sheet1!BN197</f>
        <v>0.69040615414497775</v>
      </c>
      <c r="K167" s="21">
        <f>Sheet1!BP197</f>
        <v>0.62543077280602644</v>
      </c>
      <c r="L167" s="21">
        <f>Sheet1!BR197</f>
        <v>0.52825184956892701</v>
      </c>
    </row>
    <row r="168" spans="1:12">
      <c r="A168" s="3">
        <v>70</v>
      </c>
      <c r="B168" s="3">
        <v>270</v>
      </c>
      <c r="C168" s="21">
        <f>Sheet1!AZ198</f>
        <v>0.85521620427109946</v>
      </c>
      <c r="D168" s="21">
        <f>Sheet1!BB198</f>
        <v>0.65410981628873277</v>
      </c>
      <c r="E168" s="21">
        <f>Sheet1!BD198</f>
        <v>0.70375331515912187</v>
      </c>
      <c r="F168" s="21">
        <f>Sheet1!BF198</f>
        <v>0.90442726492336889</v>
      </c>
      <c r="G168" s="21">
        <f>Sheet1!BH198</f>
        <v>0.88811680741024457</v>
      </c>
      <c r="H168" s="21">
        <f>Sheet1!BJ198</f>
        <v>0.62102456308841636</v>
      </c>
      <c r="I168" s="21">
        <f>Sheet1!BL198</f>
        <v>1.0300873890104749</v>
      </c>
      <c r="J168" s="21">
        <f>Sheet1!BN198</f>
        <v>0.68331880761190189</v>
      </c>
      <c r="K168" s="21">
        <f>Sheet1!BP198</f>
        <v>0.7522283087078695</v>
      </c>
      <c r="L168" s="21">
        <f>Sheet1!BR198</f>
        <v>0.40799230837895406</v>
      </c>
    </row>
    <row r="169" spans="1:12">
      <c r="A169" s="3">
        <v>70</v>
      </c>
      <c r="B169" s="3">
        <v>240</v>
      </c>
      <c r="C169" s="21">
        <f>Sheet1!AZ199</f>
        <v>1.1368604034138912</v>
      </c>
      <c r="D169" s="21">
        <f>Sheet1!BB199</f>
        <v>0.57217944830349465</v>
      </c>
      <c r="E169" s="21">
        <f>Sheet1!BD199</f>
        <v>1.214515976566457</v>
      </c>
      <c r="F169" s="21">
        <f>Sheet1!BF199</f>
        <v>1.5511276413068928</v>
      </c>
      <c r="G169" s="21">
        <f>Sheet1!BH199</f>
        <v>1.0410272805936658</v>
      </c>
      <c r="H169" s="21">
        <f>Sheet1!BJ199</f>
        <v>0.60451938573769914</v>
      </c>
      <c r="I169" s="21">
        <f>Sheet1!BL199</f>
        <v>0.92543444455084789</v>
      </c>
      <c r="J169" s="21">
        <f>Sheet1!BN199</f>
        <v>0.91693431009031734</v>
      </c>
      <c r="K169" s="21">
        <f>Sheet1!BP199</f>
        <v>0.90111500810392497</v>
      </c>
      <c r="L169" s="21">
        <f>Sheet1!BR199</f>
        <v>0.54567042457136072</v>
      </c>
    </row>
    <row r="170" spans="1:12">
      <c r="A170" s="3">
        <v>70</v>
      </c>
      <c r="B170" s="3">
        <v>210</v>
      </c>
      <c r="C170" s="21">
        <f>Sheet1!AZ200</f>
        <v>1.2851441773105632</v>
      </c>
      <c r="D170" s="21">
        <f>Sheet1!BB200</f>
        <v>1.0761704150875933</v>
      </c>
      <c r="E170" s="21">
        <f>Sheet1!BD200</f>
        <v>1.1848154032441154</v>
      </c>
      <c r="F170" s="21">
        <f>Sheet1!BF200</f>
        <v>1.1896579862731704</v>
      </c>
      <c r="G170" s="21">
        <f>Sheet1!BH200</f>
        <v>1.2535819762557527</v>
      </c>
      <c r="H170" s="21">
        <f>Sheet1!BJ200</f>
        <v>0.93540778740527408</v>
      </c>
      <c r="I170" s="21">
        <f>Sheet1!BL200</f>
        <v>1.0830101063659698</v>
      </c>
      <c r="J170" s="21">
        <f>Sheet1!BN200</f>
        <v>0.92201421066071942</v>
      </c>
      <c r="K170" s="21">
        <f>Sheet1!BP200</f>
        <v>1.1048812388415641</v>
      </c>
      <c r="L170" s="21">
        <f>Sheet1!BR200</f>
        <v>0.48080874938181062</v>
      </c>
    </row>
    <row r="171" spans="1:12">
      <c r="A171" s="3">
        <v>65</v>
      </c>
      <c r="B171" s="3">
        <v>210</v>
      </c>
      <c r="C171" s="21">
        <f>Sheet1!AZ201</f>
        <v>2.1014752622641901</v>
      </c>
      <c r="D171" s="21">
        <f>Sheet1!BB201</f>
        <v>0.90150122542581501</v>
      </c>
      <c r="E171" s="21">
        <f>Sheet1!BD201</f>
        <v>1.1936977956874997</v>
      </c>
      <c r="F171" s="21">
        <f>Sheet1!BF201</f>
        <v>1.200135678315843</v>
      </c>
      <c r="G171" s="21">
        <f>Sheet1!BH201</f>
        <v>2.4039519261545004</v>
      </c>
      <c r="H171" s="21">
        <f>Sheet1!BJ201</f>
        <v>0.88486434098199251</v>
      </c>
      <c r="I171" s="21">
        <f>Sheet1!BL201</f>
        <v>1.1019318584412376</v>
      </c>
      <c r="J171" s="21">
        <f>Sheet1!BN201</f>
        <v>1.0782911838635063</v>
      </c>
      <c r="K171" s="21">
        <f>Sheet1!BP201</f>
        <v>1.3605303573143499</v>
      </c>
      <c r="L171" s="21">
        <f>Sheet1!BR201</f>
        <v>0.81009279511060217</v>
      </c>
    </row>
    <row r="172" spans="1:12">
      <c r="A172" s="3">
        <v>65</v>
      </c>
      <c r="B172" s="3">
        <v>240</v>
      </c>
      <c r="C172" s="21">
        <f>Sheet1!AZ202</f>
        <v>0.94223640686470211</v>
      </c>
      <c r="D172" s="21">
        <f>Sheet1!BB202</f>
        <v>0.93688699892731775</v>
      </c>
      <c r="E172" s="21">
        <f>Sheet1!BD202</f>
        <v>0.97749160845311278</v>
      </c>
      <c r="F172" s="21">
        <f>Sheet1!BF202</f>
        <v>1.5206076090906704</v>
      </c>
      <c r="G172" s="21">
        <f>Sheet1!BH202</f>
        <v>0.80331467738706097</v>
      </c>
      <c r="H172" s="21">
        <f>Sheet1!BJ202</f>
        <v>0.99997481986648173</v>
      </c>
      <c r="I172" s="21">
        <f>Sheet1!BL202</f>
        <v>1.0724161135440626</v>
      </c>
      <c r="J172" s="21">
        <f>Sheet1!BN202</f>
        <v>0.91857749932495636</v>
      </c>
      <c r="K172" s="21">
        <f>Sheet1!BP202</f>
        <v>0.86960194790810885</v>
      </c>
      <c r="L172" s="21">
        <f>Sheet1!BR202</f>
        <v>0.40585249948511981</v>
      </c>
    </row>
    <row r="173" spans="1:12">
      <c r="A173" s="3">
        <v>65</v>
      </c>
      <c r="B173" s="3">
        <v>270</v>
      </c>
      <c r="C173" s="21">
        <f>Sheet1!AZ203</f>
        <v>1.2397736788382692</v>
      </c>
      <c r="D173" s="21">
        <f>Sheet1!BB203</f>
        <v>0.69655912850766444</v>
      </c>
      <c r="E173" s="21">
        <f>Sheet1!BD203</f>
        <v>0.87857699843097203</v>
      </c>
      <c r="F173" s="21">
        <f>Sheet1!BF203</f>
        <v>1.0152055273643299</v>
      </c>
      <c r="G173" s="21">
        <f>Sheet1!BH203</f>
        <v>1.2814644857887039</v>
      </c>
      <c r="H173" s="21">
        <f>Sheet1!BJ203</f>
        <v>0.68252290251546932</v>
      </c>
      <c r="I173" s="21">
        <f>Sheet1!BL203</f>
        <v>0.77922704032115286</v>
      </c>
      <c r="J173" s="21">
        <f>Sheet1!BN203</f>
        <v>0.7054367024475332</v>
      </c>
      <c r="K173" s="21">
        <f>Sheet1!BP203</f>
        <v>0.58160840067128294</v>
      </c>
      <c r="L173" s="21">
        <f>Sheet1!BR203</f>
        <v>0.62377665005088612</v>
      </c>
    </row>
    <row r="174" spans="1:12">
      <c r="A174" s="3">
        <v>65</v>
      </c>
      <c r="B174" s="3">
        <v>300</v>
      </c>
      <c r="C174" s="21">
        <f>Sheet1!AZ204</f>
        <v>0.8810365056932713</v>
      </c>
      <c r="D174" s="21">
        <f>Sheet1!BB204</f>
        <v>1.0304963656694408</v>
      </c>
      <c r="E174" s="21">
        <f>Sheet1!BD204</f>
        <v>1.0421741647500706</v>
      </c>
      <c r="F174" s="21">
        <f>Sheet1!BF204</f>
        <v>1.0347337928443341</v>
      </c>
      <c r="G174" s="21">
        <f>Sheet1!BH204</f>
        <v>0.84436259246361367</v>
      </c>
      <c r="H174" s="21">
        <f>Sheet1!BJ204</f>
        <v>1.0769538224909001</v>
      </c>
      <c r="I174" s="21">
        <f>Sheet1!BL204</f>
        <v>0.87168629817180421</v>
      </c>
      <c r="J174" s="21">
        <f>Sheet1!BN204</f>
        <v>0.76405176305612343</v>
      </c>
      <c r="K174" s="21">
        <f>Sheet1!BP204</f>
        <v>0.77088207669391651</v>
      </c>
      <c r="L174" s="21">
        <f>Sheet1!BR204</f>
        <v>0.39978603184716172</v>
      </c>
    </row>
    <row r="175" spans="1:12">
      <c r="A175" s="3">
        <v>65</v>
      </c>
      <c r="B175" s="3">
        <v>330</v>
      </c>
      <c r="C175" s="21">
        <f>Sheet1!AZ205</f>
        <v>0.84344367274375376</v>
      </c>
      <c r="D175" s="21">
        <f>Sheet1!BB205</f>
        <v>0.61048172235290266</v>
      </c>
      <c r="E175" s="21">
        <f>Sheet1!BD205</f>
        <v>0.97062818199771483</v>
      </c>
      <c r="F175" s="21">
        <f>Sheet1!BF205</f>
        <v>1.0656651471836522</v>
      </c>
      <c r="G175" s="21">
        <f>Sheet1!BH205</f>
        <v>0.86124680667314824</v>
      </c>
      <c r="H175" s="21">
        <f>Sheet1!BJ205</f>
        <v>0.60217484798628207</v>
      </c>
      <c r="I175" s="21">
        <f>Sheet1!BL205</f>
        <v>0.85747492200524367</v>
      </c>
      <c r="J175" s="21">
        <f>Sheet1!BN205</f>
        <v>1.0712364779420294</v>
      </c>
      <c r="K175" s="21">
        <f>Sheet1!BP205</f>
        <v>0.84765151333841859</v>
      </c>
      <c r="L175" s="21">
        <f>Sheet1!BR205</f>
        <v>0.38689897279865015</v>
      </c>
    </row>
    <row r="176" spans="1:12">
      <c r="A176" s="3">
        <v>65</v>
      </c>
      <c r="B176" s="3">
        <v>0</v>
      </c>
      <c r="C176" s="21">
        <f>Sheet1!AZ206</f>
        <v>0.92359384918782694</v>
      </c>
      <c r="D176" s="21">
        <f>Sheet1!BB206</f>
        <v>0.58762702322003857</v>
      </c>
      <c r="E176" s="21">
        <f>Sheet1!BD206</f>
        <v>0.92349593412629916</v>
      </c>
      <c r="F176" s="21">
        <f>Sheet1!BF206</f>
        <v>0.88270457123683321</v>
      </c>
      <c r="G176" s="21">
        <f>Sheet1!BH206</f>
        <v>0.97657224581563318</v>
      </c>
      <c r="H176" s="21">
        <f>Sheet1!BJ206</f>
        <v>0.53184534701203368</v>
      </c>
      <c r="I176" s="21">
        <f>Sheet1!BL206</f>
        <v>0.81589916639564242</v>
      </c>
      <c r="J176" s="21">
        <f>Sheet1!BN206</f>
        <v>0.665472273506451</v>
      </c>
      <c r="K176" s="21">
        <f>Sheet1!BP206</f>
        <v>0.79373985197535712</v>
      </c>
      <c r="L176" s="21">
        <f>Sheet1!BR206</f>
        <v>0.62560733836800442</v>
      </c>
    </row>
    <row r="177" spans="1:12">
      <c r="A177" s="3">
        <v>65</v>
      </c>
      <c r="B177" s="3">
        <v>30</v>
      </c>
      <c r="C177" s="21">
        <f>Sheet1!AZ207</f>
        <v>0.80495845876651273</v>
      </c>
      <c r="D177" s="21">
        <f>Sheet1!BB207</f>
        <v>0.87873561198216898</v>
      </c>
      <c r="E177" s="21">
        <f>Sheet1!BD207</f>
        <v>0.83709676002356648</v>
      </c>
      <c r="F177" s="21">
        <f>Sheet1!BF207</f>
        <v>1.3050201694548269</v>
      </c>
      <c r="G177" s="21">
        <f>Sheet1!BH207</f>
        <v>0.80531445688114367</v>
      </c>
      <c r="H177" s="21">
        <f>Sheet1!BJ207</f>
        <v>0.85755317740877035</v>
      </c>
      <c r="I177" s="21">
        <f>Sheet1!BL207</f>
        <v>0.88496294314105117</v>
      </c>
      <c r="J177" s="21">
        <f>Sheet1!BN207</f>
        <v>1.0562007476273998</v>
      </c>
      <c r="K177" s="21">
        <f>Sheet1!BP207</f>
        <v>0.77063270822015739</v>
      </c>
      <c r="L177" s="21">
        <f>Sheet1!BR207</f>
        <v>0.41768942356057798</v>
      </c>
    </row>
    <row r="178" spans="1:12">
      <c r="A178" s="3">
        <v>65</v>
      </c>
      <c r="B178" s="3">
        <v>60</v>
      </c>
      <c r="C178" s="21">
        <f>Sheet1!AZ208</f>
        <v>0.95918138913826367</v>
      </c>
      <c r="D178" s="21">
        <f>Sheet1!BB208</f>
        <v>0.73129223211763283</v>
      </c>
      <c r="E178" s="21">
        <f>Sheet1!BD208</f>
        <v>0.78510614589528627</v>
      </c>
      <c r="F178" s="21">
        <f>Sheet1!BF208</f>
        <v>0.98984249109460531</v>
      </c>
      <c r="G178" s="21">
        <f>Sheet1!BH208</f>
        <v>0.89373870315476467</v>
      </c>
      <c r="H178" s="21">
        <f>Sheet1!BJ208</f>
        <v>0.71759677250198495</v>
      </c>
      <c r="I178" s="21">
        <f>Sheet1!BL208</f>
        <v>0.85938642257541098</v>
      </c>
      <c r="J178" s="21">
        <f>Sheet1!BN208</f>
        <v>1.041227148429773</v>
      </c>
      <c r="K178" s="21">
        <f>Sheet1!BP208</f>
        <v>0.83367486105013466</v>
      </c>
      <c r="L178" s="21">
        <f>Sheet1!BR208</f>
        <v>0.39259366446460442</v>
      </c>
    </row>
    <row r="179" spans="1:12">
      <c r="A179" s="3">
        <v>65</v>
      </c>
      <c r="B179" s="3">
        <v>90</v>
      </c>
      <c r="C179" s="21">
        <f>Sheet1!AZ209</f>
        <v>1.6225897538520238</v>
      </c>
      <c r="D179" s="21">
        <f>Sheet1!BB209</f>
        <v>0.73933713872607043</v>
      </c>
      <c r="E179" s="21">
        <f>Sheet1!BD209</f>
        <v>1.2798099884065284</v>
      </c>
      <c r="F179" s="21">
        <f>Sheet1!BF209</f>
        <v>1.0795391771863483</v>
      </c>
      <c r="G179" s="21">
        <f>Sheet1!BH209</f>
        <v>1.6368719513546179</v>
      </c>
      <c r="H179" s="21">
        <f>Sheet1!BJ209</f>
        <v>0.69478544137194198</v>
      </c>
      <c r="I179" s="21">
        <f>Sheet1!BL209</f>
        <v>0.86809079774615971</v>
      </c>
      <c r="J179" s="21">
        <f>Sheet1!BN209</f>
        <v>0.94169309899160603</v>
      </c>
      <c r="K179" s="21">
        <f>Sheet1!BP209</f>
        <v>0.78689874336391641</v>
      </c>
      <c r="L179" s="21">
        <f>Sheet1!BR209</f>
        <v>0.61800443164195462</v>
      </c>
    </row>
    <row r="180" spans="1:12">
      <c r="A180" s="3">
        <v>65</v>
      </c>
      <c r="B180" s="3">
        <v>120</v>
      </c>
      <c r="C180" s="21">
        <f>Sheet1!AZ210</f>
        <v>1.3503109678643195</v>
      </c>
      <c r="D180" s="21">
        <f>Sheet1!BB210</f>
        <v>0.91612159364264112</v>
      </c>
      <c r="E180" s="21">
        <f>Sheet1!BD210</f>
        <v>0.9364202550260291</v>
      </c>
      <c r="F180" s="21">
        <f>Sheet1!BF210</f>
        <v>1.2224198262154469</v>
      </c>
      <c r="G180" s="21">
        <f>Sheet1!BH210</f>
        <v>1.3789365589957698</v>
      </c>
      <c r="H180" s="21">
        <f>Sheet1!BJ210</f>
        <v>0.94154802448923347</v>
      </c>
      <c r="I180" s="21">
        <f>Sheet1!BL210</f>
        <v>1.1090882396185522</v>
      </c>
      <c r="J180" s="21">
        <f>Sheet1!BN210</f>
        <v>1.1324836385981842</v>
      </c>
      <c r="K180" s="21">
        <f>Sheet1!BP210</f>
        <v>0.98632742470348878</v>
      </c>
      <c r="L180" s="21">
        <f>Sheet1!BR210</f>
        <v>0.50869524798710597</v>
      </c>
    </row>
    <row r="181" spans="1:12">
      <c r="A181" s="3">
        <v>65</v>
      </c>
      <c r="B181" s="3">
        <v>150</v>
      </c>
      <c r="C181" s="21">
        <f>Sheet1!AZ211</f>
        <v>1.2602727993429379</v>
      </c>
      <c r="D181" s="21">
        <f>Sheet1!BB211</f>
        <v>1.1082259738724236</v>
      </c>
      <c r="E181" s="21">
        <f>Sheet1!BD211</f>
        <v>1.7989415339191561</v>
      </c>
      <c r="F181" s="21">
        <f>Sheet1!BF211</f>
        <v>1.0463359055721513</v>
      </c>
      <c r="G181" s="21">
        <f>Sheet1!BH211</f>
        <v>1.219894421292766</v>
      </c>
      <c r="H181" s="21">
        <f>Sheet1!BJ211</f>
        <v>1.0962437783303556</v>
      </c>
      <c r="I181" s="21">
        <f>Sheet1!BL211</f>
        <v>1.4418945840376447</v>
      </c>
      <c r="J181" s="21">
        <f>Sheet1!BN211</f>
        <v>1.1475476103296331</v>
      </c>
      <c r="K181" s="21">
        <f>Sheet1!BP211</f>
        <v>1.0519203466204723</v>
      </c>
      <c r="L181" s="21">
        <f>Sheet1!BR211</f>
        <v>0.49783621805601791</v>
      </c>
    </row>
    <row r="182" spans="1:12">
      <c r="A182" s="3">
        <v>65</v>
      </c>
      <c r="B182" s="3">
        <v>180</v>
      </c>
      <c r="C182" s="21">
        <f>Sheet1!AZ212</f>
        <v>1.5903717215752342</v>
      </c>
      <c r="D182" s="21">
        <f>Sheet1!BB212</f>
        <v>1.0271298643610958</v>
      </c>
      <c r="E182" s="21">
        <f>Sheet1!BD212</f>
        <v>1.0674399549782019</v>
      </c>
      <c r="F182" s="21">
        <f>Sheet1!BF212</f>
        <v>1.1578403873536378</v>
      </c>
      <c r="G182" s="21">
        <f>Sheet1!BH212</f>
        <v>1.5810444724583248</v>
      </c>
      <c r="H182" s="21">
        <f>Sheet1!BJ212</f>
        <v>0.9168479123063541</v>
      </c>
      <c r="I182" s="21">
        <f>Sheet1!BL212</f>
        <v>1.5124148599238409</v>
      </c>
      <c r="J182" s="21">
        <f>Sheet1!BN212</f>
        <v>1.065294483843235</v>
      </c>
      <c r="K182" s="21">
        <f>Sheet1!BP212</f>
        <v>0.95095615914244758</v>
      </c>
      <c r="L182" s="21">
        <f>Sheet1!BR212</f>
        <v>0.58036167398370997</v>
      </c>
    </row>
    <row r="183" spans="1:12">
      <c r="A183" s="3">
        <v>60</v>
      </c>
      <c r="B183" s="3">
        <v>180</v>
      </c>
      <c r="C183" s="21">
        <f>Sheet1!AZ213</f>
        <v>1.872786363452636</v>
      </c>
      <c r="D183" s="21">
        <f>Sheet1!BB213</f>
        <v>1.0712846392686561</v>
      </c>
      <c r="E183" s="21">
        <f>Sheet1!BD213</f>
        <v>1.1855337282230032</v>
      </c>
      <c r="F183" s="21">
        <f>Sheet1!BF213</f>
        <v>1.3426259684882429</v>
      </c>
      <c r="G183" s="21">
        <f>Sheet1!BH213</f>
        <v>1.806283737885394</v>
      </c>
      <c r="H183" s="21">
        <f>Sheet1!BJ213</f>
        <v>1.0322551074539592</v>
      </c>
      <c r="I183" s="21">
        <f>Sheet1!BL213</f>
        <v>1.6872102729870457</v>
      </c>
      <c r="J183" s="21">
        <f>Sheet1!BN213</f>
        <v>0.9635580058531108</v>
      </c>
      <c r="K183" s="21">
        <f>Sheet1!BP213</f>
        <v>1.1186798934609499</v>
      </c>
      <c r="L183" s="21">
        <f>Sheet1!BR213</f>
        <v>0.61576542998268136</v>
      </c>
    </row>
    <row r="184" spans="1:12">
      <c r="A184" s="3">
        <v>60</v>
      </c>
      <c r="B184" s="3">
        <v>150</v>
      </c>
      <c r="C184" s="21">
        <f>Sheet1!AZ214</f>
        <v>1.2497859601057195</v>
      </c>
      <c r="D184" s="21">
        <f>Sheet1!BB214</f>
        <v>1.2401735716286602</v>
      </c>
      <c r="E184" s="21">
        <f>Sheet1!BD214</f>
        <v>2.044679909463786</v>
      </c>
      <c r="F184" s="21">
        <f>Sheet1!BF214</f>
        <v>1.2852094241572216</v>
      </c>
      <c r="G184" s="21">
        <f>Sheet1!BH214</f>
        <v>1.1290114376371698</v>
      </c>
      <c r="H184" s="21">
        <f>Sheet1!BJ214</f>
        <v>1.1954775374754532</v>
      </c>
      <c r="I184" s="21">
        <f>Sheet1!BL214</f>
        <v>1.3493045817669116</v>
      </c>
      <c r="J184" s="21">
        <f>Sheet1!BN214</f>
        <v>0.92098576508474528</v>
      </c>
      <c r="K184" s="21">
        <f>Sheet1!BP214</f>
        <v>0.92906669350837301</v>
      </c>
      <c r="L184" s="21">
        <f>Sheet1!BR214</f>
        <v>0.49306839408047193</v>
      </c>
    </row>
    <row r="185" spans="1:12">
      <c r="A185" s="3">
        <v>60</v>
      </c>
      <c r="B185" s="3">
        <v>120</v>
      </c>
      <c r="C185" s="21">
        <f>Sheet1!AZ215</f>
        <v>1.3947341398547672</v>
      </c>
      <c r="D185" s="21">
        <f>Sheet1!BB215</f>
        <v>0.9113929633132426</v>
      </c>
      <c r="E185" s="21">
        <f>Sheet1!BD215</f>
        <v>0.87946023349265179</v>
      </c>
      <c r="F185" s="21">
        <f>Sheet1!BF215</f>
        <v>1.1130771731181066</v>
      </c>
      <c r="G185" s="21">
        <f>Sheet1!BH215</f>
        <v>1.3347579898805244</v>
      </c>
      <c r="H185" s="21">
        <f>Sheet1!BJ215</f>
        <v>0.8838203887066185</v>
      </c>
      <c r="I185" s="21">
        <f>Sheet1!BL215</f>
        <v>1.3072646360254288</v>
      </c>
      <c r="J185" s="21">
        <f>Sheet1!BN215</f>
        <v>1.2398348659912179</v>
      </c>
      <c r="K185" s="21">
        <f>Sheet1!BP215</f>
        <v>1.5585082742881262</v>
      </c>
      <c r="L185" s="21">
        <f>Sheet1!BR215</f>
        <v>0.51087753060754293</v>
      </c>
    </row>
    <row r="186" spans="1:12">
      <c r="A186" s="3">
        <v>60</v>
      </c>
      <c r="B186" s="3">
        <v>90</v>
      </c>
      <c r="C186" s="21">
        <f>Sheet1!AZ216</f>
        <v>1.6177787856813708</v>
      </c>
      <c r="D186" s="21">
        <f>Sheet1!BB216</f>
        <v>0.89261381725857891</v>
      </c>
      <c r="E186" s="21">
        <f>Sheet1!BD216</f>
        <v>1.438077743878039</v>
      </c>
      <c r="F186" s="21">
        <f>Sheet1!BF216</f>
        <v>1.0351914518653376</v>
      </c>
      <c r="G186" s="21">
        <f>Sheet1!BH216</f>
        <v>1.6508568076423698</v>
      </c>
      <c r="H186" s="21">
        <f>Sheet1!BJ216</f>
        <v>0.85975411349574238</v>
      </c>
      <c r="I186" s="21">
        <f>Sheet1!BL216</f>
        <v>1.4314246934465835</v>
      </c>
      <c r="J186" s="21">
        <f>Sheet1!BN216</f>
        <v>0.81463789816975718</v>
      </c>
      <c r="K186" s="21">
        <f>Sheet1!BP216</f>
        <v>0.98902012854069332</v>
      </c>
      <c r="L186" s="21">
        <f>Sheet1!BR216</f>
        <v>0.58800759143758929</v>
      </c>
    </row>
    <row r="187" spans="1:12">
      <c r="A187" s="3">
        <v>60</v>
      </c>
      <c r="B187" s="3">
        <v>60</v>
      </c>
      <c r="C187" s="21">
        <f>Sheet1!AZ217</f>
        <v>1.2922134178478666</v>
      </c>
      <c r="D187" s="21">
        <f>Sheet1!BB217</f>
        <v>0.91588580797810171</v>
      </c>
      <c r="E187" s="21">
        <f>Sheet1!BD217</f>
        <v>0.82509407077707075</v>
      </c>
      <c r="F187" s="21">
        <f>Sheet1!BF217</f>
        <v>0.98521021587437918</v>
      </c>
      <c r="G187" s="21">
        <f>Sheet1!BH217</f>
        <v>1.6739851734609452</v>
      </c>
      <c r="H187" s="21">
        <f>Sheet1!BJ217</f>
        <v>0.84266906547764131</v>
      </c>
      <c r="I187" s="21">
        <f>Sheet1!BL217</f>
        <v>0.88092483438193525</v>
      </c>
      <c r="J187" s="21">
        <f>Sheet1!BN217</f>
        <v>1.0463394595013009</v>
      </c>
      <c r="K187" s="21">
        <f>Sheet1!BP217</f>
        <v>0.74876475954366217</v>
      </c>
      <c r="L187" s="21">
        <f>Sheet1!BR217</f>
        <v>0.62369831089273642</v>
      </c>
    </row>
    <row r="188" spans="1:12">
      <c r="A188" s="3">
        <v>60</v>
      </c>
      <c r="B188" s="3">
        <v>30</v>
      </c>
      <c r="C188" s="21">
        <f>Sheet1!AZ218</f>
        <v>0.88416017336284958</v>
      </c>
      <c r="D188" s="21">
        <f>Sheet1!BB218</f>
        <v>0.80139490089521925</v>
      </c>
      <c r="E188" s="21">
        <f>Sheet1!BD218</f>
        <v>0.70659565018761772</v>
      </c>
      <c r="F188" s="21">
        <f>Sheet1!BF218</f>
        <v>1.3175174095771303</v>
      </c>
      <c r="G188" s="21">
        <f>Sheet1!BH218</f>
        <v>0.8898175958349045</v>
      </c>
      <c r="H188" s="21">
        <f>Sheet1!BJ218</f>
        <v>0.78643264110474442</v>
      </c>
      <c r="I188" s="21">
        <f>Sheet1!BL218</f>
        <v>0.86450691252787892</v>
      </c>
      <c r="J188" s="21">
        <f>Sheet1!BN218</f>
        <v>0.62837672447866511</v>
      </c>
      <c r="K188" s="21">
        <f>Sheet1!BP218</f>
        <v>1.1320800868676999</v>
      </c>
      <c r="L188" s="21">
        <f>Sheet1!BR218</f>
        <v>0.48173958812330436</v>
      </c>
    </row>
    <row r="189" spans="1:12">
      <c r="A189" s="3">
        <v>60</v>
      </c>
      <c r="B189" s="3">
        <v>0</v>
      </c>
      <c r="C189" s="21">
        <f>Sheet1!AZ219</f>
        <v>0.92778433002491068</v>
      </c>
      <c r="D189" s="21">
        <f>Sheet1!BB219</f>
        <v>0.66839667401716485</v>
      </c>
      <c r="E189" s="21">
        <f>Sheet1!BD219</f>
        <v>0.86454089806639323</v>
      </c>
      <c r="F189" s="21">
        <f>Sheet1!BF219</f>
        <v>0.91931422277484587</v>
      </c>
      <c r="G189" s="21">
        <f>Sheet1!BH219</f>
        <v>0.99906585546330906</v>
      </c>
      <c r="H189" s="21">
        <f>Sheet1!BJ219</f>
        <v>0.69951197605411641</v>
      </c>
      <c r="I189" s="21">
        <f>Sheet1!BL219</f>
        <v>0.74648292312897058</v>
      </c>
      <c r="J189" s="21">
        <f>Sheet1!BN219</f>
        <v>0.73009723702714957</v>
      </c>
      <c r="K189" s="21">
        <f>Sheet1!BP219</f>
        <v>1.0005889518874751</v>
      </c>
      <c r="L189" s="21">
        <f>Sheet1!BR219</f>
        <v>0.53505832810300968</v>
      </c>
    </row>
    <row r="190" spans="1:12">
      <c r="A190" s="3">
        <v>60</v>
      </c>
      <c r="B190" s="3">
        <v>330</v>
      </c>
      <c r="C190" s="21">
        <f>Sheet1!AZ220</f>
        <v>1.0636228369386667</v>
      </c>
      <c r="D190" s="21">
        <f>Sheet1!BB220</f>
        <v>0.84718991423630374</v>
      </c>
      <c r="E190" s="21">
        <f>Sheet1!BD220</f>
        <v>1.1879249987830125</v>
      </c>
      <c r="F190" s="21">
        <f>Sheet1!BF220</f>
        <v>0.96793606394675191</v>
      </c>
      <c r="G190" s="21">
        <f>Sheet1!BH220</f>
        <v>1.1157931044885272</v>
      </c>
      <c r="H190" s="21">
        <f>Sheet1!BJ220</f>
        <v>0.85817794718597851</v>
      </c>
      <c r="I190" s="21">
        <f>Sheet1!BL220</f>
        <v>0.94155345677904845</v>
      </c>
      <c r="J190" s="21">
        <f>Sheet1!BN220</f>
        <v>0.93391274688778181</v>
      </c>
      <c r="K190" s="21">
        <f>Sheet1!BP220</f>
        <v>0.77366274508070276</v>
      </c>
      <c r="L190" s="21">
        <f>Sheet1!BR220</f>
        <v>0.6103464391875022</v>
      </c>
    </row>
    <row r="191" spans="1:12">
      <c r="A191" s="3">
        <v>60</v>
      </c>
      <c r="B191" s="3">
        <v>300</v>
      </c>
      <c r="C191" s="21">
        <f>Sheet1!AZ221</f>
        <v>0.86064793907731574</v>
      </c>
      <c r="D191" s="21">
        <f>Sheet1!BB221</f>
        <v>0.81687935845717974</v>
      </c>
      <c r="E191" s="21">
        <f>Sheet1!BD221</f>
        <v>0.92995624489249717</v>
      </c>
      <c r="F191" s="21">
        <f>Sheet1!BF221</f>
        <v>1.0598707282020123</v>
      </c>
      <c r="G191" s="21">
        <f>Sheet1!BH221</f>
        <v>0.86941764861337723</v>
      </c>
      <c r="H191" s="21">
        <f>Sheet1!BJ221</f>
        <v>0.87797667776570143</v>
      </c>
      <c r="I191" s="21">
        <f>Sheet1!BL221</f>
        <v>1.0255011711546589</v>
      </c>
      <c r="J191" s="21">
        <f>Sheet1!BN221</f>
        <v>0.82043805753253884</v>
      </c>
      <c r="K191" s="21">
        <f>Sheet1!BP221</f>
        <v>0.78266209137875986</v>
      </c>
      <c r="L191" s="21">
        <f>Sheet1!BR221</f>
        <v>0.33047874746482153</v>
      </c>
    </row>
    <row r="192" spans="1:12">
      <c r="A192" s="3">
        <v>60</v>
      </c>
      <c r="B192" s="3">
        <v>270</v>
      </c>
      <c r="C192" s="21">
        <f>Sheet1!AZ222</f>
        <v>1.4980034576617902</v>
      </c>
      <c r="D192" s="21">
        <f>Sheet1!BB222</f>
        <v>0.8276338463194054</v>
      </c>
      <c r="E192" s="21">
        <f>Sheet1!BD222</f>
        <v>1.3603483978908393</v>
      </c>
      <c r="F192" s="21">
        <f>Sheet1!BF222</f>
        <v>1.1054384027245348</v>
      </c>
      <c r="G192" s="21">
        <f>Sheet1!BH222</f>
        <v>1.4415863578104569</v>
      </c>
      <c r="H192" s="21">
        <f>Sheet1!BJ222</f>
        <v>0.8469366101087944</v>
      </c>
      <c r="I192" s="21">
        <f>Sheet1!BL222</f>
        <v>0.8770154422451435</v>
      </c>
      <c r="J192" s="21">
        <f>Sheet1!BN222</f>
        <v>0.69357190914801048</v>
      </c>
      <c r="K192" s="21">
        <f>Sheet1!BP222</f>
        <v>0.81444083997416372</v>
      </c>
      <c r="L192" s="21">
        <f>Sheet1!BR222</f>
        <v>0.54547974288758883</v>
      </c>
    </row>
    <row r="193" spans="1:12">
      <c r="A193" s="3">
        <v>60</v>
      </c>
      <c r="B193" s="3">
        <v>240</v>
      </c>
      <c r="C193" s="21">
        <f>Sheet1!AZ223</f>
        <v>1.1939997575923742</v>
      </c>
      <c r="D193" s="21">
        <f>Sheet1!BB223</f>
        <v>0.90991816126706471</v>
      </c>
      <c r="E193" s="21">
        <f>Sheet1!BD223</f>
        <v>0.80263936147366521</v>
      </c>
      <c r="F193" s="21">
        <f>Sheet1!BF223</f>
        <v>0.99939778137486568</v>
      </c>
      <c r="G193" s="21">
        <f>Sheet1!BH223</f>
        <v>1.0422744900301881</v>
      </c>
      <c r="H193" s="21">
        <f>Sheet1!BJ223</f>
        <v>0.88476460154312819</v>
      </c>
      <c r="I193" s="21">
        <f>Sheet1!BL223</f>
        <v>1.1374729741571421</v>
      </c>
      <c r="J193" s="21">
        <f>Sheet1!BN223</f>
        <v>1.0397961365765211</v>
      </c>
      <c r="K193" s="21">
        <f>Sheet1!BP223</f>
        <v>0.9283409397746587</v>
      </c>
      <c r="L193" s="21">
        <f>Sheet1!BR223</f>
        <v>0.46304660550397153</v>
      </c>
    </row>
    <row r="194" spans="1:12">
      <c r="A194" s="3">
        <v>60</v>
      </c>
      <c r="B194" s="3">
        <v>210</v>
      </c>
      <c r="C194" s="21">
        <f>Sheet1!AZ224</f>
        <v>2.5149075905111289</v>
      </c>
      <c r="D194" s="21">
        <f>Sheet1!BB224</f>
        <v>0.88855184613270111</v>
      </c>
      <c r="E194" s="21">
        <f>Sheet1!BD224</f>
        <v>1.0598575801174526</v>
      </c>
      <c r="F194" s="21">
        <f>Sheet1!BF224</f>
        <v>0.95648964655178847</v>
      </c>
      <c r="G194" s="21">
        <f>Sheet1!BH224</f>
        <v>2.5378084487929096</v>
      </c>
      <c r="H194" s="21">
        <f>Sheet1!BJ224</f>
        <v>0.83617109682323731</v>
      </c>
      <c r="I194" s="21">
        <f>Sheet1!BL224</f>
        <v>1.0749049068963279</v>
      </c>
      <c r="J194" s="21">
        <f>Sheet1!BN224</f>
        <v>0.95760108542647004</v>
      </c>
      <c r="K194" s="21">
        <f>Sheet1!BP224</f>
        <v>1.306313484293055</v>
      </c>
      <c r="L194" s="21">
        <f>Sheet1!BR224</f>
        <v>0.7921887168702495</v>
      </c>
    </row>
    <row r="195" spans="1:12">
      <c r="A195" s="3">
        <v>55</v>
      </c>
      <c r="B195" s="3">
        <v>210</v>
      </c>
      <c r="C195" s="21">
        <f>Sheet1!AZ225</f>
        <v>2.0573223572398445</v>
      </c>
      <c r="D195" s="21">
        <f>Sheet1!BB225</f>
        <v>0.86381860111667119</v>
      </c>
      <c r="E195" s="21">
        <f>Sheet1!BD225</f>
        <v>0.90668345738595535</v>
      </c>
      <c r="F195" s="21">
        <f>Sheet1!BF225</f>
        <v>1.0168026360335609</v>
      </c>
      <c r="G195" s="21">
        <f>Sheet1!BH225</f>
        <v>1.961447160664225</v>
      </c>
      <c r="H195" s="21">
        <f>Sheet1!BJ225</f>
        <v>0.84364030179765848</v>
      </c>
      <c r="I195" s="21">
        <f>Sheet1!BL225</f>
        <v>1.4022390646746667</v>
      </c>
      <c r="J195" s="21">
        <f>Sheet1!BN225</f>
        <v>0.99603800260112862</v>
      </c>
      <c r="K195" s="21">
        <f>Sheet1!BP225</f>
        <v>0.90435246556241755</v>
      </c>
      <c r="L195" s="21">
        <f>Sheet1!BR225</f>
        <v>0.52457022430915656</v>
      </c>
    </row>
    <row r="196" spans="1:12">
      <c r="A196" s="3">
        <v>55</v>
      </c>
      <c r="B196" s="3">
        <v>240</v>
      </c>
      <c r="C196" s="21">
        <f>Sheet1!AZ226</f>
        <v>1.2146150242742793</v>
      </c>
      <c r="D196" s="21">
        <f>Sheet1!BB226</f>
        <v>0.68325506280048187</v>
      </c>
      <c r="E196" s="21">
        <f>Sheet1!BD226</f>
        <v>1.0070346623750244</v>
      </c>
      <c r="F196" s="21">
        <f>Sheet1!BF226</f>
        <v>0.80693672020706975</v>
      </c>
      <c r="G196" s="21">
        <f>Sheet1!BH226</f>
        <v>1.2027749888678299</v>
      </c>
      <c r="H196" s="21">
        <f>Sheet1!BJ226</f>
        <v>0.57937183627446609</v>
      </c>
      <c r="I196" s="21">
        <f>Sheet1!BL226</f>
        <v>1.245532862703151</v>
      </c>
      <c r="J196" s="21">
        <f>Sheet1!BN226</f>
        <v>1.7352069410185389</v>
      </c>
      <c r="K196" s="21">
        <f>Sheet1!BP226</f>
        <v>0.84112688791878576</v>
      </c>
      <c r="L196" s="21">
        <f>Sheet1!BR226</f>
        <v>0.46020636869673898</v>
      </c>
    </row>
    <row r="197" spans="1:12">
      <c r="A197" s="3">
        <v>55</v>
      </c>
      <c r="B197" s="3">
        <v>270</v>
      </c>
      <c r="C197" s="21">
        <f>Sheet1!AZ227</f>
        <v>1.4919252740846931</v>
      </c>
      <c r="D197" s="21">
        <f>Sheet1!BB227</f>
        <v>0.93281366565424306</v>
      </c>
      <c r="E197" s="21">
        <f>Sheet1!BD227</f>
        <v>1.1285295270358262</v>
      </c>
      <c r="F197" s="21">
        <f>Sheet1!BF227</f>
        <v>1.2147282527534566</v>
      </c>
      <c r="G197" s="21">
        <f>Sheet1!BH227</f>
        <v>1.5268000324237816</v>
      </c>
      <c r="H197" s="21">
        <f>Sheet1!BJ227</f>
        <v>0.82635771656985668</v>
      </c>
      <c r="I197" s="21">
        <f>Sheet1!BL227</f>
        <v>0.84644362080982649</v>
      </c>
      <c r="J197" s="21">
        <f>Sheet1!BN227</f>
        <v>0.85205008833332985</v>
      </c>
      <c r="K197" s="21">
        <f>Sheet1!BP227</f>
        <v>0.70161499079557677</v>
      </c>
      <c r="L197" s="21">
        <f>Sheet1!BR227</f>
        <v>0.52447050982088861</v>
      </c>
    </row>
    <row r="198" spans="1:12">
      <c r="A198" s="3">
        <v>55</v>
      </c>
      <c r="B198" s="3">
        <v>300</v>
      </c>
      <c r="C198" s="21">
        <f>Sheet1!AZ228</f>
        <v>1.0188251946459512</v>
      </c>
      <c r="D198" s="21">
        <f>Sheet1!BB228</f>
        <v>0.61844363176104322</v>
      </c>
      <c r="E198" s="21">
        <f>Sheet1!BD228</f>
        <v>0.92348606608530659</v>
      </c>
      <c r="F198" s="21">
        <f>Sheet1!BF228</f>
        <v>0.81286811735776876</v>
      </c>
      <c r="G198" s="21">
        <f>Sheet1!BH228</f>
        <v>1.1106057093609321</v>
      </c>
      <c r="H198" s="21">
        <f>Sheet1!BJ228</f>
        <v>0.6248348137283849</v>
      </c>
      <c r="I198" s="21">
        <f>Sheet1!BL228</f>
        <v>1.2596101943349109</v>
      </c>
      <c r="J198" s="21">
        <f>Sheet1!BN228</f>
        <v>0.80945069163336847</v>
      </c>
      <c r="K198" s="21">
        <f>Sheet1!BP228</f>
        <v>0.93258986498015095</v>
      </c>
      <c r="L198" s="21">
        <f>Sheet1!BR228</f>
        <v>0.41059841078339276</v>
      </c>
    </row>
    <row r="199" spans="1:12">
      <c r="A199" s="3">
        <v>55</v>
      </c>
      <c r="B199" s="3">
        <v>330</v>
      </c>
      <c r="C199" s="21">
        <f>Sheet1!AZ229</f>
        <v>1.0562610571479774</v>
      </c>
      <c r="D199" s="21">
        <f>Sheet1!BB229</f>
        <v>0.92230200394505057</v>
      </c>
      <c r="E199" s="21">
        <f>Sheet1!BD229</f>
        <v>1.1498488515537739</v>
      </c>
      <c r="F199" s="21">
        <f>Sheet1!BF229</f>
        <v>1.2218632539378103</v>
      </c>
      <c r="G199" s="21">
        <f>Sheet1!BH229</f>
        <v>0.99184680546997217</v>
      </c>
      <c r="H199" s="21">
        <f>Sheet1!BJ229</f>
        <v>0.96988655485425501</v>
      </c>
      <c r="I199" s="21">
        <f>Sheet1!BL229</f>
        <v>0.90730112793586182</v>
      </c>
      <c r="J199" s="21">
        <f>Sheet1!BN229</f>
        <v>0.94661050834076887</v>
      </c>
      <c r="K199" s="21">
        <f>Sheet1!BP229</f>
        <v>0.65822297458507428</v>
      </c>
      <c r="L199" s="21">
        <f>Sheet1!BR229</f>
        <v>0.5375404940423909</v>
      </c>
    </row>
    <row r="200" spans="1:12">
      <c r="A200" s="3">
        <v>55</v>
      </c>
      <c r="B200" s="3">
        <v>0</v>
      </c>
      <c r="C200" s="21">
        <f>Sheet1!AZ230</f>
        <v>0.96222260053125819</v>
      </c>
      <c r="D200" s="21">
        <f>Sheet1!BB230</f>
        <v>0.69330187634321527</v>
      </c>
      <c r="E200" s="21">
        <f>Sheet1!BD230</f>
        <v>0.57974722428207071</v>
      </c>
      <c r="F200" s="21">
        <f>Sheet1!BF230</f>
        <v>0.8423302013217232</v>
      </c>
      <c r="G200" s="21">
        <f>Sheet1!BH230</f>
        <v>1.1080020788090723</v>
      </c>
      <c r="H200" s="21">
        <f>Sheet1!BJ230</f>
        <v>0.74621094038892422</v>
      </c>
      <c r="I200" s="21">
        <f>Sheet1!BL230</f>
        <v>0.99154224391929258</v>
      </c>
      <c r="J200" s="21">
        <f>Sheet1!BN230</f>
        <v>0.82158558543381599</v>
      </c>
      <c r="K200" s="21">
        <f>Sheet1!BP230</f>
        <v>0.76734062365081424</v>
      </c>
      <c r="L200" s="21">
        <f>Sheet1!BR230</f>
        <v>0.44064017022103391</v>
      </c>
    </row>
    <row r="201" spans="1:12">
      <c r="A201" s="3">
        <v>55</v>
      </c>
      <c r="B201" s="3">
        <v>30</v>
      </c>
      <c r="C201" s="21">
        <f>Sheet1!AZ231</f>
        <v>0.94269575365834213</v>
      </c>
      <c r="D201" s="21">
        <f>Sheet1!BB231</f>
        <v>0.75363680971199454</v>
      </c>
      <c r="E201" s="21">
        <f>Sheet1!BD231</f>
        <v>1.0530681676434597</v>
      </c>
      <c r="F201" s="21">
        <f>Sheet1!BF231</f>
        <v>0.91727734794765814</v>
      </c>
      <c r="G201" s="21">
        <f>Sheet1!BH231</f>
        <v>0.92651728079316686</v>
      </c>
      <c r="H201" s="21">
        <f>Sheet1!BJ231</f>
        <v>0.82317408244894585</v>
      </c>
      <c r="I201" s="21">
        <f>Sheet1!BL231</f>
        <v>0.97290377390905347</v>
      </c>
      <c r="J201" s="21">
        <f>Sheet1!BN231</f>
        <v>0.51133482744890912</v>
      </c>
      <c r="K201" s="21">
        <f>Sheet1!BP231</f>
        <v>1.1687600680049641</v>
      </c>
      <c r="L201" s="21">
        <f>Sheet1!BR231</f>
        <v>0.54616764384217342</v>
      </c>
    </row>
    <row r="202" spans="1:12">
      <c r="A202" s="3">
        <v>55</v>
      </c>
      <c r="B202" s="3">
        <v>60</v>
      </c>
      <c r="C202" s="21">
        <f>Sheet1!AZ232</f>
        <v>1.9577800494814059</v>
      </c>
      <c r="D202" s="21">
        <f>Sheet1!BB232</f>
        <v>0.81727776682700826</v>
      </c>
      <c r="E202" s="21">
        <f>Sheet1!BD232</f>
        <v>0.93578127452608817</v>
      </c>
      <c r="F202" s="21">
        <f>Sheet1!BF232</f>
        <v>0.89810288709711805</v>
      </c>
      <c r="G202" s="21">
        <f>Sheet1!BH232</f>
        <v>2.1556545027304859</v>
      </c>
      <c r="H202" s="21">
        <f>Sheet1!BJ232</f>
        <v>0.82081667718322371</v>
      </c>
      <c r="I202" s="21">
        <f>Sheet1!BL232</f>
        <v>0.94750911767569235</v>
      </c>
      <c r="J202" s="21">
        <f>Sheet1!BN232</f>
        <v>1.3206316131121252</v>
      </c>
      <c r="K202" s="21">
        <f>Sheet1!BP232</f>
        <v>0.73127244676297554</v>
      </c>
      <c r="L202" s="21">
        <f>Sheet1!BR232</f>
        <v>0.67186144943322368</v>
      </c>
    </row>
    <row r="203" spans="1:12">
      <c r="A203" s="3">
        <v>55</v>
      </c>
      <c r="B203" s="3">
        <v>90</v>
      </c>
      <c r="C203" s="21">
        <f>Sheet1!AZ233</f>
        <v>1.2395113509231499</v>
      </c>
      <c r="D203" s="21">
        <f>Sheet1!BB233</f>
        <v>0.93243824916462903</v>
      </c>
      <c r="E203" s="21">
        <f>Sheet1!BD233</f>
        <v>0.96336597855904826</v>
      </c>
      <c r="F203" s="21">
        <f>Sheet1!BF233</f>
        <v>1.142135884473668</v>
      </c>
      <c r="G203" s="21">
        <f>Sheet1!BH233</f>
        <v>1.1924097347785469</v>
      </c>
      <c r="H203" s="21">
        <f>Sheet1!BJ233</f>
        <v>0.89828510745872159</v>
      </c>
      <c r="I203" s="21">
        <f>Sheet1!BL233</f>
        <v>1.6592073811840209</v>
      </c>
      <c r="J203" s="21">
        <f>Sheet1!BN233</f>
        <v>0.81503570251176938</v>
      </c>
      <c r="K203" s="21">
        <f>Sheet1!BP233</f>
        <v>0.96518819193953942</v>
      </c>
      <c r="L203" s="21">
        <f>Sheet1!BR233</f>
        <v>0.46188120278672251</v>
      </c>
    </row>
    <row r="204" spans="1:12">
      <c r="A204" s="3">
        <v>55</v>
      </c>
      <c r="B204" s="3">
        <v>120</v>
      </c>
      <c r="C204" s="21">
        <f>Sheet1!AZ234</f>
        <v>1.3654065709353478</v>
      </c>
      <c r="D204" s="21">
        <f>Sheet1!BB234</f>
        <v>1.0443556047595111</v>
      </c>
      <c r="E204" s="21">
        <f>Sheet1!BD234</f>
        <v>1.1818597773936439</v>
      </c>
      <c r="F204" s="21">
        <f>Sheet1!BF234</f>
        <v>1.0908778536010244</v>
      </c>
      <c r="G204" s="21">
        <f>Sheet1!BH234</f>
        <v>1.3308266178143373</v>
      </c>
      <c r="H204" s="21">
        <f>Sheet1!BJ234</f>
        <v>0.95216432491451775</v>
      </c>
      <c r="I204" s="21">
        <f>Sheet1!BL234</f>
        <v>1.3019510345778598</v>
      </c>
      <c r="J204" s="21">
        <f>Sheet1!BN234</f>
        <v>1.2714231388862129</v>
      </c>
      <c r="K204" s="21">
        <f>Sheet1!BP234</f>
        <v>1.3285274502368127</v>
      </c>
      <c r="L204" s="21">
        <f>Sheet1!BR234</f>
        <v>0.5425576100539512</v>
      </c>
    </row>
    <row r="205" spans="1:12">
      <c r="A205" s="3">
        <v>55</v>
      </c>
      <c r="B205" s="3">
        <v>150</v>
      </c>
      <c r="C205" s="21">
        <f>Sheet1!AZ235</f>
        <v>1.4138985094124876</v>
      </c>
      <c r="D205" s="21">
        <f>Sheet1!BB235</f>
        <v>1.0975920216244104</v>
      </c>
      <c r="E205" s="21">
        <f>Sheet1!BD235</f>
        <v>2.0361951106074399</v>
      </c>
      <c r="F205" s="21">
        <f>Sheet1!BF235</f>
        <v>1.3435913891596887</v>
      </c>
      <c r="G205" s="21">
        <f>Sheet1!BH235</f>
        <v>1.2967292901941254</v>
      </c>
      <c r="H205" s="21">
        <f>Sheet1!BJ235</f>
        <v>0.97936923648582519</v>
      </c>
      <c r="I205" s="21">
        <f>Sheet1!BL235</f>
        <v>1.6216013135646408</v>
      </c>
      <c r="J205" s="21">
        <f>Sheet1!BN235</f>
        <v>0.80645840440598981</v>
      </c>
      <c r="K205" s="21">
        <f>Sheet1!BP235</f>
        <v>0.99553206105067904</v>
      </c>
      <c r="L205" s="21">
        <f>Sheet1!BR235</f>
        <v>0.56671436811918086</v>
      </c>
    </row>
    <row r="206" spans="1:12">
      <c r="A206" s="3">
        <v>55</v>
      </c>
      <c r="B206" s="3">
        <v>180</v>
      </c>
      <c r="C206" s="21">
        <f>Sheet1!AZ236</f>
        <v>1.9956566500631403</v>
      </c>
      <c r="D206" s="21">
        <f>Sheet1!BB236</f>
        <v>1.2566919574977455</v>
      </c>
      <c r="E206" s="21">
        <f>Sheet1!BD236</f>
        <v>1.299064161265066</v>
      </c>
      <c r="F206" s="21">
        <f>Sheet1!BF236</f>
        <v>1.3785027447949518</v>
      </c>
      <c r="G206" s="21">
        <f>Sheet1!BH236</f>
        <v>2.0574631432426482</v>
      </c>
      <c r="H206" s="21">
        <f>Sheet1!BJ236</f>
        <v>1.136815103927348</v>
      </c>
      <c r="I206" s="21">
        <f>Sheet1!BL236</f>
        <v>1.355002775342544</v>
      </c>
      <c r="J206" s="21">
        <f>Sheet1!BN236</f>
        <v>1.093611427947313</v>
      </c>
      <c r="K206" s="21">
        <f>Sheet1!BP236</f>
        <v>0.99382547424376422</v>
      </c>
      <c r="L206" s="21">
        <f>Sheet1!BR236</f>
        <v>0.66356852782559894</v>
      </c>
    </row>
    <row r="207" spans="1:12">
      <c r="A207" s="3">
        <v>50</v>
      </c>
      <c r="B207" s="3">
        <v>180</v>
      </c>
      <c r="C207" s="21">
        <f>Sheet1!AZ237</f>
        <v>1.6336777277382799</v>
      </c>
      <c r="D207" s="21">
        <f>Sheet1!BB237</f>
        <v>1.2289522271670927</v>
      </c>
      <c r="E207" s="21">
        <f>Sheet1!BD237</f>
        <v>1.5531167981799066</v>
      </c>
      <c r="F207" s="21">
        <f>Sheet1!BF237</f>
        <v>1.4263441044964558</v>
      </c>
      <c r="G207" s="21">
        <f>Sheet1!BH237</f>
        <v>1.5579828633349242</v>
      </c>
      <c r="H207" s="21">
        <f>Sheet1!BJ237</f>
        <v>1.1892874207313462</v>
      </c>
      <c r="I207" s="21">
        <f>Sheet1!BL237</f>
        <v>1.3523063851206991</v>
      </c>
      <c r="J207" s="21">
        <f>Sheet1!BN237</f>
        <v>1.202865282967801</v>
      </c>
      <c r="K207" s="21">
        <f>Sheet1!BP237</f>
        <v>0.94136005753631213</v>
      </c>
      <c r="L207" s="21">
        <f>Sheet1!BR237</f>
        <v>0.54692758441073608</v>
      </c>
    </row>
    <row r="208" spans="1:12">
      <c r="A208" s="3">
        <v>50</v>
      </c>
      <c r="B208" s="3">
        <v>150</v>
      </c>
      <c r="C208" s="21">
        <f>Sheet1!AZ238</f>
        <v>1.4910542922529118</v>
      </c>
      <c r="D208" s="21">
        <f>Sheet1!BB238</f>
        <v>0.89353110992113005</v>
      </c>
      <c r="E208" s="21">
        <f>Sheet1!BD238</f>
        <v>1.9423921722131934</v>
      </c>
      <c r="F208" s="21">
        <f>Sheet1!BF238</f>
        <v>1.0740978022546852</v>
      </c>
      <c r="G208" s="21">
        <f>Sheet1!BH238</f>
        <v>1.4559725826455465</v>
      </c>
      <c r="H208" s="21">
        <f>Sheet1!BJ238</f>
        <v>0.90062051210757377</v>
      </c>
      <c r="I208" s="21">
        <f>Sheet1!BL238</f>
        <v>1.532617223730109</v>
      </c>
      <c r="J208" s="21">
        <f>Sheet1!BN238</f>
        <v>1.2524990257304616</v>
      </c>
      <c r="K208" s="21">
        <f>Sheet1!BP238</f>
        <v>0.8862579807600488</v>
      </c>
      <c r="L208" s="21">
        <f>Sheet1!BR238</f>
        <v>0.61811571959291645</v>
      </c>
    </row>
    <row r="209" spans="1:12">
      <c r="A209" s="3">
        <v>50</v>
      </c>
      <c r="B209" s="3">
        <v>120</v>
      </c>
      <c r="C209" s="21">
        <f>Sheet1!AZ239</f>
        <v>1.2864490343928405</v>
      </c>
      <c r="D209" s="21">
        <f>Sheet1!BB239</f>
        <v>0.99955695741615513</v>
      </c>
      <c r="E209" s="21">
        <f>Sheet1!BD239</f>
        <v>1.5030119137813904</v>
      </c>
      <c r="F209" s="21">
        <f>Sheet1!BF239</f>
        <v>1.3315365872687466</v>
      </c>
      <c r="G209" s="21">
        <f>Sheet1!BH239</f>
        <v>1.1569803694377874</v>
      </c>
      <c r="H209" s="21">
        <f>Sheet1!BJ239</f>
        <v>1.0216785818967238</v>
      </c>
      <c r="I209" s="21">
        <f>Sheet1!BL239</f>
        <v>1.3028382831076495</v>
      </c>
      <c r="J209" s="21">
        <f>Sheet1!BN239</f>
        <v>1.1423485232584483</v>
      </c>
      <c r="K209" s="21">
        <f>Sheet1!BP239</f>
        <v>0.93431145083655098</v>
      </c>
      <c r="L209" s="21">
        <f>Sheet1!BR239</f>
        <v>0.49364902494493029</v>
      </c>
    </row>
    <row r="210" spans="1:12">
      <c r="A210" s="3">
        <v>50</v>
      </c>
      <c r="B210" s="3">
        <v>90</v>
      </c>
      <c r="C210" s="21">
        <f>Sheet1!AZ240</f>
        <v>1.015262250497629</v>
      </c>
      <c r="D210" s="21">
        <f>Sheet1!BB240</f>
        <v>1.0249072472477863</v>
      </c>
      <c r="E210" s="21">
        <f>Sheet1!BD240</f>
        <v>1.0221894504541462</v>
      </c>
      <c r="F210" s="21">
        <f>Sheet1!BF240</f>
        <v>1.0794094674847481</v>
      </c>
      <c r="G210" s="21">
        <f>Sheet1!BH240</f>
        <v>0.96035880244929439</v>
      </c>
      <c r="H210" s="21">
        <f>Sheet1!BJ240</f>
        <v>1.0214562178212305</v>
      </c>
      <c r="I210" s="21">
        <f>Sheet1!BL240</f>
        <v>1.405562585035649</v>
      </c>
      <c r="J210" s="21">
        <f>Sheet1!BN240</f>
        <v>1.018991696783172</v>
      </c>
      <c r="K210" s="21">
        <f>Sheet1!BP240</f>
        <v>0.85106909381067553</v>
      </c>
      <c r="L210" s="21">
        <f>Sheet1!BR240</f>
        <v>0.46316464074684621</v>
      </c>
    </row>
    <row r="211" spans="1:12">
      <c r="A211" s="3">
        <v>50</v>
      </c>
      <c r="B211" s="3">
        <v>60</v>
      </c>
      <c r="C211" s="21">
        <f>Sheet1!AZ241</f>
        <v>2.307186345866902</v>
      </c>
      <c r="D211" s="21">
        <f>Sheet1!BB241</f>
        <v>0.90367520236983456</v>
      </c>
      <c r="E211" s="21">
        <f>Sheet1!BD241</f>
        <v>1.4368740048480453</v>
      </c>
      <c r="F211" s="21">
        <f>Sheet1!BF241</f>
        <v>0.96405859209136546</v>
      </c>
      <c r="G211" s="21">
        <f>Sheet1!BH241</f>
        <v>2.2484968900630746</v>
      </c>
      <c r="H211" s="21">
        <f>Sheet1!BJ241</f>
        <v>0.92987288962503045</v>
      </c>
      <c r="I211" s="21">
        <f>Sheet1!BL241</f>
        <v>1.1490257791642657</v>
      </c>
      <c r="J211" s="21">
        <f>Sheet1!BN241</f>
        <v>1.0496976725205254</v>
      </c>
      <c r="K211" s="21">
        <f>Sheet1!BP241</f>
        <v>0.72573894241939285</v>
      </c>
      <c r="L211" s="21">
        <f>Sheet1!BR241</f>
        <v>0.66677305562085087</v>
      </c>
    </row>
    <row r="212" spans="1:12">
      <c r="A212" s="3">
        <v>50</v>
      </c>
      <c r="B212" s="3">
        <v>30</v>
      </c>
      <c r="C212" s="21">
        <f>Sheet1!AZ242</f>
        <v>0.87924477239693266</v>
      </c>
      <c r="D212" s="21">
        <f>Sheet1!BB242</f>
        <v>0.76362827179174753</v>
      </c>
      <c r="E212" s="21">
        <f>Sheet1!BD242</f>
        <v>1.2070040493070071</v>
      </c>
      <c r="F212" s="21">
        <f>Sheet1!BF242</f>
        <v>1.02441926276414</v>
      </c>
      <c r="G212" s="21">
        <f>Sheet1!BH242</f>
        <v>0.91860240509243385</v>
      </c>
      <c r="H212" s="21">
        <f>Sheet1!BJ242</f>
        <v>0.82859755482802711</v>
      </c>
      <c r="I212" s="21">
        <f>Sheet1!BL242</f>
        <v>1.2098581748830159</v>
      </c>
      <c r="J212" s="21">
        <f>Sheet1!BN242</f>
        <v>0.73731167384075635</v>
      </c>
      <c r="K212" s="21">
        <f>Sheet1!BP242</f>
        <v>0.81316332411620673</v>
      </c>
      <c r="L212" s="21">
        <f>Sheet1!BR242</f>
        <v>0.4152003014430225</v>
      </c>
    </row>
    <row r="213" spans="1:12">
      <c r="A213" s="22">
        <v>50</v>
      </c>
      <c r="B213" s="22">
        <v>0</v>
      </c>
      <c r="C213" s="21">
        <f>Sheet1!AZ243</f>
        <v>1.1630508378475555</v>
      </c>
      <c r="D213" s="21">
        <f>Sheet1!BB243</f>
        <v>0.67657338825189983</v>
      </c>
      <c r="E213" s="21">
        <f>Sheet1!BD243</f>
        <v>0.52588051237890276</v>
      </c>
      <c r="F213" s="21">
        <f>Sheet1!BF243</f>
        <v>0.76510577237476241</v>
      </c>
      <c r="G213" s="21">
        <f>Sheet1!BH243</f>
        <v>1.2246907522983155</v>
      </c>
      <c r="H213" s="21">
        <f>Sheet1!BJ243</f>
        <v>0.71858461537769003</v>
      </c>
      <c r="I213" s="21">
        <f>Sheet1!BL243</f>
        <v>0.9712604374840913</v>
      </c>
      <c r="J213" s="21">
        <f>Sheet1!BN243</f>
        <v>1.5143261503582914</v>
      </c>
      <c r="K213" s="21">
        <f>Sheet1!BP243</f>
        <v>0.58583699904826037</v>
      </c>
      <c r="L213" s="21">
        <f>Sheet1!BR243</f>
        <v>0.42802914645971618</v>
      </c>
    </row>
    <row r="214" spans="1:12">
      <c r="A214" s="3">
        <v>50</v>
      </c>
      <c r="B214" s="3">
        <v>330</v>
      </c>
      <c r="C214" s="21">
        <f>Sheet1!AZ244</f>
        <v>0.77954646740702727</v>
      </c>
      <c r="D214" s="21">
        <f>Sheet1!BB244</f>
        <v>0.86973066722077375</v>
      </c>
      <c r="E214" s="21">
        <f>Sheet1!BD244</f>
        <v>0.84665946706868322</v>
      </c>
      <c r="F214" s="21">
        <f>Sheet1!BF244</f>
        <v>1.2216599438077145</v>
      </c>
      <c r="G214" s="21">
        <f>Sheet1!BH244</f>
        <v>0.75371984046507279</v>
      </c>
      <c r="H214" s="21">
        <f>Sheet1!BJ244</f>
        <v>0.89700901281249601</v>
      </c>
      <c r="I214" s="21">
        <f>Sheet1!BL244</f>
        <v>1.1568379118616101</v>
      </c>
      <c r="J214" s="21">
        <f>Sheet1!BN244</f>
        <v>0.96080722598756707</v>
      </c>
      <c r="K214" s="21">
        <f>Sheet1!BP244</f>
        <v>0.78244949022294041</v>
      </c>
      <c r="L214" s="21">
        <f>Sheet1!BR244</f>
        <v>0.35111211383050633</v>
      </c>
    </row>
    <row r="215" spans="1:12">
      <c r="A215" s="3">
        <v>50</v>
      </c>
      <c r="B215" s="3">
        <v>300</v>
      </c>
      <c r="C215" s="21">
        <f>Sheet1!AZ245</f>
        <v>1.1544821227543511</v>
      </c>
      <c r="D215" s="21">
        <f>Sheet1!BB245</f>
        <v>0.75348318521403002</v>
      </c>
      <c r="E215" s="21">
        <f>Sheet1!BD245</f>
        <v>1.0546081991399352</v>
      </c>
      <c r="F215" s="21">
        <f>Sheet1!BF245</f>
        <v>0.76290593359487091</v>
      </c>
      <c r="G215" s="21">
        <f>Sheet1!BH245</f>
        <v>1.2325919582249119</v>
      </c>
      <c r="H215" s="21">
        <f>Sheet1!BJ245</f>
        <v>0.7746550972040932</v>
      </c>
      <c r="I215" s="21">
        <f>Sheet1!BL245</f>
        <v>1.1476206438871597</v>
      </c>
      <c r="J215" s="21">
        <f>Sheet1!BN245</f>
        <v>0.76383809203819697</v>
      </c>
      <c r="K215" s="21">
        <f>Sheet1!BP245</f>
        <v>0.7635396041061383</v>
      </c>
      <c r="L215" s="21">
        <f>Sheet1!BR245</f>
        <v>0.49488184930588219</v>
      </c>
    </row>
    <row r="216" spans="1:12">
      <c r="A216" s="3">
        <v>50</v>
      </c>
      <c r="B216" s="3">
        <v>270</v>
      </c>
      <c r="C216" s="21">
        <f>Sheet1!AZ246</f>
        <v>1.5784867208149813</v>
      </c>
      <c r="D216" s="21">
        <f>Sheet1!BB246</f>
        <v>0.59477744719084935</v>
      </c>
      <c r="E216" s="21">
        <f>Sheet1!BD246</f>
        <v>0.92011521994588474</v>
      </c>
      <c r="F216" s="21">
        <f>Sheet1!BF246</f>
        <v>1.1202183215802699</v>
      </c>
      <c r="G216" s="21">
        <f>Sheet1!BH246</f>
        <v>1.6056852919349445</v>
      </c>
      <c r="H216" s="21">
        <f>Sheet1!BJ246</f>
        <v>0.53669793261018905</v>
      </c>
      <c r="I216" s="21">
        <f>Sheet1!BL246</f>
        <v>1.1197774689279332</v>
      </c>
      <c r="J216" s="21">
        <f>Sheet1!BN246</f>
        <v>1.1494352085714665</v>
      </c>
      <c r="K216" s="21">
        <f>Sheet1!BP246</f>
        <v>1.0359604495786128</v>
      </c>
      <c r="L216" s="21">
        <f>Sheet1!BR246</f>
        <v>0.46641481406208313</v>
      </c>
    </row>
    <row r="217" spans="1:12">
      <c r="A217" s="3">
        <v>50</v>
      </c>
      <c r="B217" s="3">
        <v>240</v>
      </c>
      <c r="C217" s="21">
        <f>Sheet1!AZ247</f>
        <v>1.1428306275482996</v>
      </c>
      <c r="D217" s="21">
        <f>Sheet1!BB247</f>
        <v>0.82002918721558149</v>
      </c>
      <c r="E217" s="21">
        <f>Sheet1!BD247</f>
        <v>1.1120941980241328</v>
      </c>
      <c r="F217" s="21">
        <f>Sheet1!BF247</f>
        <v>0.80272901087864901</v>
      </c>
      <c r="G217" s="21">
        <f>Sheet1!BH247</f>
        <v>1.0783823471636085</v>
      </c>
      <c r="H217" s="21">
        <f>Sheet1!BJ247</f>
        <v>0.82286976295239389</v>
      </c>
      <c r="I217" s="21">
        <f>Sheet1!BL247</f>
        <v>1.2630645658982176</v>
      </c>
      <c r="J217" s="21">
        <f>Sheet1!BN247</f>
        <v>1.4770634188813903</v>
      </c>
      <c r="K217" s="21">
        <f>Sheet1!BP247</f>
        <v>0.75568835443830651</v>
      </c>
      <c r="L217" s="21">
        <f>Sheet1!BR247</f>
        <v>0.42336122512938457</v>
      </c>
    </row>
    <row r="218" spans="1:12">
      <c r="A218" s="3">
        <v>50</v>
      </c>
      <c r="B218" s="3">
        <v>210</v>
      </c>
      <c r="C218" s="21">
        <f>Sheet1!AZ248</f>
        <v>1.4025562113061543</v>
      </c>
      <c r="D218" s="21">
        <f>Sheet1!BB248</f>
        <v>1.4520646015558378</v>
      </c>
      <c r="E218" s="21">
        <f>Sheet1!BD248</f>
        <v>1.1749164613294945</v>
      </c>
      <c r="F218" s="21">
        <f>Sheet1!BF248</f>
        <v>1.046340402555584</v>
      </c>
      <c r="G218" s="21">
        <f>Sheet1!BH248</f>
        <v>1.3811583984351963</v>
      </c>
      <c r="H218" s="21">
        <f>Sheet1!BJ248</f>
        <v>1.6534072526459298</v>
      </c>
      <c r="I218" s="21">
        <f>Sheet1!BL248</f>
        <v>1.4519739935167848</v>
      </c>
      <c r="J218" s="21">
        <f>Sheet1!BN248</f>
        <v>1.3373236849144217</v>
      </c>
      <c r="K218" s="21">
        <f>Sheet1!BP248</f>
        <v>0.92834896021659907</v>
      </c>
      <c r="L218" s="21">
        <f>Sheet1!BR248</f>
        <v>0.44050869124080688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Bank1</vt:lpstr>
      <vt:lpstr>Bank2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Stoica, Alexandru Dan</dc:creator>
  <cp:lastModifiedBy>Xie, Qingge</cp:lastModifiedBy>
  <cp:revision>1</cp:revision>
  <dcterms:created xsi:type="dcterms:W3CDTF">2016-01-08T16:03:45Z</dcterms:created>
  <dcterms:modified xsi:type="dcterms:W3CDTF">2016-06-02T19:31:19Z</dcterms:modified>
  <dc:language>en-US</dc:language>
</cp:coreProperties>
</file>