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39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F10" i="1"/>
  <c r="H9" i="1"/>
  <c r="H8" i="1"/>
  <c r="H7" i="1"/>
  <c r="H6" i="1"/>
  <c r="H5" i="1"/>
  <c r="H4" i="1"/>
  <c r="H3" i="1"/>
  <c r="J10" i="1" l="1"/>
  <c r="H10" i="1"/>
</calcChain>
</file>

<file path=xl/sharedStrings.xml><?xml version="1.0" encoding="utf-8"?>
<sst xmlns="http://schemas.openxmlformats.org/spreadsheetml/2006/main" count="18" uniqueCount="18">
  <si>
    <t xml:space="preserve">MOTOR </t>
    <phoneticPr fontId="1" type="noConversion"/>
  </si>
  <si>
    <t>이름</t>
    <phoneticPr fontId="1" type="noConversion"/>
  </si>
  <si>
    <t xml:space="preserve">수량 </t>
    <phoneticPr fontId="1" type="noConversion"/>
  </si>
  <si>
    <t>단가</t>
    <phoneticPr fontId="1" type="noConversion"/>
  </si>
  <si>
    <t>구입단위</t>
    <phoneticPr fontId="1" type="noConversion"/>
  </si>
  <si>
    <t>THREADED SHAFT</t>
    <phoneticPr fontId="1" type="noConversion"/>
  </si>
  <si>
    <t>SHAFT CONNECTOR</t>
    <phoneticPr fontId="1" type="noConversion"/>
  </si>
  <si>
    <t>TIMMING PULLY 62T</t>
    <phoneticPr fontId="1" type="noConversion"/>
  </si>
  <si>
    <t>SHAFT COLLAR</t>
    <phoneticPr fontId="1" type="noConversion"/>
  </si>
  <si>
    <t>TRACK</t>
    <phoneticPr fontId="1" type="noConversion"/>
  </si>
  <si>
    <t>엘레파츠</t>
    <phoneticPr fontId="1" type="noConversion"/>
  </si>
  <si>
    <t xml:space="preserve">베어링 </t>
    <phoneticPr fontId="1" type="noConversion"/>
  </si>
  <si>
    <t>icbanq</t>
    <phoneticPr fontId="1" type="noConversion"/>
  </si>
  <si>
    <t>makeblock</t>
    <phoneticPr fontId="1" type="noConversion"/>
  </si>
  <si>
    <t>계</t>
    <phoneticPr fontId="1" type="noConversion"/>
  </si>
  <si>
    <t>비고</t>
    <phoneticPr fontId="1" type="noConversion"/>
  </si>
  <si>
    <t>엘레 파츠</t>
    <phoneticPr fontId="1" type="noConversion"/>
  </si>
  <si>
    <t>makeblock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</si>
</sst>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leparts.co.kr/EPXC8K6W" TargetMode="External"/><Relationship Id="rId7" Type="http://schemas.openxmlformats.org/officeDocument/2006/relationships/hyperlink" Target="http://eleparts.co.kr/EPXC4C3T" TargetMode="External"/><Relationship Id="rId2" Type="http://schemas.openxmlformats.org/officeDocument/2006/relationships/hyperlink" Target="http://eleparts.co.kr/EPXC8L84" TargetMode="External"/><Relationship Id="rId1" Type="http://schemas.openxmlformats.org/officeDocument/2006/relationships/hyperlink" Target="http://eleparts.co.kr/EPXC4C8B" TargetMode="External"/><Relationship Id="rId6" Type="http://schemas.openxmlformats.org/officeDocument/2006/relationships/hyperlink" Target="http://eleparts.co.kr/EPXC988C" TargetMode="External"/><Relationship Id="rId5" Type="http://schemas.openxmlformats.org/officeDocument/2006/relationships/hyperlink" Target="http://eleparts.co.kr/EPXC4BT7" TargetMode="External"/><Relationship Id="rId4" Type="http://schemas.openxmlformats.org/officeDocument/2006/relationships/hyperlink" Target="http://eleparts.co.kr/EPXCUF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abSelected="1" workbookViewId="0">
      <selection activeCell="F16" sqref="F16"/>
    </sheetView>
  </sheetViews>
  <sheetFormatPr defaultRowHeight="16.5" x14ac:dyDescent="0.3"/>
  <cols>
    <col min="1" max="1" width="2.75" customWidth="1"/>
    <col min="2" max="2" width="20.625" customWidth="1"/>
    <col min="9" max="9" width="3.5" customWidth="1"/>
    <col min="10" max="10" width="10.75" customWidth="1"/>
  </cols>
  <sheetData>
    <row r="1" spans="2:11" x14ac:dyDescent="0.3">
      <c r="B1" s="1" t="s">
        <v>1</v>
      </c>
      <c r="C1" s="1" t="s">
        <v>2</v>
      </c>
      <c r="D1" s="1" t="s">
        <v>3</v>
      </c>
      <c r="E1" s="1"/>
      <c r="F1" s="1"/>
      <c r="G1" s="1" t="s">
        <v>4</v>
      </c>
      <c r="H1" s="1" t="s">
        <v>14</v>
      </c>
      <c r="I1" s="1"/>
      <c r="J1" s="1"/>
      <c r="K1" s="1" t="s">
        <v>15</v>
      </c>
    </row>
    <row r="2" spans="2:11" x14ac:dyDescent="0.3">
      <c r="B2" s="1"/>
      <c r="C2" s="1"/>
      <c r="D2" s="2" t="s">
        <v>10</v>
      </c>
      <c r="E2" s="2" t="s">
        <v>12</v>
      </c>
      <c r="F2" s="2" t="s">
        <v>13</v>
      </c>
      <c r="G2" s="1"/>
      <c r="H2" s="2" t="s">
        <v>16</v>
      </c>
      <c r="I2" s="2"/>
      <c r="J2" s="2" t="s">
        <v>17</v>
      </c>
      <c r="K2" s="1"/>
    </row>
    <row r="3" spans="2:11" x14ac:dyDescent="0.3">
      <c r="B3" s="3" t="s">
        <v>0</v>
      </c>
      <c r="C3" s="2">
        <v>2</v>
      </c>
      <c r="D3" s="2">
        <v>15600</v>
      </c>
      <c r="E3" s="2"/>
      <c r="F3" s="2">
        <v>12.99</v>
      </c>
      <c r="G3" s="2">
        <v>1</v>
      </c>
      <c r="H3" s="2">
        <f>D3*C3</f>
        <v>31200</v>
      </c>
      <c r="I3" s="2"/>
      <c r="J3" s="2">
        <f>F3*2</f>
        <v>25.98</v>
      </c>
      <c r="K3" s="2"/>
    </row>
    <row r="4" spans="2:11" x14ac:dyDescent="0.3">
      <c r="B4" s="3" t="s">
        <v>5</v>
      </c>
      <c r="C4" s="2">
        <v>2</v>
      </c>
      <c r="D4" s="2">
        <v>4800</v>
      </c>
      <c r="E4" s="2"/>
      <c r="F4" s="2">
        <v>3.99</v>
      </c>
      <c r="G4" s="2">
        <v>4</v>
      </c>
      <c r="H4" s="2">
        <f>D4</f>
        <v>4800</v>
      </c>
      <c r="I4" s="2"/>
      <c r="J4" s="2">
        <f>F4</f>
        <v>3.99</v>
      </c>
      <c r="K4" s="2"/>
    </row>
    <row r="5" spans="2:11" x14ac:dyDescent="0.3">
      <c r="B5" s="3" t="s">
        <v>6</v>
      </c>
      <c r="C5" s="2">
        <v>2</v>
      </c>
      <c r="D5" s="2">
        <v>6000</v>
      </c>
      <c r="E5" s="2">
        <v>3380</v>
      </c>
      <c r="F5" s="2">
        <v>3.99</v>
      </c>
      <c r="G5" s="2">
        <v>2</v>
      </c>
      <c r="H5" s="2">
        <f>D5</f>
        <v>6000</v>
      </c>
      <c r="I5" s="2"/>
      <c r="J5" s="2">
        <f>F5</f>
        <v>3.99</v>
      </c>
      <c r="K5" s="2"/>
    </row>
    <row r="6" spans="2:11" x14ac:dyDescent="0.3">
      <c r="B6" s="3" t="s">
        <v>7</v>
      </c>
      <c r="C6" s="2">
        <v>4</v>
      </c>
      <c r="D6" s="2">
        <v>9600</v>
      </c>
      <c r="E6" s="2">
        <v>6770</v>
      </c>
      <c r="F6" s="2">
        <v>7.99</v>
      </c>
      <c r="G6" s="2">
        <v>4</v>
      </c>
      <c r="H6" s="2">
        <f>D6</f>
        <v>9600</v>
      </c>
      <c r="I6" s="2"/>
      <c r="J6" s="2">
        <f>F6</f>
        <v>7.99</v>
      </c>
      <c r="K6" s="2"/>
    </row>
    <row r="7" spans="2:11" x14ac:dyDescent="0.3">
      <c r="B7" s="3" t="s">
        <v>8</v>
      </c>
      <c r="C7" s="2">
        <v>2</v>
      </c>
      <c r="D7" s="2">
        <v>7200</v>
      </c>
      <c r="E7" s="2"/>
      <c r="F7" s="2">
        <v>5.99</v>
      </c>
      <c r="G7" s="2">
        <v>10</v>
      </c>
      <c r="H7" s="2">
        <f>D7</f>
        <v>7200</v>
      </c>
      <c r="I7" s="2"/>
      <c r="J7" s="2">
        <f>F7</f>
        <v>5.99</v>
      </c>
      <c r="K7" s="2"/>
    </row>
    <row r="8" spans="2:11" x14ac:dyDescent="0.3">
      <c r="B8" s="3" t="s">
        <v>9</v>
      </c>
      <c r="C8" s="2">
        <v>1</v>
      </c>
      <c r="D8" s="2">
        <v>12000</v>
      </c>
      <c r="E8" s="2"/>
      <c r="F8" s="2">
        <v>9.99</v>
      </c>
      <c r="G8" s="2">
        <v>1</v>
      </c>
      <c r="H8" s="2">
        <f>D8</f>
        <v>12000</v>
      </c>
      <c r="I8" s="2"/>
      <c r="J8" s="2">
        <f>F8</f>
        <v>9.99</v>
      </c>
      <c r="K8" s="2"/>
    </row>
    <row r="9" spans="2:11" x14ac:dyDescent="0.3">
      <c r="B9" s="3" t="s">
        <v>11</v>
      </c>
      <c r="C9" s="2">
        <v>4</v>
      </c>
      <c r="D9" s="2">
        <v>19200</v>
      </c>
      <c r="E9" s="2"/>
      <c r="F9" s="2">
        <v>15.99</v>
      </c>
      <c r="G9" s="2">
        <v>10</v>
      </c>
      <c r="H9" s="2">
        <f>D9</f>
        <v>19200</v>
      </c>
      <c r="I9" s="2"/>
      <c r="J9" s="2">
        <f>F9</f>
        <v>15.99</v>
      </c>
      <c r="K9" s="2"/>
    </row>
    <row r="10" spans="2:11" x14ac:dyDescent="0.3">
      <c r="B10" s="2"/>
      <c r="C10" s="2"/>
      <c r="D10" s="2"/>
      <c r="E10" s="2"/>
      <c r="F10" s="2">
        <f>SUM(F3:F9)</f>
        <v>60.930000000000007</v>
      </c>
      <c r="G10" s="2"/>
      <c r="H10" s="2">
        <f>SUM(H3:H9)*1.1</f>
        <v>99000.000000000015</v>
      </c>
      <c r="I10" s="2"/>
      <c r="J10" s="2">
        <f>SUM(J3:J9)</f>
        <v>73.92</v>
      </c>
      <c r="K10" s="2"/>
    </row>
  </sheetData>
  <mergeCells count="6">
    <mergeCell ref="D1:F1"/>
    <mergeCell ref="C1:C2"/>
    <mergeCell ref="B1:B2"/>
    <mergeCell ref="G1:G2"/>
    <mergeCell ref="H1:J1"/>
    <mergeCell ref="K1:K2"/>
  </mergeCells>
  <phoneticPr fontId="1" type="noConversion"/>
  <hyperlinks>
    <hyperlink ref="B9" r:id="rId1"/>
    <hyperlink ref="B6" r:id="rId2"/>
    <hyperlink ref="B4" r:id="rId3"/>
    <hyperlink ref="B3" r:id="rId4"/>
    <hyperlink ref="B5" r:id="rId5"/>
    <hyperlink ref="B7" r:id="rId6"/>
    <hyperlink ref="B8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dcterms:created xsi:type="dcterms:W3CDTF">2015-01-30T05:10:32Z</dcterms:created>
  <dcterms:modified xsi:type="dcterms:W3CDTF">2015-01-30T10:08:15Z</dcterms:modified>
</cp:coreProperties>
</file>