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lóriaVadász Kft\Desktop\Sallai Orsolya\Sallai_Orsolya\CV\sagemcom\"/>
    </mc:Choice>
  </mc:AlternateContent>
  <bookViews>
    <workbookView xWindow="0" yWindow="0" windowWidth="20490" windowHeight="7155" tabRatio="710"/>
  </bookViews>
  <sheets>
    <sheet name="Summary" sheetId="8" r:id="rId1"/>
    <sheet name="flowcharts" sheetId="4" r:id="rId2"/>
    <sheet name="RTM" sheetId="5" r:id="rId3"/>
    <sheet name="TC" sheetId="6" r:id="rId4"/>
    <sheet name="teszt adat" sheetId="7" r:id="rId5"/>
    <sheet name="static_review_questions" sheetId="1" r:id="rId6"/>
  </sheets>
  <definedNames>
    <definedName name="_xlnm._FilterDatabase" localSheetId="2" hidden="1">RTM!$A$2:$J$36</definedName>
    <definedName name="_xlnm._FilterDatabase" localSheetId="3" hidden="1">TC!$A$1:$L$35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7" l="1"/>
  <c r="D14" i="7"/>
  <c r="D13" i="7"/>
  <c r="D12" i="7"/>
  <c r="D11" i="7"/>
  <c r="D10" i="7"/>
  <c r="D9" i="7"/>
  <c r="D8" i="7"/>
  <c r="B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B36" i="5" l="1"/>
  <c r="B7" i="5"/>
  <c r="B11" i="5"/>
  <c r="B15" i="5"/>
  <c r="B19" i="5"/>
  <c r="B23" i="5"/>
  <c r="B27" i="5"/>
  <c r="B31" i="5"/>
  <c r="B34" i="5"/>
  <c r="B10" i="5"/>
  <c r="B18" i="5"/>
  <c r="B26" i="5"/>
  <c r="B33" i="5"/>
  <c r="B4" i="5"/>
  <c r="B8" i="5"/>
  <c r="B12" i="5"/>
  <c r="B16" i="5"/>
  <c r="B20" i="5"/>
  <c r="B24" i="5"/>
  <c r="B28" i="5"/>
  <c r="B32" i="5"/>
  <c r="B35" i="5"/>
  <c r="B6" i="5"/>
  <c r="B14" i="5"/>
  <c r="B22" i="5"/>
  <c r="B30" i="5"/>
  <c r="B5" i="5"/>
  <c r="B9" i="5"/>
  <c r="B13" i="5"/>
  <c r="B17" i="5"/>
  <c r="B21" i="5"/>
  <c r="B25" i="5"/>
  <c r="B29" i="5"/>
</calcChain>
</file>

<file path=xl/sharedStrings.xml><?xml version="1.0" encoding="utf-8"?>
<sst xmlns="http://schemas.openxmlformats.org/spreadsheetml/2006/main" count="684" uniqueCount="321">
  <si>
    <t>1. ábra</t>
  </si>
  <si>
    <t>2. ábra</t>
  </si>
  <si>
    <t>Levél kiküldés sikeres regisztráció esetén</t>
  </si>
  <si>
    <t>Req. ID</t>
  </si>
  <si>
    <t>Requirements Description</t>
  </si>
  <si>
    <t>Test Condition</t>
  </si>
  <si>
    <t>Test Description</t>
  </si>
  <si>
    <t>Test Case</t>
  </si>
  <si>
    <t>TC ID</t>
  </si>
  <si>
    <t>Defect ID</t>
  </si>
  <si>
    <t>Defect Description</t>
  </si>
  <si>
    <t>Requirements</t>
  </si>
  <si>
    <t>Testing</t>
  </si>
  <si>
    <t>Defects</t>
  </si>
  <si>
    <t>Kötelező mezők ellenőrzése</t>
  </si>
  <si>
    <t>Felhasználónév ellenőrzés</t>
  </si>
  <si>
    <t>Mezők hosszúságának validálása</t>
  </si>
  <si>
    <t>Kérdés</t>
  </si>
  <si>
    <t>1. oldal B. Teljes név</t>
  </si>
  <si>
    <t>Dokumentum</t>
  </si>
  <si>
    <t>specifikacio_tesztelo_teszt_v0.docx</t>
  </si>
  <si>
    <t>Kérdést kinek címzem</t>
  </si>
  <si>
    <t>Specifikáció szerzője</t>
  </si>
  <si>
    <t>Teljes névnél van minimum karakter elvárás?</t>
  </si>
  <si>
    <t>Fejlesztő</t>
  </si>
  <si>
    <t>Kell határértéken tesztelni? Ha igen, milyen mélységig?</t>
  </si>
  <si>
    <t>1. oldal regisztráció</t>
  </si>
  <si>
    <t>1. oldal D. Jelszó</t>
  </si>
  <si>
    <t>1. oldal, G. Szerepkör, iv. Egyéb</t>
  </si>
  <si>
    <t>Egyéb szerepkör kiválasztása esetén a szabad szöveges mező legalább 4 karakter hosszúságú szöveget fogadhat el</t>
  </si>
  <si>
    <t>Szerepkörnél az Egyéb kategóriánál milyen hosszúságú szöveges mezőt engedünk? Mi a max? Mi a min érték? Speciális karakterek?</t>
  </si>
  <si>
    <t>Karakterek és számok elfogadása</t>
  </si>
  <si>
    <t>Jelszónál egyéb kötöttségek nincsenek? Például hány darab speciális karakter kötelező vagy kell-e nagybetű?</t>
  </si>
  <si>
    <t>Validálni a jelszó megerősítés helyes működését</t>
  </si>
  <si>
    <t>A Jelszó megerősítése mezőbe beírt szöveg megegyezik-e a Jelszó mezőbe írt szöveggel</t>
  </si>
  <si>
    <t>Drop-down mezők helyes működésének validálása</t>
  </si>
  <si>
    <t>Város kiválasztásához valóban megfelelő, ha drop-down listából tesszük választhatóvá az elemeket? Hány város lesz kiválasztható? Ha max 8-10, akkor még áttekinthető, de ha már több, akkor egy search boksz jobb választás lenne.</t>
  </si>
  <si>
    <t>1. oldal, F. Város</t>
  </si>
  <si>
    <t>A választható listák esetén csak egy elemet enged kiválasztani</t>
  </si>
  <si>
    <t>A választható listák esetén nem enged új elemet beírni</t>
  </si>
  <si>
    <t>A választható listák esetén minden elem áttekinthetően megjelenik</t>
  </si>
  <si>
    <t>A választható szerepkörök esetén a helyes al elemek jelennek meg</t>
  </si>
  <si>
    <t>A Jelszó megerősítése mezőbe ne engedje másolni az adatokat. Kizárólag gépelni lehet ebbe a mezőbe</t>
  </si>
  <si>
    <t>Sikeres regisztráció folyamatának validálása</t>
  </si>
  <si>
    <t>Sikeres regisztráció esetén megjelenik-e a pop-up ablak a következő üzenettel: Regisztráció jóváhagyás alatt.</t>
  </si>
  <si>
    <t>Sikeres regisztráció esetén kiküldésre kerül-e az adminnak az értesítés új regisztrációról e-mail</t>
  </si>
  <si>
    <t>Sikertelen regisztrációs folyamat kezelése</t>
  </si>
  <si>
    <t>Sikertelen regisztráció esetén a Teljes név mezőnél az szerepel, hogy esetileg kezeljük a 255 karakternél hosszabb nevet, de a kötelező mezők leírásánál ezzel szemben ellentmondás van, mert ott maximum 255 karaktert fogadunk el. Melyik a helyes?</t>
  </si>
  <si>
    <t>1. oldal B. Teljes név és 2. oldal sikertelen regisztráció</t>
  </si>
  <si>
    <t>Hibaüzenetek helyes megjelenésének validálása</t>
  </si>
  <si>
    <t>E-mail helytelen kitöltése hibaüzenet: "Kérlek, ellenőrizd az e-mail címed helyességét!"</t>
  </si>
  <si>
    <t>Jelszó helytelen kitöltése hibaüzenet: "Kérlek, a jelszavad minimum 6 karakter hosszúságú legyen!"</t>
  </si>
  <si>
    <t>Jelszó megerősítése helytelen kitöltése hibaüzenet: "A jelszavak nem egyeznek."</t>
  </si>
  <si>
    <t>Város drop-down lista üresen hagyása esetén megjelenik-e ez a hibaüzenet: "Ez kötelező mező, kérlek töltsd ki a regisztrációhoz!"</t>
  </si>
  <si>
    <t>Szerepkör drop-down lista üresen hagyása esetén megjelenik-e ez a hibaüzenet: "Ez kötelező mező, kérlek töltsd ki a regisztrációhoz!"</t>
  </si>
  <si>
    <t>Hibás regisztrációs form kitöltése esetén a Küldés gombot meg lehet nyomni? Ha igen, akkor egy sessionben mentésre kerülnek az addig kitöltött adatok? Vagy elölről kell kezdeni a kitöltést?</t>
  </si>
  <si>
    <t>2. oldal sikertelen regisztráció</t>
  </si>
  <si>
    <t xml:space="preserve">Regisztrációs levelek helyes kiküldése </t>
  </si>
  <si>
    <t>Felhasználó sikeres regisztrációja esetén helyes levél kerül-e kiküldésre</t>
  </si>
  <si>
    <t>A levél megfelelő e-mail címre megy-e ki</t>
  </si>
  <si>
    <t>Adminnak helyes levél kerül-e kiküldésre sikeres regisztráció esetén</t>
  </si>
  <si>
    <t>A levél tartalma rendben van-e (szöveg, link)</t>
  </si>
  <si>
    <t>A levél tartalma rendben van-e (szöveg, link, felhasználónév ellenőrzése)</t>
  </si>
  <si>
    <t>Req.num</t>
  </si>
  <si>
    <t>Ellenőrizd a regisztrációs formon, hogy bármelyik mező üresen hagyása esetén a rendszer ne engedje tovább a regisztrációt.</t>
  </si>
  <si>
    <t>Ellenőrizd a regisztrációs formon, hogy bármelyik mező üresen hagyása esetén a rendszer az üresen hagyott mező(ke)t jelöli-e meg hibásan.</t>
  </si>
  <si>
    <t>Teszteld, hogy alapértelmezetten a Felhasználónév mező nem kattintható.</t>
  </si>
  <si>
    <t>Teszteld, hogy alapértelmezetten a Felhasználónév mező a helyes felhasználónévvel kerül kitöltésre.</t>
  </si>
  <si>
    <t>Teszteld, hogy megjelenik-e az alábbi üzenet, ha belekattintasz a Felhasználónév mezőbe: "A felhasználóneved automatikusan kerül kitöltésre."</t>
  </si>
  <si>
    <t>Ellenőrizd, hogy a Teljes név mező maximum 255 karakter hosszúságú lehet</t>
  </si>
  <si>
    <t>Ellenőrizd, hogy az E-mail mező maximum 320 karakter hosszúságú lehet</t>
  </si>
  <si>
    <t>Ellenőrizd, hogy az E-mail mező minimum 6 karakter hosszúságú lehet</t>
  </si>
  <si>
    <t>Ellenőrizd, hogy az E-mail mező nem lehet 0-5 és 321 karakter hosszúságú</t>
  </si>
  <si>
    <t>Ellenőrizd, hogy a Jelszó mező minimum 6 karakter hosszúságú lehet</t>
  </si>
  <si>
    <t>Ellenőrizd, hogy a Teljes név mező elfogad kis és nagybetűket.</t>
  </si>
  <si>
    <t>Ellenőrizd, hogy a Teljes név mező," " , "-" jelet elfogadja, de egyéb speciális karakter nem megengedett</t>
  </si>
  <si>
    <t>Ellenőrizd, hogy az E-mail mező kis és nagybetűket elfogad.</t>
  </si>
  <si>
    <t>Ellenőrizd, hogy az E-mail mező !#$%&amp;'*+-/=?^_{|}~ speciális karaktereket elfogad.</t>
  </si>
  <si>
    <t>Ellenőrizd, hogy az E-mail mező @””:; &lt;&gt; speciális karaktereket nem fogad el.</t>
  </si>
  <si>
    <t>Ellenőrizd, hogy az E-mail mező ékezetek nem fogad el.</t>
  </si>
  <si>
    <t>Regisztráció kötelező mezők - nem lehet üres</t>
  </si>
  <si>
    <t>Regisztráció kötelező mezők - hibás mezők jelölése</t>
  </si>
  <si>
    <t>Regisztráció felhasználónév ellenőrzés - nem kattintható</t>
  </si>
  <si>
    <t>Regisztráció felhasználónév ellenőrzés - helyes kitöltés</t>
  </si>
  <si>
    <t>Regisztráció felhasználónév ellenőrzés - kattintáskor üzenet</t>
  </si>
  <si>
    <t>Regisztráció mező hosszúság - teljes név max</t>
  </si>
  <si>
    <t>Regisztráció mező hosszúság - email max</t>
  </si>
  <si>
    <t>Regisztráció mező hosszúság - email min</t>
  </si>
  <si>
    <t>Regisztráció mező hosszúság - email invalid</t>
  </si>
  <si>
    <t>Regisztráció mező hosszúság - jelszó min</t>
  </si>
  <si>
    <t>Regisztráció mező hosszúság - egyéb szabad szöveges min</t>
  </si>
  <si>
    <t>Regisztráció regex - teljes név kisnagy</t>
  </si>
  <si>
    <t>Regisztráció regex - teljes név spec</t>
  </si>
  <si>
    <t>Regisztráció regex - email kisnagy</t>
  </si>
  <si>
    <t>Regisztráció regex - email spec</t>
  </si>
  <si>
    <t>Regisztráció regex - email spec invalid</t>
  </si>
  <si>
    <t>Regisztráció regex - email ékezet</t>
  </si>
  <si>
    <t>Regisztráció jelszó megerősítés - megegyezik</t>
  </si>
  <si>
    <t>Regisztráció jelszó megerősítés - nem másolható</t>
  </si>
  <si>
    <t>Regisztráció drop-down - csak egy elem</t>
  </si>
  <si>
    <t>Regisztráció drop-down - új nem írható be</t>
  </si>
  <si>
    <t>Regisztráció drop-down - áttekinthető</t>
  </si>
  <si>
    <t>Regisztráció drop-down - szerepkörnél helyes al elemek</t>
  </si>
  <si>
    <t>Regisztráció sikeres folyamat - pop up</t>
  </si>
  <si>
    <t>Regisztráció sikeres folyamat - értesítés adminnak</t>
  </si>
  <si>
    <t>Sikertelen regisztráció hibaüzenetek - email</t>
  </si>
  <si>
    <t>Sikertelen regisztráció hibaüzenetek - jelszó</t>
  </si>
  <si>
    <t>Sikertelen regisztráció hibaüzenetek - jelszó megerősítés</t>
  </si>
  <si>
    <t>Sikertelen regisztráció hibaüzenetek - város üresen hagyás</t>
  </si>
  <si>
    <t>Sikertelen regisztráció hibaüzenetek - szerepkör üresen hagyás</t>
  </si>
  <si>
    <t>Regisztrációs levél adminnak - levél tartalma (szöveg, link)</t>
  </si>
  <si>
    <t>Regisztrációs levél adminnak - helyes emailre megy</t>
  </si>
  <si>
    <t>Regisztrációs levél felhasználónak - levél tartalma (szöveg, link, felhasználónév)</t>
  </si>
  <si>
    <t>Regisztrációs levél felhasználónak - helyes emailre megy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</si>
  <si>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</si>
  <si>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</si>
  <si>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</si>
  <si>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</si>
  <si>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</si>
  <si>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</si>
  <si>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</si>
  <si>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</si>
  <si>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</si>
  <si>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</si>
  <si>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</si>
  <si>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</si>
  <si>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</si>
  <si>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</si>
  <si>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</si>
  <si>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</si>
  <si>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</si>
  <si>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</si>
  <si>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</si>
  <si>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</si>
  <si>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</si>
  <si>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</si>
  <si>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</si>
  <si>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</si>
  <si>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</si>
  <si>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</si>
  <si>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</si>
  <si>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</si>
  <si>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</si>
  <si>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</si>
  <si>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TC032</t>
  </si>
  <si>
    <t>TC033</t>
  </si>
  <si>
    <t>TC034</t>
  </si>
  <si>
    <t>TC035</t>
  </si>
  <si>
    <t>Dependency</t>
  </si>
  <si>
    <t>Test case name</t>
  </si>
  <si>
    <t>Test case description</t>
  </si>
  <si>
    <t>Precondition</t>
  </si>
  <si>
    <t>Owner</t>
  </si>
  <si>
    <t>Test steps</t>
  </si>
  <si>
    <t>Test data</t>
  </si>
  <si>
    <t>Expected Result</t>
  </si>
  <si>
    <t>Actual Result</t>
  </si>
  <si>
    <t>Pass/Fail</t>
  </si>
  <si>
    <t>TC_ID</t>
  </si>
  <si>
    <t>AD felhasználónév rendelkezésre áll</t>
  </si>
  <si>
    <t>Teljes név</t>
  </si>
  <si>
    <t>E-mail</t>
  </si>
  <si>
    <t>Jelszó</t>
  </si>
  <si>
    <t>Jelszó megerősítő</t>
  </si>
  <si>
    <t>Város</t>
  </si>
  <si>
    <t>Szerepkör</t>
  </si>
  <si>
    <t>Nem lehet beküldeni a regisztrációt</t>
  </si>
  <si>
    <t>TD_ID</t>
  </si>
  <si>
    <t>TD001</t>
  </si>
  <si>
    <t>TD002</t>
  </si>
  <si>
    <t>TD003</t>
  </si>
  <si>
    <t>TD004</t>
  </si>
  <si>
    <t>TD005</t>
  </si>
  <si>
    <t>TD006</t>
  </si>
  <si>
    <t>&lt;Test Data&gt; behúzása a "teszt adat" fülről</t>
  </si>
  <si>
    <t>&lt;Expected Result&gt; behúzása a "teszt adat" fülről</t>
  </si>
  <si>
    <t>1. Teszteld, hogy alapértelmezetten ne legyen kattintható a Felhasznlónév mező.</t>
  </si>
  <si>
    <t>Nem kattintható a Felhasználónév mező</t>
  </si>
  <si>
    <t>Kis Pista</t>
  </si>
  <si>
    <t>Nagy Józsi</t>
  </si>
  <si>
    <t>1. Kattints bele a Felhasználónév mezőbe
2. Teszteld, hogy felugrik-e a következő üzenet: "A felhasználóneved automatikusan kerül kitöltésre."</t>
  </si>
  <si>
    <t>Felugrik az üzenet a megfelelő szöveggel</t>
  </si>
  <si>
    <t>Hosszú Katinka</t>
  </si>
  <si>
    <t>Itleialanieladf laijleklafioqeenljlaflfadfjleriaeroaljvndfanj oillkearnanfafaf oadfoioyjxvljcvljaldjfaofsajflkjkvklyjvjia ojadfjaodfasflvnaf aoifaodrjaerljaldflvna adflaf adlfaiflkfaowejdfkasdkfjlvnandsaf jlijlajdfv fafafaljfalfafa oqoqoeoqjefasknlvnafdasf</t>
  </si>
  <si>
    <t>pelda@sagem.com</t>
  </si>
  <si>
    <t>A rendszer hibaüzenetet dob fel, nem fogadja el a beírt adatot</t>
  </si>
  <si>
    <t>Itleialanieladf laijleklafioqeenljlaflfadfjleriaeroaljvndfanj oillkearnanfafaf oadfoioyjxvljcvljaldjfaofsajflkjkvklyjvjia ojadfjaodfasflvnaf aoifaodrjaerljaldflvna adflaf adlfaiflkfaowejdfkasdkfjlvnandsaf jlijlajdfv fafafaljfalfafa oqoqoeoqjefasknlvnafdasf@sagemsagemsagemsagemsagemsagemsagemsagemsagemsagemsagemsagem.com</t>
  </si>
  <si>
    <t>p@s.co</t>
  </si>
  <si>
    <t>p@s.c</t>
  </si>
  <si>
    <t>Itleialanieladf laijleklafioqeenljlaflfadfjleriaeroaljvndfanj oillkearnanfafaf oadfoioyjxvljcvljaldjfaofsajflkjkvklyjvjia ojadfjaodfasflvnaf aoifaodrjaerljaldflvna adflaf adlfaiflkfaowejdfkasdkfjlvnandsaf jlijlajdfv fafafaljfalfafa oqoqoeoqjefasknlvnaf@sagemsagemsagemsagemsagemsagemsagemsagemsagemsagemsagemsagem.com</t>
  </si>
  <si>
    <t>p@sagem.com</t>
  </si>
  <si>
    <t>@</t>
  </si>
  <si>
    <t>TzFaB</t>
  </si>
  <si>
    <t>TzFaB1</t>
  </si>
  <si>
    <t>Egy2</t>
  </si>
  <si>
    <t>Egy</t>
  </si>
  <si>
    <t>tóth béla</t>
  </si>
  <si>
    <t>TÓTH BÉLA</t>
  </si>
  <si>
    <t>Nincs hibaüzenet, a bevitt adat megfelelő</t>
  </si>
  <si>
    <t>Tóth-Béla</t>
  </si>
  <si>
    <t>Tóth-Béla-Sára</t>
  </si>
  <si>
    <t>PO@SAGEM.COM</t>
  </si>
  <si>
    <t>!#$%&amp;'*+-/=?^_{|}~@sagem.com</t>
  </si>
  <si>
    <t>””:; &lt;&gt;@sagem.com</t>
  </si>
  <si>
    <t>Ellenőrizd, hogy az E-mail mező ””:; &lt;&gt; speciális karaktereket nem fogad el.</t>
  </si>
  <si>
    <t>tóthbéla@sagem.com</t>
  </si>
  <si>
    <t>TzFaB2</t>
  </si>
  <si>
    <t>Test data 2.</t>
  </si>
  <si>
    <t>1. Töltsd ki a regisztrációs formon az összes kötelező mezőt a következő kivételével: &lt;Test Data&gt;
2. Ellenőrizd, hogy a regisztrációs formot ne lehessen beküldeni.</t>
  </si>
  <si>
    <t>1. Töltsd ki a regisztrációs formon az összes kötelező mezőt a következő kivételével: &lt;Test Data&gt;
2. Ellenőrizd, hogy a regisztrációs formon mindig a hiányzó adatot jelölje meg hiányzónak.</t>
  </si>
  <si>
    <t>1. Ellenőrizd, hogy a Felhasználónév mezőben az AD felhasználóneved találod: &lt;Test Data&gt;</t>
  </si>
  <si>
    <t>1. Írd be a következő nevet a Teljes név mezőbe: &lt;Test Data&gt;</t>
  </si>
  <si>
    <t>1. Írd be a következő címet az E-mail mezőbe: &lt;Test Data&gt;</t>
  </si>
  <si>
    <t>1. Írd be a következő jelszót a Jelszó mezőbe: &lt;Test Data&gt;</t>
  </si>
  <si>
    <t>1. A Szerepkörök közül válaszd az Egyéb elemet
2. A szabad szöveges mezőbe írd be a következőt: &lt;Test Data&gt;</t>
  </si>
  <si>
    <t>1. Írd be a következő adatot a Teljes név mezőbe: &lt;Test Data&gt;</t>
  </si>
  <si>
    <t>1. Írd be a következő adatot az Email mezőbe: &lt;Test Data&gt;</t>
  </si>
  <si>
    <t>1. Írd be a következő adatot a Jelszó mezőbe: &lt;Test Data&gt;
2. Írd be a következő adatot a Jelszó megerősítése mezőbe: &lt;Test Data 2.&gt;</t>
  </si>
  <si>
    <t>&lt;Test Data&gt; és &lt;Test Data 2.&gt;behúzása a "teszt adat" fülről</t>
  </si>
  <si>
    <t>1. Írd be a következő adatot a Jelszó mezőbe: &lt;Test Data&gt;
2. Ctrl+C és Ctrl+V paranccsal próbáld meg átmásolni a Jelszó megerősítése mezőbe az előző Jelszót</t>
  </si>
  <si>
    <t>A rendszer hibaüzenetet dob fel, nem fogadja el a másolt adatot</t>
  </si>
  <si>
    <t>1. Válassz ki a Város listából egy elemet
2. Próbálj több lehetőséggel kiválasztani még egy elemet a Város listából
3. Válassz ki a Szerepkör listából egy elemet
4. Próbálj több lehetőséggel kiválasztani még egy elemet a Szerepkör listából</t>
  </si>
  <si>
    <t>1. Sikeresen kiválasztásra került az elem
2. Nem enged több elemet kiválasztani
3. Sikeresen kiválasztásra került az elem
4. Nem enged több elemet kiválasztani</t>
  </si>
  <si>
    <t>1. Teszteld, hogy nem lehet semmilyen módszerrel új elemet beírni a Város listába
2. Teszteld, hogy nem lehet semmilyen módszerrel új elemet beírni a Szerepkör listába</t>
  </si>
  <si>
    <t>1. Nem enged új elemet hozzáadni
2. Nem enged új elemet hozzáadni</t>
  </si>
  <si>
    <t>1. Teszteld, hogy a legördülő lista elemei jól átláthatóak</t>
  </si>
  <si>
    <t>A legördülő lista elemei olvashatóak, nincs megtörve a szöveg, minden eleme kiválasztható</t>
  </si>
  <si>
    <t>1. Válaszd ki a következő Szerepkört: &lt;Test Data&gt;
2. Ellenőrizd, hogy kizárólag a következő al elemek jelenjenek meg az új listában: &lt;Test Data 2.&gt;</t>
  </si>
  <si>
    <t>Menedzser</t>
  </si>
  <si>
    <t>Helyi, országos, regionális</t>
  </si>
  <si>
    <t>Csoportvezető</t>
  </si>
  <si>
    <t>Üzemeltetés, fejlesztés, tesztelés</t>
  </si>
  <si>
    <t>Specialista</t>
  </si>
  <si>
    <t>Az új listában a megfelelő al elemek találhatóak meg</t>
  </si>
  <si>
    <t>Egyéb</t>
  </si>
  <si>
    <t>Szabad szöveges mező jelenik meg</t>
  </si>
  <si>
    <t>Egyéb: …..</t>
  </si>
  <si>
    <t>1. Töltsd ki a regisztrációs form minden mezőjét
2. Nyomd meg a Küldés gombot</t>
  </si>
  <si>
    <t>Megjelenik egy pop-up ablak a következő üzenettel: Regisztráció jóváhagyás alatt.</t>
  </si>
  <si>
    <t>Regisztrációs form helyes működésének validálása</t>
  </si>
  <si>
    <t>Új felhasználó sikeres regisztrálása</t>
  </si>
  <si>
    <t>- AD felhasználónév rendelkezésre áll
- Egy sikeres regisztráció már megtörtént</t>
  </si>
  <si>
    <t>- AD felhasználónév rendelkezésre áll
- Egy sikeres regisztráció már megtörtént
- Adminként legyél bejelentkezve</t>
  </si>
  <si>
    <t>1. Adminként ellenőrizd, hogy megérkezett-e az új regisztrációról az értesítő e-mail</t>
  </si>
  <si>
    <t>Az értesítő e-mail megérkezett</t>
  </si>
  <si>
    <t>- AD felhasználónév rendelkezésre áll
- Egy sikeres regisztráció már megtörtént
- Adminként legyél bejelentkezve
- Az értesítő e-mail megérkezett</t>
  </si>
  <si>
    <t>1. Ellenőrizd, hogy az értesítő e-mail tartalma megegyezik-e az elvártakkal
2. Ellenőrizd, hogy a levélben található link megfelelő-e</t>
  </si>
  <si>
    <t>tárgy: 
Új regisztrációs kérelem Időnyilvántartó rendszerbe
törzsszöveg:
Kedves Adminisztrátor,
Új kolléga szeretne regisztrálni az időnyilvántartó rendszerbe. Kérlek lépj be a felületre és ellenőrizd le adatait, add meg neki a kellő jogosultságokat és hagyd jóvá / utasítsd el a regisztrációját.
Az alábbi linken tudod ezt megtenni: &lt;link&gt;
Üdvözlettel,
Időnyilvántartó Csapat</t>
  </si>
  <si>
    <t>A levél tartalma és a link is megfelelő</t>
  </si>
  <si>
    <t>1. Ellenőrizd, hogy az értesítő e-mail milyen e-mail címre került kiküldésre</t>
  </si>
  <si>
    <t>admin@sagem.com</t>
  </si>
  <si>
    <t>A levél a megfelelő e-mail címre került kiküldésre</t>
  </si>
  <si>
    <t>1. Ellenőrizd, hogy az értesítő e-mail tartalma megegyezik-e az elvártakkal
2. Ellenőrizd, hogy a levélben található link megfelelő-e
3. Ellenőrizd, hogy az AD felhasználónév megegyezik-e az elvártakkal</t>
  </si>
  <si>
    <t>Adfelhasznalo@sagem.com</t>
  </si>
  <si>
    <t>tárgy: 
Értesítés sikeres regisztrációról (Időnyilvántartó)
törzsszöveg:
Kedves &lt;AD felhasználó&gt;!
A regisztrációd sikeresen jóváhagyásra került! Az alábbi linken már be is tudsz lépni a felületre: &lt;link&gt;
Bármilyen kérdés esetén, fordulj kérlek ügyfélszolgálatunkhoz: info@....hu
Üdvözlettel,
Időnyilvántartó Csapat</t>
  </si>
  <si>
    <t>A levél tartalma, a link és az AD felhasználónév is megfelelő</t>
  </si>
  <si>
    <t>TC_suit</t>
  </si>
  <si>
    <t>TCS001</t>
  </si>
  <si>
    <t>Sallai Orsolya</t>
  </si>
  <si>
    <t>Priority (1-high, 5-low)</t>
  </si>
  <si>
    <t>Regisztrációs form kitöltésének folyamatábrája</t>
  </si>
  <si>
    <t>TD007</t>
  </si>
  <si>
    <t>TD008</t>
  </si>
  <si>
    <t>TD009</t>
  </si>
  <si>
    <t>TD010</t>
  </si>
  <si>
    <t>TD011</t>
  </si>
  <si>
    <t>TD012</t>
  </si>
  <si>
    <t>TD013</t>
  </si>
  <si>
    <t>TD014</t>
  </si>
  <si>
    <t>TD015</t>
  </si>
  <si>
    <t>TD016</t>
  </si>
  <si>
    <t>TD017</t>
  </si>
  <si>
    <t>TD018</t>
  </si>
  <si>
    <t>TD019</t>
  </si>
  <si>
    <t>TD020</t>
  </si>
  <si>
    <t>TD021</t>
  </si>
  <si>
    <t>TD022</t>
  </si>
  <si>
    <t>TD023</t>
  </si>
  <si>
    <t>TD024</t>
  </si>
  <si>
    <t>TD025</t>
  </si>
  <si>
    <t>TD026</t>
  </si>
  <si>
    <t>TD027</t>
  </si>
  <si>
    <t>TD028</t>
  </si>
  <si>
    <t>TD029</t>
  </si>
  <si>
    <t>TD030</t>
  </si>
  <si>
    <t>TD031</t>
  </si>
  <si>
    <t>TD032</t>
  </si>
  <si>
    <t>TD033</t>
  </si>
  <si>
    <t>TD034</t>
  </si>
  <si>
    <t>TD035</t>
  </si>
  <si>
    <t>TD036</t>
  </si>
  <si>
    <t>TD037</t>
  </si>
  <si>
    <t>TD038</t>
  </si>
  <si>
    <t>TD039</t>
  </si>
  <si>
    <t>TD040</t>
  </si>
  <si>
    <t>TD041</t>
  </si>
  <si>
    <t>TD042</t>
  </si>
  <si>
    <t>Dokumentumra hivatkozás</t>
  </si>
  <si>
    <t>A teszt esetek prioritásának véleményezése</t>
  </si>
  <si>
    <t>sallai_orsolya_tesztforgatokonyv.xlsx</t>
  </si>
  <si>
    <t>TC fül</t>
  </si>
  <si>
    <t>Teszt menedzser</t>
  </si>
  <si>
    <t>Projekt:</t>
  </si>
  <si>
    <t>Időnyilvántartó</t>
  </si>
  <si>
    <t>Modul:</t>
  </si>
  <si>
    <t>Új felhasználó regisztráció</t>
  </si>
  <si>
    <t>Verzió:</t>
  </si>
  <si>
    <t>1.0</t>
  </si>
  <si>
    <t>Dátum:</t>
  </si>
  <si>
    <t>Készítette:</t>
  </si>
  <si>
    <t>sallai.orsolya84@gmail.com</t>
  </si>
  <si>
    <t>Elérhetőség:</t>
  </si>
  <si>
    <t>Módosítások</t>
  </si>
  <si>
    <t>Verzió</t>
  </si>
  <si>
    <t>Dátum</t>
  </si>
  <si>
    <t>Készítette</t>
  </si>
  <si>
    <t>Megjegyzés</t>
  </si>
  <si>
    <t>Első kiadás</t>
  </si>
  <si>
    <t>Dokumentum célja:</t>
  </si>
  <si>
    <t>Hipotetikus regisztrációs felület elfogadási teszt terve</t>
  </si>
  <si>
    <t>Ez a dokumentum tartalmazza a "Hipotetikus regisztrációs felület" rendszer "Új felhasználó regisztráció" moduljának elfogadási tesztjének tervezetét, követelményeit és folyamatábráját. A követelmények nyomonkövethetőségét a Requirement Traceability Matrix-szal biztosítjuk. A teszt esetek lefuttatásához teszt adatokat terveztünk, amelyeknek előállítását/rendelkezésre állását a teszt környezetben biztosítani szükséges.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</si>
</sst>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0" xfId="0" applyAlignment="1"/>
    <xf numFmtId="0" fontId="3" fillId="0" borderId="0" xfId="1"/>
    <xf numFmtId="0" fontId="0" fillId="0" borderId="0" xfId="0" quotePrefix="1" applyAlignment="1">
      <alignment wrapText="1"/>
    </xf>
    <xf numFmtId="0" fontId="0" fillId="4" borderId="0" xfId="0" applyFill="1"/>
    <xf numFmtId="0" fontId="4" fillId="0" borderId="0" xfId="0" applyFont="1"/>
    <xf numFmtId="14" fontId="0" fillId="0" borderId="0" xfId="0" applyNumberFormat="1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4" fillId="0" borderId="0" xfId="0" applyFont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5" borderId="0" xfId="0" applyFill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180203</xdr:colOff>
      <xdr:row>60</xdr:row>
      <xdr:rowOff>34256</xdr:rowOff>
    </xdr:from>
    <xdr:to>
      <xdr:col>5</xdr:col>
      <xdr:colOff>250997</xdr:colOff>
      <xdr:row>71</xdr:row>
      <xdr:rowOff>177394</xdr:rowOff>
    </xdr:to>
    <xdr:pic>
      <xdr:nvPicPr>
        <xdr:cNvPr id="5" name="Kép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605" y="11618715"/>
          <a:ext cx="2516402" cy="2266956"/>
        </a:xfrm>
        <a:prstGeom prst="rect">
          <a:avLst/>
        </a:prstGeom>
      </xdr:spPr>
    </xdr:pic>
    <xdr:clientData/>
  </xdr:twoCellAnchor>
  <xdr:twoCellAnchor editAs="oneCell">
    <xdr:from>
      <xdr:col>1</xdr:col>
      <xdr:colOff>19307</xdr:colOff>
      <xdr:row>3</xdr:row>
      <xdr:rowOff>45051</xdr:rowOff>
    </xdr:from>
    <xdr:to>
      <xdr:col>6</xdr:col>
      <xdr:colOff>544654</xdr:colOff>
      <xdr:row>55</xdr:row>
      <xdr:rowOff>63586</xdr:rowOff>
    </xdr:to>
    <xdr:pic>
      <xdr:nvPicPr>
        <xdr:cNvPr id="7" name="Kép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09" y="624274"/>
          <a:ext cx="358235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lai.orsolya8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dfelhasznalo@sagem.com" TargetMode="External"/><Relationship Id="rId1" Type="http://schemas.openxmlformats.org/officeDocument/2006/relationships/hyperlink" Target="mailto:admin@sagem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.co" TargetMode="External"/><Relationship Id="rId2" Type="http://schemas.openxmlformats.org/officeDocument/2006/relationships/hyperlink" Target="mailto:p@sagem.com" TargetMode="External"/><Relationship Id="rId1" Type="http://schemas.openxmlformats.org/officeDocument/2006/relationships/hyperlink" Target="mailto:pelda@sagem.com" TargetMode="External"/><Relationship Id="rId6" Type="http://schemas.openxmlformats.org/officeDocument/2006/relationships/hyperlink" Target="mailto:t&#243;thb&#233;la@sagem.com" TargetMode="External"/><Relationship Id="rId5" Type="http://schemas.openxmlformats.org/officeDocument/2006/relationships/hyperlink" Target="mailto:PO@SAGEM.COM" TargetMode="External"/><Relationship Id="rId4" Type="http://schemas.openxmlformats.org/officeDocument/2006/relationships/hyperlink" Target="mailto:p@s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showGridLines="0" tabSelected="1" topLeftCell="A7" workbookViewId="0">
      <selection activeCell="C14" sqref="C14"/>
    </sheetView>
  </sheetViews>
  <sheetFormatPr defaultRowHeight="15" x14ac:dyDescent="0.25"/>
  <cols>
    <col min="1" max="1" width="3.42578125" customWidth="1"/>
    <col min="2" max="2" width="19.5703125" bestFit="1" customWidth="1"/>
    <col min="3" max="4" width="17.28515625" customWidth="1"/>
    <col min="5" max="5" width="18" customWidth="1"/>
  </cols>
  <sheetData>
    <row r="1" spans="2:5" ht="45.75" customHeight="1" x14ac:dyDescent="0.25">
      <c r="B1" s="21" t="s">
        <v>303</v>
      </c>
      <c r="C1" s="21"/>
      <c r="D1" s="21"/>
      <c r="E1" s="21"/>
    </row>
    <row r="3" spans="2:5" x14ac:dyDescent="0.25">
      <c r="B3" s="16" t="s">
        <v>302</v>
      </c>
      <c r="C3" t="s">
        <v>319</v>
      </c>
    </row>
    <row r="4" spans="2:5" x14ac:dyDescent="0.25">
      <c r="B4" s="16" t="s">
        <v>304</v>
      </c>
      <c r="C4" t="s">
        <v>305</v>
      </c>
    </row>
    <row r="5" spans="2:5" x14ac:dyDescent="0.25">
      <c r="B5" s="16" t="s">
        <v>306</v>
      </c>
      <c r="C5" t="s">
        <v>307</v>
      </c>
    </row>
    <row r="6" spans="2:5" x14ac:dyDescent="0.25">
      <c r="B6" s="16" t="s">
        <v>308</v>
      </c>
      <c r="C6" s="17">
        <v>44335</v>
      </c>
      <c r="D6" s="17"/>
    </row>
    <row r="7" spans="2:5" x14ac:dyDescent="0.25">
      <c r="B7" s="16" t="s">
        <v>309</v>
      </c>
      <c r="C7" t="s">
        <v>258</v>
      </c>
    </row>
    <row r="8" spans="2:5" x14ac:dyDescent="0.25">
      <c r="B8" s="16" t="s">
        <v>311</v>
      </c>
      <c r="C8" s="13" t="s">
        <v>310</v>
      </c>
      <c r="D8" s="13"/>
    </row>
    <row r="10" spans="2:5" x14ac:dyDescent="0.25">
      <c r="B10" s="23"/>
      <c r="C10" s="23"/>
      <c r="D10" s="23"/>
      <c r="E10" s="23"/>
    </row>
    <row r="11" spans="2:5" ht="45.75" customHeight="1" x14ac:dyDescent="0.25">
      <c r="C11" s="22" t="s">
        <v>320</v>
      </c>
      <c r="D11" s="22"/>
      <c r="E11" s="22"/>
    </row>
    <row r="12" spans="2:5" ht="45.75" customHeight="1" x14ac:dyDescent="0.25">
      <c r="B12" s="20" t="s">
        <v>318</v>
      </c>
      <c r="C12" s="22"/>
      <c r="D12" s="22"/>
      <c r="E12" s="22"/>
    </row>
    <row r="13" spans="2:5" ht="45.75" customHeight="1" x14ac:dyDescent="0.25">
      <c r="C13" s="22"/>
      <c r="D13" s="22"/>
      <c r="E13" s="22"/>
    </row>
    <row r="15" spans="2:5" x14ac:dyDescent="0.25">
      <c r="B15" s="23" t="s">
        <v>312</v>
      </c>
      <c r="C15" s="23"/>
      <c r="D15" s="23"/>
      <c r="E15" s="23"/>
    </row>
    <row r="16" spans="2:5" x14ac:dyDescent="0.25">
      <c r="B16" s="18" t="s">
        <v>313</v>
      </c>
      <c r="C16" s="18" t="s">
        <v>314</v>
      </c>
      <c r="D16" s="18" t="s">
        <v>315</v>
      </c>
      <c r="E16" s="18" t="s">
        <v>316</v>
      </c>
    </row>
    <row r="17" spans="2:5" x14ac:dyDescent="0.25">
      <c r="B17" s="18" t="s">
        <v>307</v>
      </c>
      <c r="C17" s="19">
        <v>44335</v>
      </c>
      <c r="D17" s="18" t="s">
        <v>258</v>
      </c>
      <c r="E17" s="18" t="s">
        <v>317</v>
      </c>
    </row>
    <row r="18" spans="2:5" x14ac:dyDescent="0.25">
      <c r="B18" s="18"/>
      <c r="C18" s="18"/>
      <c r="D18" s="18"/>
      <c r="E18" s="18"/>
    </row>
    <row r="19" spans="2:5" x14ac:dyDescent="0.25">
      <c r="B19" s="18"/>
      <c r="C19" s="18"/>
      <c r="D19" s="18"/>
      <c r="E19" s="18"/>
    </row>
    <row r="20" spans="2:5" x14ac:dyDescent="0.25">
      <c r="B20" s="18"/>
      <c r="C20" s="18"/>
      <c r="D20" s="18"/>
      <c r="E20" s="18"/>
    </row>
    <row r="21" spans="2:5" x14ac:dyDescent="0.25">
      <c r="B21" s="18"/>
      <c r="C21" s="18"/>
      <c r="D21" s="18"/>
      <c r="E21" s="18"/>
    </row>
    <row r="22" spans="2:5" x14ac:dyDescent="0.25">
      <c r="B22" s="18"/>
      <c r="C22" s="18"/>
      <c r="D22" s="18"/>
      <c r="E22" s="18"/>
    </row>
    <row r="23" spans="2:5" x14ac:dyDescent="0.25">
      <c r="B23" s="18"/>
      <c r="C23" s="18"/>
      <c r="D23" s="18"/>
      <c r="E23" s="18"/>
    </row>
    <row r="24" spans="2:5" x14ac:dyDescent="0.25">
      <c r="B24" s="18"/>
      <c r="C24" s="18"/>
      <c r="D24" s="18"/>
      <c r="E24" s="18"/>
    </row>
    <row r="25" spans="2:5" x14ac:dyDescent="0.25">
      <c r="B25" s="18"/>
      <c r="C25" s="18"/>
      <c r="D25" s="18"/>
      <c r="E25" s="18"/>
    </row>
  </sheetData>
  <mergeCells count="4">
    <mergeCell ref="B1:E1"/>
    <mergeCell ref="C11:E13"/>
    <mergeCell ref="B15:E15"/>
    <mergeCell ref="B10:E10"/>
  </mergeCells>
  <hyperlinks>
    <hyperlink ref="C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showGridLines="0" zoomScale="148" zoomScaleNormal="148" workbookViewId="0">
      <selection activeCell="J5" sqref="J5"/>
    </sheetView>
  </sheetViews>
  <sheetFormatPr defaultRowHeight="15" x14ac:dyDescent="0.25"/>
  <sheetData>
    <row r="1" spans="1:1" x14ac:dyDescent="0.25">
      <c r="A1" t="s">
        <v>260</v>
      </c>
    </row>
    <row r="2" spans="1:1" x14ac:dyDescent="0.25">
      <c r="A2" t="s">
        <v>0</v>
      </c>
    </row>
    <row r="58" spans="1:1" x14ac:dyDescent="0.25">
      <c r="A58" t="s">
        <v>2</v>
      </c>
    </row>
    <row r="59" spans="1:1" x14ac:dyDescent="0.25">
      <c r="A59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2" topLeftCell="A3" activePane="bottomLeft" state="frozen"/>
      <selection pane="bottomLeft" activeCell="E6" sqref="E6"/>
    </sheetView>
  </sheetViews>
  <sheetFormatPr defaultRowHeight="15" x14ac:dyDescent="0.25"/>
  <cols>
    <col min="1" max="2" width="9.140625" style="1"/>
    <col min="3" max="3" width="18.28515625" style="1" customWidth="1"/>
    <col min="4" max="4" width="16.140625" style="1" customWidth="1"/>
    <col min="5" max="5" width="30.28515625" style="1" customWidth="1"/>
    <col min="6" max="6" width="26.28515625" style="1" customWidth="1"/>
    <col min="7" max="9" width="9.140625" style="1"/>
    <col min="10" max="10" width="18" style="1" customWidth="1"/>
    <col min="11" max="16384" width="9.140625" style="1"/>
  </cols>
  <sheetData>
    <row r="1" spans="1:20" s="2" customFormat="1" ht="15" customHeight="1" x14ac:dyDescent="0.25">
      <c r="A1" s="9"/>
      <c r="B1" s="24" t="s">
        <v>11</v>
      </c>
      <c r="C1" s="24"/>
      <c r="D1" s="24"/>
      <c r="E1" s="26" t="s">
        <v>12</v>
      </c>
      <c r="F1" s="27"/>
      <c r="G1" s="27"/>
      <c r="H1" s="5"/>
      <c r="I1" s="24" t="s">
        <v>13</v>
      </c>
      <c r="J1" s="25"/>
    </row>
    <row r="2" spans="1:20" s="2" customFormat="1" ht="33.75" customHeight="1" x14ac:dyDescent="0.25">
      <c r="A2" s="3" t="s">
        <v>63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148</v>
      </c>
      <c r="I2" s="3" t="s">
        <v>9</v>
      </c>
      <c r="J2" s="3" t="s">
        <v>10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75" x14ac:dyDescent="0.25">
      <c r="A3" s="10">
        <v>1</v>
      </c>
      <c r="B3" s="11" t="str">
        <f>CONCATENATE("R00",A3)</f>
        <v>R001</v>
      </c>
      <c r="C3" s="10" t="s">
        <v>239</v>
      </c>
      <c r="D3" s="10" t="s">
        <v>14</v>
      </c>
      <c r="E3" s="10" t="s">
        <v>64</v>
      </c>
      <c r="F3" s="10" t="s">
        <v>80</v>
      </c>
      <c r="G3" s="10" t="s">
        <v>114</v>
      </c>
      <c r="H3" s="10"/>
      <c r="I3" s="10"/>
      <c r="J3" s="10"/>
    </row>
    <row r="4" spans="1:20" ht="75" x14ac:dyDescent="0.25">
      <c r="A4" s="10">
        <f t="shared" ref="A4:A32" si="0">IF(EXACT(C4,C3),A3,A3+1)</f>
        <v>1</v>
      </c>
      <c r="B4" s="11" t="str">
        <f t="shared" ref="B4:B36" si="1">CONCATENATE("R00",A4)</f>
        <v>R001</v>
      </c>
      <c r="C4" s="10" t="s">
        <v>239</v>
      </c>
      <c r="D4" s="10" t="s">
        <v>14</v>
      </c>
      <c r="E4" s="10" t="s">
        <v>65</v>
      </c>
      <c r="F4" s="10" t="s">
        <v>81</v>
      </c>
      <c r="G4" s="10" t="s">
        <v>115</v>
      </c>
      <c r="H4" s="10"/>
      <c r="I4" s="10"/>
      <c r="J4" s="10"/>
    </row>
    <row r="5" spans="1:20" ht="60" x14ac:dyDescent="0.25">
      <c r="A5" s="10">
        <f t="shared" si="0"/>
        <v>1</v>
      </c>
      <c r="B5" s="11" t="str">
        <f t="shared" si="1"/>
        <v>R001</v>
      </c>
      <c r="C5" s="10" t="s">
        <v>239</v>
      </c>
      <c r="D5" s="10" t="s">
        <v>15</v>
      </c>
      <c r="E5" s="10" t="s">
        <v>66</v>
      </c>
      <c r="F5" s="10" t="s">
        <v>82</v>
      </c>
      <c r="G5" s="10" t="s">
        <v>116</v>
      </c>
      <c r="H5" s="10"/>
      <c r="I5" s="10"/>
      <c r="J5" s="10"/>
    </row>
    <row r="6" spans="1:20" ht="75" x14ac:dyDescent="0.25">
      <c r="A6" s="10">
        <f t="shared" si="0"/>
        <v>1</v>
      </c>
      <c r="B6" s="11" t="str">
        <f t="shared" si="1"/>
        <v>R001</v>
      </c>
      <c r="C6" s="10" t="s">
        <v>239</v>
      </c>
      <c r="D6" s="10" t="s">
        <v>15</v>
      </c>
      <c r="E6" s="10" t="s">
        <v>67</v>
      </c>
      <c r="F6" s="10" t="s">
        <v>83</v>
      </c>
      <c r="G6" s="10" t="s">
        <v>117</v>
      </c>
      <c r="H6" s="10"/>
      <c r="I6" s="10"/>
      <c r="J6" s="10"/>
    </row>
    <row r="7" spans="1:20" ht="75" x14ac:dyDescent="0.25">
      <c r="A7" s="10">
        <f t="shared" si="0"/>
        <v>1</v>
      </c>
      <c r="B7" s="11" t="str">
        <f t="shared" si="1"/>
        <v>R001</v>
      </c>
      <c r="C7" s="10" t="s">
        <v>239</v>
      </c>
      <c r="D7" s="10" t="s">
        <v>15</v>
      </c>
      <c r="E7" s="10" t="s">
        <v>68</v>
      </c>
      <c r="F7" s="10" t="s">
        <v>84</v>
      </c>
      <c r="G7" s="10" t="s">
        <v>118</v>
      </c>
      <c r="H7" s="10"/>
      <c r="I7" s="10"/>
      <c r="J7" s="10"/>
    </row>
    <row r="8" spans="1:20" ht="60" x14ac:dyDescent="0.25">
      <c r="A8" s="10">
        <f t="shared" si="0"/>
        <v>1</v>
      </c>
      <c r="B8" s="11" t="str">
        <f t="shared" si="1"/>
        <v>R001</v>
      </c>
      <c r="C8" s="10" t="s">
        <v>239</v>
      </c>
      <c r="D8" s="10" t="s">
        <v>16</v>
      </c>
      <c r="E8" s="10" t="s">
        <v>69</v>
      </c>
      <c r="F8" s="10" t="s">
        <v>85</v>
      </c>
      <c r="G8" s="10" t="s">
        <v>119</v>
      </c>
      <c r="H8" s="10"/>
      <c r="I8" s="10"/>
      <c r="J8" s="10"/>
    </row>
    <row r="9" spans="1:20" ht="60" x14ac:dyDescent="0.25">
      <c r="A9" s="10">
        <f t="shared" si="0"/>
        <v>1</v>
      </c>
      <c r="B9" s="11" t="str">
        <f t="shared" si="1"/>
        <v>R001</v>
      </c>
      <c r="C9" s="10" t="s">
        <v>239</v>
      </c>
      <c r="D9" s="10" t="s">
        <v>16</v>
      </c>
      <c r="E9" s="10" t="s">
        <v>70</v>
      </c>
      <c r="F9" s="10" t="s">
        <v>86</v>
      </c>
      <c r="G9" s="10" t="s">
        <v>120</v>
      </c>
      <c r="H9" s="10"/>
      <c r="I9" s="10"/>
      <c r="J9" s="10"/>
    </row>
    <row r="10" spans="1:20" ht="60" x14ac:dyDescent="0.25">
      <c r="A10" s="10">
        <f t="shared" si="0"/>
        <v>1</v>
      </c>
      <c r="B10" s="11" t="str">
        <f t="shared" si="1"/>
        <v>R001</v>
      </c>
      <c r="C10" s="10" t="s">
        <v>239</v>
      </c>
      <c r="D10" s="10" t="s">
        <v>16</v>
      </c>
      <c r="E10" s="10" t="s">
        <v>71</v>
      </c>
      <c r="F10" s="10" t="s">
        <v>87</v>
      </c>
      <c r="G10" s="10" t="s">
        <v>121</v>
      </c>
      <c r="H10" s="10"/>
      <c r="I10" s="10"/>
      <c r="J10" s="10"/>
    </row>
    <row r="11" spans="1:20" ht="60" x14ac:dyDescent="0.25">
      <c r="A11" s="10">
        <f t="shared" si="0"/>
        <v>1</v>
      </c>
      <c r="B11" s="11" t="str">
        <f t="shared" si="1"/>
        <v>R001</v>
      </c>
      <c r="C11" s="10" t="s">
        <v>239</v>
      </c>
      <c r="D11" s="10" t="s">
        <v>16</v>
      </c>
      <c r="E11" s="10" t="s">
        <v>72</v>
      </c>
      <c r="F11" s="10" t="s">
        <v>88</v>
      </c>
      <c r="G11" s="10" t="s">
        <v>122</v>
      </c>
      <c r="H11" s="10"/>
      <c r="I11" s="10"/>
      <c r="J11" s="10"/>
    </row>
    <row r="12" spans="1:20" ht="60" x14ac:dyDescent="0.25">
      <c r="A12" s="10">
        <f t="shared" si="0"/>
        <v>1</v>
      </c>
      <c r="B12" s="11" t="str">
        <f t="shared" si="1"/>
        <v>R001</v>
      </c>
      <c r="C12" s="10" t="s">
        <v>239</v>
      </c>
      <c r="D12" s="10" t="s">
        <v>16</v>
      </c>
      <c r="E12" s="10" t="s">
        <v>73</v>
      </c>
      <c r="F12" s="10" t="s">
        <v>89</v>
      </c>
      <c r="G12" s="10" t="s">
        <v>123</v>
      </c>
      <c r="H12" s="10"/>
      <c r="I12" s="10"/>
      <c r="J12" s="10"/>
    </row>
    <row r="13" spans="1:20" ht="60" x14ac:dyDescent="0.25">
      <c r="A13" s="10">
        <f t="shared" si="0"/>
        <v>1</v>
      </c>
      <c r="B13" s="11" t="str">
        <f t="shared" si="1"/>
        <v>R001</v>
      </c>
      <c r="C13" s="10" t="s">
        <v>239</v>
      </c>
      <c r="D13" s="10" t="s">
        <v>16</v>
      </c>
      <c r="E13" s="10" t="s">
        <v>29</v>
      </c>
      <c r="F13" s="10" t="s">
        <v>90</v>
      </c>
      <c r="G13" s="10" t="s">
        <v>124</v>
      </c>
      <c r="H13" s="10"/>
      <c r="I13" s="10"/>
      <c r="J13" s="10"/>
    </row>
    <row r="14" spans="1:20" ht="60" x14ac:dyDescent="0.25">
      <c r="A14" s="10">
        <f t="shared" si="0"/>
        <v>1</v>
      </c>
      <c r="B14" s="11" t="str">
        <f t="shared" si="1"/>
        <v>R001</v>
      </c>
      <c r="C14" s="10" t="s">
        <v>239</v>
      </c>
      <c r="D14" s="10" t="s">
        <v>31</v>
      </c>
      <c r="E14" s="10" t="s">
        <v>74</v>
      </c>
      <c r="F14" s="10" t="s">
        <v>91</v>
      </c>
      <c r="G14" s="10" t="s">
        <v>125</v>
      </c>
      <c r="H14" s="10"/>
      <c r="I14" s="10"/>
      <c r="J14" s="10"/>
    </row>
    <row r="15" spans="1:20" ht="60" x14ac:dyDescent="0.25">
      <c r="A15" s="10">
        <f t="shared" si="0"/>
        <v>1</v>
      </c>
      <c r="B15" s="11" t="str">
        <f t="shared" si="1"/>
        <v>R001</v>
      </c>
      <c r="C15" s="10" t="s">
        <v>239</v>
      </c>
      <c r="D15" s="10" t="s">
        <v>31</v>
      </c>
      <c r="E15" s="10" t="s">
        <v>75</v>
      </c>
      <c r="F15" s="10" t="s">
        <v>92</v>
      </c>
      <c r="G15" s="10" t="s">
        <v>126</v>
      </c>
      <c r="H15" s="10"/>
      <c r="I15" s="10"/>
      <c r="J15" s="10"/>
    </row>
    <row r="16" spans="1:20" ht="60" x14ac:dyDescent="0.25">
      <c r="A16" s="10">
        <f t="shared" si="0"/>
        <v>1</v>
      </c>
      <c r="B16" s="11" t="str">
        <f t="shared" si="1"/>
        <v>R001</v>
      </c>
      <c r="C16" s="10" t="s">
        <v>239</v>
      </c>
      <c r="D16" s="10" t="s">
        <v>31</v>
      </c>
      <c r="E16" s="10" t="s">
        <v>76</v>
      </c>
      <c r="F16" s="10" t="s">
        <v>93</v>
      </c>
      <c r="G16" s="10" t="s">
        <v>127</v>
      </c>
      <c r="H16" s="10"/>
      <c r="I16" s="10"/>
      <c r="J16" s="10"/>
    </row>
    <row r="17" spans="1:10" ht="60" x14ac:dyDescent="0.25">
      <c r="A17" s="10">
        <f t="shared" si="0"/>
        <v>1</v>
      </c>
      <c r="B17" s="11" t="str">
        <f t="shared" si="1"/>
        <v>R001</v>
      </c>
      <c r="C17" s="10" t="s">
        <v>239</v>
      </c>
      <c r="D17" s="10" t="s">
        <v>31</v>
      </c>
      <c r="E17" s="10" t="s">
        <v>77</v>
      </c>
      <c r="F17" s="10" t="s">
        <v>94</v>
      </c>
      <c r="G17" s="10" t="s">
        <v>128</v>
      </c>
      <c r="H17" s="10"/>
      <c r="I17" s="10"/>
      <c r="J17" s="10"/>
    </row>
    <row r="18" spans="1:10" ht="60" x14ac:dyDescent="0.25">
      <c r="A18" s="10">
        <f t="shared" si="0"/>
        <v>1</v>
      </c>
      <c r="B18" s="11" t="str">
        <f t="shared" si="1"/>
        <v>R001</v>
      </c>
      <c r="C18" s="10" t="s">
        <v>239</v>
      </c>
      <c r="D18" s="10" t="s">
        <v>31</v>
      </c>
      <c r="E18" s="10" t="s">
        <v>78</v>
      </c>
      <c r="F18" s="10" t="s">
        <v>95</v>
      </c>
      <c r="G18" s="10" t="s">
        <v>129</v>
      </c>
      <c r="H18" s="10"/>
      <c r="I18" s="10"/>
      <c r="J18" s="10"/>
    </row>
    <row r="19" spans="1:10" ht="60" x14ac:dyDescent="0.25">
      <c r="A19" s="10">
        <f t="shared" si="0"/>
        <v>1</v>
      </c>
      <c r="B19" s="11" t="str">
        <f t="shared" si="1"/>
        <v>R001</v>
      </c>
      <c r="C19" s="10" t="s">
        <v>239</v>
      </c>
      <c r="D19" s="10" t="s">
        <v>31</v>
      </c>
      <c r="E19" s="10" t="s">
        <v>79</v>
      </c>
      <c r="F19" s="10" t="s">
        <v>96</v>
      </c>
      <c r="G19" s="10" t="s">
        <v>130</v>
      </c>
      <c r="H19" s="10"/>
      <c r="I19" s="10"/>
      <c r="J19" s="10"/>
    </row>
    <row r="20" spans="1:10" ht="60" x14ac:dyDescent="0.25">
      <c r="A20" s="10">
        <f t="shared" si="0"/>
        <v>1</v>
      </c>
      <c r="B20" s="11" t="str">
        <f t="shared" si="1"/>
        <v>R001</v>
      </c>
      <c r="C20" s="10" t="s">
        <v>239</v>
      </c>
      <c r="D20" s="10" t="s">
        <v>33</v>
      </c>
      <c r="E20" s="10" t="s">
        <v>34</v>
      </c>
      <c r="F20" s="10" t="s">
        <v>97</v>
      </c>
      <c r="G20" s="10" t="s">
        <v>131</v>
      </c>
      <c r="H20" s="10"/>
      <c r="I20" s="10"/>
      <c r="J20" s="10"/>
    </row>
    <row r="21" spans="1:10" ht="60" x14ac:dyDescent="0.25">
      <c r="A21" s="10">
        <f t="shared" si="0"/>
        <v>1</v>
      </c>
      <c r="B21" s="11" t="str">
        <f t="shared" si="1"/>
        <v>R001</v>
      </c>
      <c r="C21" s="10" t="s">
        <v>239</v>
      </c>
      <c r="D21" s="10" t="s">
        <v>33</v>
      </c>
      <c r="E21" s="10" t="s">
        <v>42</v>
      </c>
      <c r="F21" s="10" t="s">
        <v>98</v>
      </c>
      <c r="G21" s="10" t="s">
        <v>132</v>
      </c>
      <c r="H21" s="10"/>
      <c r="I21" s="11"/>
      <c r="J21" s="11"/>
    </row>
    <row r="22" spans="1:10" ht="60" x14ac:dyDescent="0.25">
      <c r="A22" s="10">
        <f t="shared" si="0"/>
        <v>1</v>
      </c>
      <c r="B22" s="11" t="str">
        <f t="shared" si="1"/>
        <v>R001</v>
      </c>
      <c r="C22" s="10" t="s">
        <v>239</v>
      </c>
      <c r="D22" s="10" t="s">
        <v>35</v>
      </c>
      <c r="E22" s="10" t="s">
        <v>38</v>
      </c>
      <c r="F22" s="10" t="s">
        <v>99</v>
      </c>
      <c r="G22" s="10" t="s">
        <v>133</v>
      </c>
      <c r="H22" s="10"/>
      <c r="I22" s="11"/>
      <c r="J22" s="11"/>
    </row>
    <row r="23" spans="1:10" ht="60" x14ac:dyDescent="0.25">
      <c r="A23" s="10">
        <f t="shared" si="0"/>
        <v>1</v>
      </c>
      <c r="B23" s="11" t="str">
        <f t="shared" si="1"/>
        <v>R001</v>
      </c>
      <c r="C23" s="10" t="s">
        <v>239</v>
      </c>
      <c r="D23" s="10" t="s">
        <v>35</v>
      </c>
      <c r="E23" s="10" t="s">
        <v>39</v>
      </c>
      <c r="F23" s="10" t="s">
        <v>100</v>
      </c>
      <c r="G23" s="10" t="s">
        <v>134</v>
      </c>
      <c r="H23" s="10"/>
      <c r="I23" s="11"/>
      <c r="J23" s="11"/>
    </row>
    <row r="24" spans="1:10" ht="60" x14ac:dyDescent="0.25">
      <c r="A24" s="10">
        <f t="shared" si="0"/>
        <v>1</v>
      </c>
      <c r="B24" s="11" t="str">
        <f t="shared" si="1"/>
        <v>R001</v>
      </c>
      <c r="C24" s="10" t="s">
        <v>239</v>
      </c>
      <c r="D24" s="10" t="s">
        <v>35</v>
      </c>
      <c r="E24" s="10" t="s">
        <v>40</v>
      </c>
      <c r="F24" s="10" t="s">
        <v>101</v>
      </c>
      <c r="G24" s="10" t="s">
        <v>135</v>
      </c>
      <c r="H24" s="10"/>
      <c r="I24" s="11"/>
      <c r="J24" s="11"/>
    </row>
    <row r="25" spans="1:10" ht="60" x14ac:dyDescent="0.25">
      <c r="A25" s="10">
        <f t="shared" si="0"/>
        <v>1</v>
      </c>
      <c r="B25" s="11" t="str">
        <f t="shared" si="1"/>
        <v>R001</v>
      </c>
      <c r="C25" s="10" t="s">
        <v>239</v>
      </c>
      <c r="D25" s="10" t="s">
        <v>35</v>
      </c>
      <c r="E25" s="10" t="s">
        <v>41</v>
      </c>
      <c r="F25" s="10" t="s">
        <v>102</v>
      </c>
      <c r="G25" s="10" t="s">
        <v>136</v>
      </c>
      <c r="H25" s="10"/>
      <c r="I25" s="11"/>
      <c r="J25" s="11"/>
    </row>
    <row r="26" spans="1:10" ht="60" x14ac:dyDescent="0.25">
      <c r="A26" s="10">
        <f t="shared" si="0"/>
        <v>2</v>
      </c>
      <c r="B26" s="11" t="str">
        <f t="shared" si="1"/>
        <v>R002</v>
      </c>
      <c r="C26" s="10" t="s">
        <v>240</v>
      </c>
      <c r="D26" s="10" t="s">
        <v>43</v>
      </c>
      <c r="E26" s="10" t="s">
        <v>44</v>
      </c>
      <c r="F26" s="10" t="s">
        <v>103</v>
      </c>
      <c r="G26" s="10" t="s">
        <v>137</v>
      </c>
      <c r="H26" s="10"/>
      <c r="I26" s="11"/>
      <c r="J26" s="11"/>
    </row>
    <row r="27" spans="1:10" ht="60" x14ac:dyDescent="0.25">
      <c r="A27" s="10">
        <f t="shared" si="0"/>
        <v>2</v>
      </c>
      <c r="B27" s="11" t="str">
        <f t="shared" si="1"/>
        <v>R002</v>
      </c>
      <c r="C27" s="10" t="s">
        <v>240</v>
      </c>
      <c r="D27" s="10" t="s">
        <v>43</v>
      </c>
      <c r="E27" s="10" t="s">
        <v>45</v>
      </c>
      <c r="F27" s="10" t="s">
        <v>104</v>
      </c>
      <c r="G27" s="10" t="s">
        <v>138</v>
      </c>
      <c r="H27" s="10" t="s">
        <v>137</v>
      </c>
      <c r="I27" s="11"/>
      <c r="J27" s="11"/>
    </row>
    <row r="28" spans="1:10" ht="60" x14ac:dyDescent="0.25">
      <c r="A28" s="10">
        <f t="shared" si="0"/>
        <v>3</v>
      </c>
      <c r="B28" s="11" t="str">
        <f t="shared" si="1"/>
        <v>R003</v>
      </c>
      <c r="C28" s="10" t="s">
        <v>46</v>
      </c>
      <c r="D28" s="10" t="s">
        <v>49</v>
      </c>
      <c r="E28" s="10" t="s">
        <v>50</v>
      </c>
      <c r="F28" s="10" t="s">
        <v>105</v>
      </c>
      <c r="G28" s="10" t="s">
        <v>139</v>
      </c>
      <c r="H28" s="10"/>
      <c r="I28" s="11"/>
      <c r="J28" s="11"/>
    </row>
    <row r="29" spans="1:10" ht="60" x14ac:dyDescent="0.25">
      <c r="A29" s="10">
        <f t="shared" si="0"/>
        <v>3</v>
      </c>
      <c r="B29" s="11" t="str">
        <f t="shared" si="1"/>
        <v>R003</v>
      </c>
      <c r="C29" s="10" t="s">
        <v>46</v>
      </c>
      <c r="D29" s="10" t="s">
        <v>49</v>
      </c>
      <c r="E29" s="10" t="s">
        <v>51</v>
      </c>
      <c r="F29" s="10" t="s">
        <v>106</v>
      </c>
      <c r="G29" s="10" t="s">
        <v>140</v>
      </c>
      <c r="H29" s="10"/>
      <c r="I29" s="11"/>
      <c r="J29" s="11"/>
    </row>
    <row r="30" spans="1:10" ht="60" x14ac:dyDescent="0.25">
      <c r="A30" s="10">
        <f t="shared" si="0"/>
        <v>3</v>
      </c>
      <c r="B30" s="11" t="str">
        <f t="shared" si="1"/>
        <v>R003</v>
      </c>
      <c r="C30" s="10" t="s">
        <v>46</v>
      </c>
      <c r="D30" s="10" t="s">
        <v>49</v>
      </c>
      <c r="E30" s="10" t="s">
        <v>52</v>
      </c>
      <c r="F30" s="10" t="s">
        <v>107</v>
      </c>
      <c r="G30" s="10" t="s">
        <v>141</v>
      </c>
      <c r="H30" s="10"/>
      <c r="I30" s="11"/>
      <c r="J30" s="11"/>
    </row>
    <row r="31" spans="1:10" ht="75" x14ac:dyDescent="0.25">
      <c r="A31" s="10">
        <f t="shared" si="0"/>
        <v>3</v>
      </c>
      <c r="B31" s="11" t="str">
        <f t="shared" si="1"/>
        <v>R003</v>
      </c>
      <c r="C31" s="10" t="s">
        <v>46</v>
      </c>
      <c r="D31" s="10" t="s">
        <v>49</v>
      </c>
      <c r="E31" s="10" t="s">
        <v>53</v>
      </c>
      <c r="F31" s="10" t="s">
        <v>108</v>
      </c>
      <c r="G31" s="10" t="s">
        <v>142</v>
      </c>
      <c r="H31" s="10"/>
      <c r="I31" s="11"/>
      <c r="J31" s="11"/>
    </row>
    <row r="32" spans="1:10" ht="75" x14ac:dyDescent="0.25">
      <c r="A32" s="10">
        <f t="shared" si="0"/>
        <v>3</v>
      </c>
      <c r="B32" s="11" t="str">
        <f t="shared" si="1"/>
        <v>R003</v>
      </c>
      <c r="C32" s="10" t="s">
        <v>46</v>
      </c>
      <c r="D32" s="10" t="s">
        <v>49</v>
      </c>
      <c r="E32" s="10" t="s">
        <v>54</v>
      </c>
      <c r="F32" s="10" t="s">
        <v>109</v>
      </c>
      <c r="G32" s="10" t="s">
        <v>143</v>
      </c>
      <c r="H32" s="10"/>
      <c r="I32" s="11"/>
      <c r="J32" s="11"/>
    </row>
    <row r="33" spans="1:10" ht="105" x14ac:dyDescent="0.25">
      <c r="A33" s="10">
        <f t="shared" ref="A33:A36" si="2">IF(EXACT(C33,C32),A32,A32+1)</f>
        <v>4</v>
      </c>
      <c r="B33" s="11" t="str">
        <f t="shared" si="1"/>
        <v>R004</v>
      </c>
      <c r="C33" s="10" t="s">
        <v>57</v>
      </c>
      <c r="D33" s="10" t="s">
        <v>60</v>
      </c>
      <c r="E33" s="10" t="s">
        <v>61</v>
      </c>
      <c r="F33" s="10" t="s">
        <v>110</v>
      </c>
      <c r="G33" s="10" t="s">
        <v>144</v>
      </c>
      <c r="H33" s="10" t="s">
        <v>138</v>
      </c>
      <c r="I33" s="11"/>
      <c r="J33" s="11"/>
    </row>
    <row r="34" spans="1:10" ht="105" x14ac:dyDescent="0.25">
      <c r="A34" s="10">
        <f t="shared" si="2"/>
        <v>4</v>
      </c>
      <c r="B34" s="11" t="str">
        <f t="shared" si="1"/>
        <v>R004</v>
      </c>
      <c r="C34" s="10" t="s">
        <v>57</v>
      </c>
      <c r="D34" s="10" t="s">
        <v>60</v>
      </c>
      <c r="E34" s="10" t="s">
        <v>59</v>
      </c>
      <c r="F34" s="10" t="s">
        <v>111</v>
      </c>
      <c r="G34" s="10" t="s">
        <v>145</v>
      </c>
      <c r="H34" s="10" t="s">
        <v>138</v>
      </c>
      <c r="I34" s="11"/>
      <c r="J34" s="11"/>
    </row>
    <row r="35" spans="1:10" ht="90" x14ac:dyDescent="0.25">
      <c r="A35" s="10">
        <f t="shared" si="2"/>
        <v>4</v>
      </c>
      <c r="B35" s="11" t="str">
        <f t="shared" si="1"/>
        <v>R004</v>
      </c>
      <c r="C35" s="10" t="s">
        <v>57</v>
      </c>
      <c r="D35" s="10" t="s">
        <v>58</v>
      </c>
      <c r="E35" s="10" t="s">
        <v>62</v>
      </c>
      <c r="F35" s="10" t="s">
        <v>112</v>
      </c>
      <c r="G35" s="10" t="s">
        <v>146</v>
      </c>
      <c r="H35" s="10" t="s">
        <v>137</v>
      </c>
      <c r="I35" s="11"/>
      <c r="J35" s="11"/>
    </row>
    <row r="36" spans="1:10" ht="90" x14ac:dyDescent="0.25">
      <c r="A36" s="10">
        <f t="shared" si="2"/>
        <v>4</v>
      </c>
      <c r="B36" s="11" t="str">
        <f t="shared" si="1"/>
        <v>R004</v>
      </c>
      <c r="C36" s="10" t="s">
        <v>57</v>
      </c>
      <c r="D36" s="10" t="s">
        <v>58</v>
      </c>
      <c r="E36" s="10" t="s">
        <v>59</v>
      </c>
      <c r="F36" s="10" t="s">
        <v>113</v>
      </c>
      <c r="G36" s="10" t="s">
        <v>147</v>
      </c>
      <c r="H36" s="10" t="s">
        <v>146</v>
      </c>
      <c r="I36" s="11"/>
      <c r="J36" s="11"/>
    </row>
  </sheetData>
  <autoFilter ref="A2:J36"/>
  <mergeCells count="3">
    <mergeCell ref="I1:J1"/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5" sqref="D5"/>
    </sheetView>
  </sheetViews>
  <sheetFormatPr defaultRowHeight="15" x14ac:dyDescent="0.25"/>
  <cols>
    <col min="1" max="2" width="10.85546875" customWidth="1"/>
    <col min="3" max="3" width="26.140625" style="8" customWidth="1"/>
    <col min="4" max="4" width="32.7109375" customWidth="1"/>
    <col min="5" max="5" width="21.85546875" style="8" customWidth="1"/>
    <col min="8" max="8" width="51.85546875" customWidth="1"/>
    <col min="9" max="9" width="24.28515625" customWidth="1"/>
    <col min="10" max="10" width="22.140625" customWidth="1"/>
    <col min="11" max="11" width="12.28515625" customWidth="1"/>
    <col min="12" max="12" width="12.85546875" customWidth="1"/>
  </cols>
  <sheetData>
    <row r="1" spans="1:12" ht="45" x14ac:dyDescent="0.25">
      <c r="A1" s="3" t="s">
        <v>158</v>
      </c>
      <c r="B1" s="3" t="s">
        <v>256</v>
      </c>
      <c r="C1" s="3" t="s">
        <v>149</v>
      </c>
      <c r="D1" s="3" t="s">
        <v>150</v>
      </c>
      <c r="E1" s="3" t="s">
        <v>151</v>
      </c>
      <c r="F1" s="3" t="s">
        <v>259</v>
      </c>
      <c r="G1" s="3" t="s">
        <v>152</v>
      </c>
      <c r="H1" s="3" t="s">
        <v>153</v>
      </c>
      <c r="I1" s="3" t="s">
        <v>154</v>
      </c>
      <c r="J1" s="3" t="s">
        <v>155</v>
      </c>
      <c r="K1" s="3" t="s">
        <v>156</v>
      </c>
      <c r="L1" s="3" t="s">
        <v>157</v>
      </c>
    </row>
    <row r="2" spans="1:12" ht="60" x14ac:dyDescent="0.25">
      <c r="A2" t="s">
        <v>114</v>
      </c>
      <c r="C2" s="8" t="s">
        <v>80</v>
      </c>
      <c r="D2" s="8" t="s">
        <v>64</v>
      </c>
      <c r="E2" s="8" t="s">
        <v>159</v>
      </c>
      <c r="F2">
        <v>1</v>
      </c>
      <c r="G2" s="8" t="s">
        <v>258</v>
      </c>
      <c r="H2" s="8" t="s">
        <v>208</v>
      </c>
      <c r="I2" s="8" t="s">
        <v>174</v>
      </c>
      <c r="J2" s="8" t="s">
        <v>175</v>
      </c>
    </row>
    <row r="3" spans="1:12" ht="75" x14ac:dyDescent="0.25">
      <c r="A3" t="s">
        <v>115</v>
      </c>
      <c r="C3" s="8" t="s">
        <v>81</v>
      </c>
      <c r="D3" s="8" t="s">
        <v>65</v>
      </c>
      <c r="E3" s="8" t="s">
        <v>159</v>
      </c>
      <c r="F3">
        <v>1</v>
      </c>
      <c r="G3" s="8" t="s">
        <v>258</v>
      </c>
      <c r="H3" s="8" t="s">
        <v>209</v>
      </c>
      <c r="I3" s="8" t="s">
        <v>174</v>
      </c>
      <c r="J3" s="8" t="s">
        <v>175</v>
      </c>
    </row>
    <row r="4" spans="1:12" ht="45" x14ac:dyDescent="0.25">
      <c r="A4" t="s">
        <v>116</v>
      </c>
      <c r="C4" s="8" t="s">
        <v>82</v>
      </c>
      <c r="D4" s="8" t="s">
        <v>66</v>
      </c>
      <c r="E4" s="8" t="s">
        <v>159</v>
      </c>
      <c r="F4">
        <v>5</v>
      </c>
      <c r="G4" s="8" t="s">
        <v>258</v>
      </c>
      <c r="H4" s="8" t="s">
        <v>176</v>
      </c>
      <c r="J4" s="8" t="s">
        <v>177</v>
      </c>
    </row>
    <row r="5" spans="1:12" ht="45" x14ac:dyDescent="0.25">
      <c r="A5" t="s">
        <v>117</v>
      </c>
      <c r="C5" s="8" t="s">
        <v>83</v>
      </c>
      <c r="D5" s="8" t="s">
        <v>67</v>
      </c>
      <c r="E5" s="8" t="s">
        <v>159</v>
      </c>
      <c r="F5">
        <v>1</v>
      </c>
      <c r="G5" s="8" t="s">
        <v>258</v>
      </c>
      <c r="H5" s="8" t="s">
        <v>210</v>
      </c>
      <c r="I5" s="8" t="s">
        <v>174</v>
      </c>
      <c r="J5" s="8" t="s">
        <v>175</v>
      </c>
    </row>
    <row r="6" spans="1:12" ht="75" x14ac:dyDescent="0.25">
      <c r="A6" t="s">
        <v>118</v>
      </c>
      <c r="C6" s="8" t="s">
        <v>84</v>
      </c>
      <c r="D6" s="8" t="s">
        <v>68</v>
      </c>
      <c r="E6" s="8" t="s">
        <v>159</v>
      </c>
      <c r="F6">
        <v>3</v>
      </c>
      <c r="G6" s="8" t="s">
        <v>258</v>
      </c>
      <c r="H6" s="8" t="s">
        <v>180</v>
      </c>
      <c r="J6" s="8" t="s">
        <v>181</v>
      </c>
    </row>
    <row r="7" spans="1:12" ht="45" x14ac:dyDescent="0.25">
      <c r="A7" t="s">
        <v>119</v>
      </c>
      <c r="C7" s="8" t="s">
        <v>85</v>
      </c>
      <c r="D7" s="8" t="s">
        <v>69</v>
      </c>
      <c r="E7" s="8" t="s">
        <v>159</v>
      </c>
      <c r="F7">
        <v>5</v>
      </c>
      <c r="G7" s="8" t="s">
        <v>258</v>
      </c>
      <c r="H7" s="8" t="s">
        <v>211</v>
      </c>
      <c r="I7" s="8" t="s">
        <v>174</v>
      </c>
      <c r="J7" s="8" t="s">
        <v>175</v>
      </c>
    </row>
    <row r="8" spans="1:12" ht="45" x14ac:dyDescent="0.25">
      <c r="A8" t="s">
        <v>120</v>
      </c>
      <c r="C8" s="8" t="s">
        <v>86</v>
      </c>
      <c r="D8" s="8" t="s">
        <v>70</v>
      </c>
      <c r="E8" s="8" t="s">
        <v>159</v>
      </c>
      <c r="F8">
        <v>5</v>
      </c>
      <c r="G8" s="8" t="s">
        <v>258</v>
      </c>
      <c r="H8" s="8" t="s">
        <v>212</v>
      </c>
      <c r="I8" s="8" t="s">
        <v>174</v>
      </c>
      <c r="J8" s="8" t="s">
        <v>175</v>
      </c>
    </row>
    <row r="9" spans="1:12" ht="45" x14ac:dyDescent="0.25">
      <c r="A9" t="s">
        <v>121</v>
      </c>
      <c r="C9" s="8" t="s">
        <v>87</v>
      </c>
      <c r="D9" s="8" t="s">
        <v>71</v>
      </c>
      <c r="E9" s="8" t="s">
        <v>159</v>
      </c>
      <c r="F9">
        <v>1</v>
      </c>
      <c r="G9" s="8" t="s">
        <v>258</v>
      </c>
      <c r="H9" s="8" t="s">
        <v>212</v>
      </c>
      <c r="I9" s="8" t="s">
        <v>174</v>
      </c>
      <c r="J9" s="8" t="s">
        <v>175</v>
      </c>
    </row>
    <row r="10" spans="1:12" ht="45" x14ac:dyDescent="0.25">
      <c r="A10" t="s">
        <v>122</v>
      </c>
      <c r="C10" s="8" t="s">
        <v>88</v>
      </c>
      <c r="D10" s="8" t="s">
        <v>72</v>
      </c>
      <c r="E10" s="8" t="s">
        <v>159</v>
      </c>
      <c r="F10">
        <v>1</v>
      </c>
      <c r="G10" s="8" t="s">
        <v>258</v>
      </c>
      <c r="H10" s="8" t="s">
        <v>212</v>
      </c>
      <c r="I10" s="8" t="s">
        <v>174</v>
      </c>
      <c r="J10" s="8" t="s">
        <v>175</v>
      </c>
    </row>
    <row r="11" spans="1:12" ht="45" x14ac:dyDescent="0.25">
      <c r="A11" t="s">
        <v>123</v>
      </c>
      <c r="C11" s="8" t="s">
        <v>89</v>
      </c>
      <c r="D11" s="8" t="s">
        <v>73</v>
      </c>
      <c r="E11" s="8" t="s">
        <v>159</v>
      </c>
      <c r="F11">
        <v>2</v>
      </c>
      <c r="G11" s="8" t="s">
        <v>258</v>
      </c>
      <c r="H11" s="8" t="s">
        <v>213</v>
      </c>
      <c r="I11" s="8" t="s">
        <v>174</v>
      </c>
      <c r="J11" s="8" t="s">
        <v>175</v>
      </c>
    </row>
    <row r="12" spans="1:12" ht="60" x14ac:dyDescent="0.25">
      <c r="A12" t="s">
        <v>124</v>
      </c>
      <c r="C12" s="8" t="s">
        <v>90</v>
      </c>
      <c r="D12" s="8" t="s">
        <v>29</v>
      </c>
      <c r="E12" s="8" t="s">
        <v>159</v>
      </c>
      <c r="F12">
        <v>2</v>
      </c>
      <c r="G12" s="8" t="s">
        <v>258</v>
      </c>
      <c r="H12" s="8" t="s">
        <v>214</v>
      </c>
      <c r="I12" s="8" t="s">
        <v>174</v>
      </c>
      <c r="J12" s="8" t="s">
        <v>175</v>
      </c>
    </row>
    <row r="13" spans="1:12" ht="45" x14ac:dyDescent="0.25">
      <c r="A13" t="s">
        <v>125</v>
      </c>
      <c r="C13" s="8" t="s">
        <v>91</v>
      </c>
      <c r="D13" s="8" t="s">
        <v>74</v>
      </c>
      <c r="E13" s="8" t="s">
        <v>159</v>
      </c>
      <c r="F13">
        <v>5</v>
      </c>
      <c r="G13" s="8" t="s">
        <v>258</v>
      </c>
      <c r="H13" s="8" t="s">
        <v>215</v>
      </c>
      <c r="I13" s="8" t="s">
        <v>174</v>
      </c>
      <c r="J13" s="8" t="s">
        <v>175</v>
      </c>
    </row>
    <row r="14" spans="1:12" ht="60" x14ac:dyDescent="0.25">
      <c r="A14" t="s">
        <v>126</v>
      </c>
      <c r="C14" s="8" t="s">
        <v>92</v>
      </c>
      <c r="D14" s="8" t="s">
        <v>75</v>
      </c>
      <c r="E14" s="8" t="s">
        <v>159</v>
      </c>
      <c r="F14">
        <v>5</v>
      </c>
      <c r="G14" s="8" t="s">
        <v>258</v>
      </c>
      <c r="H14" s="8" t="s">
        <v>215</v>
      </c>
      <c r="I14" s="8" t="s">
        <v>174</v>
      </c>
      <c r="J14" s="8" t="s">
        <v>175</v>
      </c>
    </row>
    <row r="15" spans="1:12" ht="45" x14ac:dyDescent="0.25">
      <c r="A15" t="s">
        <v>127</v>
      </c>
      <c r="C15" s="8" t="s">
        <v>93</v>
      </c>
      <c r="D15" s="8" t="s">
        <v>76</v>
      </c>
      <c r="E15" s="8" t="s">
        <v>159</v>
      </c>
      <c r="F15">
        <v>2</v>
      </c>
      <c r="G15" s="8" t="s">
        <v>258</v>
      </c>
      <c r="H15" s="8" t="s">
        <v>216</v>
      </c>
      <c r="I15" s="8" t="s">
        <v>174</v>
      </c>
      <c r="J15" s="8" t="s">
        <v>175</v>
      </c>
    </row>
    <row r="16" spans="1:12" ht="45" x14ac:dyDescent="0.25">
      <c r="A16" t="s">
        <v>128</v>
      </c>
      <c r="C16" s="8" t="s">
        <v>94</v>
      </c>
      <c r="D16" s="8" t="s">
        <v>77</v>
      </c>
      <c r="E16" s="8" t="s">
        <v>159</v>
      </c>
      <c r="F16">
        <v>2</v>
      </c>
      <c r="G16" s="8" t="s">
        <v>258</v>
      </c>
      <c r="H16" s="8" t="s">
        <v>216</v>
      </c>
      <c r="I16" s="8" t="s">
        <v>174</v>
      </c>
      <c r="J16" s="8" t="s">
        <v>175</v>
      </c>
    </row>
    <row r="17" spans="1:10" ht="45" x14ac:dyDescent="0.25">
      <c r="A17" t="s">
        <v>129</v>
      </c>
      <c r="C17" s="8" t="s">
        <v>95</v>
      </c>
      <c r="D17" s="8" t="s">
        <v>204</v>
      </c>
      <c r="E17" s="8" t="s">
        <v>159</v>
      </c>
      <c r="F17">
        <v>2</v>
      </c>
      <c r="G17" s="8" t="s">
        <v>258</v>
      </c>
      <c r="H17" s="8" t="s">
        <v>216</v>
      </c>
      <c r="I17" s="8" t="s">
        <v>174</v>
      </c>
      <c r="J17" s="8" t="s">
        <v>175</v>
      </c>
    </row>
    <row r="18" spans="1:10" ht="45" x14ac:dyDescent="0.25">
      <c r="A18" t="s">
        <v>130</v>
      </c>
      <c r="C18" s="8" t="s">
        <v>96</v>
      </c>
      <c r="D18" s="8" t="s">
        <v>79</v>
      </c>
      <c r="E18" s="8" t="s">
        <v>159</v>
      </c>
      <c r="F18">
        <v>5</v>
      </c>
      <c r="G18" s="8" t="s">
        <v>258</v>
      </c>
      <c r="H18" s="8" t="s">
        <v>216</v>
      </c>
      <c r="I18" s="8" t="s">
        <v>174</v>
      </c>
      <c r="J18" s="8" t="s">
        <v>175</v>
      </c>
    </row>
    <row r="19" spans="1:10" ht="60" x14ac:dyDescent="0.25">
      <c r="A19" t="s">
        <v>131</v>
      </c>
      <c r="C19" s="8" t="s">
        <v>97</v>
      </c>
      <c r="D19" s="8" t="s">
        <v>34</v>
      </c>
      <c r="E19" s="8" t="s">
        <v>159</v>
      </c>
      <c r="F19">
        <v>1</v>
      </c>
      <c r="G19" s="8" t="s">
        <v>258</v>
      </c>
      <c r="H19" s="8" t="s">
        <v>217</v>
      </c>
      <c r="I19" s="8" t="s">
        <v>218</v>
      </c>
      <c r="J19" s="8" t="s">
        <v>175</v>
      </c>
    </row>
    <row r="20" spans="1:10" ht="60" x14ac:dyDescent="0.25">
      <c r="A20" t="s">
        <v>132</v>
      </c>
      <c r="C20" s="8" t="s">
        <v>98</v>
      </c>
      <c r="D20" s="8" t="s">
        <v>42</v>
      </c>
      <c r="E20" s="8" t="s">
        <v>159</v>
      </c>
      <c r="F20">
        <v>1</v>
      </c>
      <c r="G20" s="8" t="s">
        <v>258</v>
      </c>
      <c r="H20" s="8" t="s">
        <v>219</v>
      </c>
      <c r="I20" s="8" t="s">
        <v>174</v>
      </c>
      <c r="J20" s="8" t="s">
        <v>175</v>
      </c>
    </row>
    <row r="21" spans="1:10" ht="150" x14ac:dyDescent="0.25">
      <c r="A21" t="s">
        <v>133</v>
      </c>
      <c r="C21" s="8" t="s">
        <v>99</v>
      </c>
      <c r="D21" s="8" t="s">
        <v>38</v>
      </c>
      <c r="E21" s="8" t="s">
        <v>159</v>
      </c>
      <c r="F21">
        <v>2</v>
      </c>
      <c r="G21" s="8" t="s">
        <v>258</v>
      </c>
      <c r="H21" s="8" t="s">
        <v>221</v>
      </c>
      <c r="J21" s="8" t="s">
        <v>222</v>
      </c>
    </row>
    <row r="22" spans="1:10" ht="60" x14ac:dyDescent="0.25">
      <c r="A22" t="s">
        <v>134</v>
      </c>
      <c r="C22" s="8" t="s">
        <v>100</v>
      </c>
      <c r="D22" s="8" t="s">
        <v>39</v>
      </c>
      <c r="E22" s="8" t="s">
        <v>159</v>
      </c>
      <c r="F22">
        <v>2</v>
      </c>
      <c r="G22" s="8" t="s">
        <v>258</v>
      </c>
      <c r="H22" s="8" t="s">
        <v>223</v>
      </c>
      <c r="J22" s="8" t="s">
        <v>224</v>
      </c>
    </row>
    <row r="23" spans="1:10" ht="75" x14ac:dyDescent="0.25">
      <c r="A23" t="s">
        <v>135</v>
      </c>
      <c r="C23" s="8" t="s">
        <v>101</v>
      </c>
      <c r="D23" s="8" t="s">
        <v>40</v>
      </c>
      <c r="E23" s="8" t="s">
        <v>159</v>
      </c>
      <c r="F23">
        <v>3</v>
      </c>
      <c r="G23" s="8" t="s">
        <v>258</v>
      </c>
      <c r="H23" s="8" t="s">
        <v>225</v>
      </c>
      <c r="J23" s="8" t="s">
        <v>226</v>
      </c>
    </row>
    <row r="24" spans="1:10" ht="45" x14ac:dyDescent="0.25">
      <c r="A24" t="s">
        <v>136</v>
      </c>
      <c r="C24" s="8" t="s">
        <v>102</v>
      </c>
      <c r="D24" s="8" t="s">
        <v>41</v>
      </c>
      <c r="E24" s="8" t="s">
        <v>159</v>
      </c>
      <c r="F24">
        <v>1</v>
      </c>
      <c r="G24" s="8" t="s">
        <v>258</v>
      </c>
      <c r="H24" s="8" t="s">
        <v>227</v>
      </c>
      <c r="I24" s="8" t="s">
        <v>218</v>
      </c>
      <c r="J24" s="8" t="s">
        <v>175</v>
      </c>
    </row>
    <row r="25" spans="1:10" ht="60" x14ac:dyDescent="0.25">
      <c r="A25" s="15" t="s">
        <v>137</v>
      </c>
      <c r="B25" s="15" t="s">
        <v>257</v>
      </c>
      <c r="C25" s="8" t="s">
        <v>103</v>
      </c>
      <c r="D25" s="8" t="s">
        <v>44</v>
      </c>
      <c r="E25" s="8" t="s">
        <v>159</v>
      </c>
      <c r="F25">
        <v>1</v>
      </c>
      <c r="G25" s="8" t="s">
        <v>258</v>
      </c>
      <c r="H25" s="8" t="s">
        <v>237</v>
      </c>
      <c r="J25" s="8" t="s">
        <v>238</v>
      </c>
    </row>
    <row r="26" spans="1:10" ht="105" x14ac:dyDescent="0.25">
      <c r="A26" s="15" t="s">
        <v>138</v>
      </c>
      <c r="B26" s="15" t="s">
        <v>257</v>
      </c>
      <c r="C26" s="8" t="s">
        <v>104</v>
      </c>
      <c r="D26" s="8" t="s">
        <v>45</v>
      </c>
      <c r="E26" s="14" t="s">
        <v>242</v>
      </c>
      <c r="F26">
        <v>1</v>
      </c>
      <c r="G26" s="8" t="s">
        <v>258</v>
      </c>
      <c r="H26" s="8" t="s">
        <v>243</v>
      </c>
      <c r="J26" s="8" t="s">
        <v>244</v>
      </c>
    </row>
    <row r="27" spans="1:10" ht="45" x14ac:dyDescent="0.25">
      <c r="A27" t="s">
        <v>139</v>
      </c>
      <c r="C27" s="8" t="s">
        <v>105</v>
      </c>
      <c r="D27" s="8" t="s">
        <v>50</v>
      </c>
      <c r="F27">
        <v>3</v>
      </c>
      <c r="G27" s="8" t="s">
        <v>258</v>
      </c>
    </row>
    <row r="28" spans="1:10" ht="60" x14ac:dyDescent="0.25">
      <c r="A28" t="s">
        <v>140</v>
      </c>
      <c r="C28" s="8" t="s">
        <v>106</v>
      </c>
      <c r="D28" s="8" t="s">
        <v>51</v>
      </c>
      <c r="F28">
        <v>3</v>
      </c>
      <c r="G28" s="8" t="s">
        <v>258</v>
      </c>
    </row>
    <row r="29" spans="1:10" ht="45" x14ac:dyDescent="0.25">
      <c r="A29" t="s">
        <v>141</v>
      </c>
      <c r="C29" s="8" t="s">
        <v>107</v>
      </c>
      <c r="D29" s="8" t="s">
        <v>52</v>
      </c>
      <c r="F29">
        <v>3</v>
      </c>
      <c r="G29" s="8" t="s">
        <v>258</v>
      </c>
    </row>
    <row r="30" spans="1:10" ht="60" x14ac:dyDescent="0.25">
      <c r="A30" t="s">
        <v>142</v>
      </c>
      <c r="C30" s="8" t="s">
        <v>108</v>
      </c>
      <c r="D30" s="8" t="s">
        <v>53</v>
      </c>
      <c r="F30">
        <v>3</v>
      </c>
      <c r="G30" s="8" t="s">
        <v>258</v>
      </c>
    </row>
    <row r="31" spans="1:10" ht="60" x14ac:dyDescent="0.25">
      <c r="A31" t="s">
        <v>143</v>
      </c>
      <c r="C31" s="8" t="s">
        <v>109</v>
      </c>
      <c r="D31" s="8" t="s">
        <v>54</v>
      </c>
      <c r="F31">
        <v>3</v>
      </c>
      <c r="G31" s="8" t="s">
        <v>258</v>
      </c>
    </row>
    <row r="32" spans="1:10" ht="135" x14ac:dyDescent="0.25">
      <c r="A32" s="15" t="s">
        <v>144</v>
      </c>
      <c r="B32" s="15" t="s">
        <v>257</v>
      </c>
      <c r="C32" s="8" t="s">
        <v>110</v>
      </c>
      <c r="D32" s="8" t="s">
        <v>61</v>
      </c>
      <c r="E32" s="14" t="s">
        <v>245</v>
      </c>
      <c r="F32">
        <v>1</v>
      </c>
      <c r="G32" s="8" t="s">
        <v>258</v>
      </c>
      <c r="H32" s="8" t="s">
        <v>246</v>
      </c>
      <c r="I32" s="12" t="s">
        <v>247</v>
      </c>
      <c r="J32" s="8" t="s">
        <v>248</v>
      </c>
    </row>
    <row r="33" spans="1:10" ht="105" x14ac:dyDescent="0.25">
      <c r="A33" s="15" t="s">
        <v>145</v>
      </c>
      <c r="B33" s="15" t="s">
        <v>257</v>
      </c>
      <c r="C33" s="8" t="s">
        <v>111</v>
      </c>
      <c r="D33" s="8" t="s">
        <v>59</v>
      </c>
      <c r="E33" s="14" t="s">
        <v>242</v>
      </c>
      <c r="F33">
        <v>1</v>
      </c>
      <c r="G33" s="8" t="s">
        <v>258</v>
      </c>
      <c r="H33" s="8" t="s">
        <v>249</v>
      </c>
      <c r="I33" s="13" t="s">
        <v>250</v>
      </c>
      <c r="J33" s="8" t="s">
        <v>251</v>
      </c>
    </row>
    <row r="34" spans="1:10" ht="75" x14ac:dyDescent="0.25">
      <c r="A34" s="15" t="s">
        <v>146</v>
      </c>
      <c r="B34" s="15" t="s">
        <v>257</v>
      </c>
      <c r="C34" s="8" t="s">
        <v>112</v>
      </c>
      <c r="D34" s="8" t="s">
        <v>62</v>
      </c>
      <c r="E34" s="14" t="s">
        <v>241</v>
      </c>
      <c r="F34">
        <v>1</v>
      </c>
      <c r="G34" s="8" t="s">
        <v>258</v>
      </c>
      <c r="H34" s="8" t="s">
        <v>252</v>
      </c>
      <c r="I34" s="12" t="s">
        <v>254</v>
      </c>
      <c r="J34" s="8" t="s">
        <v>255</v>
      </c>
    </row>
    <row r="35" spans="1:10" ht="75" x14ac:dyDescent="0.25">
      <c r="A35" s="15" t="s">
        <v>147</v>
      </c>
      <c r="B35" s="15" t="s">
        <v>257</v>
      </c>
      <c r="C35" s="8" t="s">
        <v>113</v>
      </c>
      <c r="D35" s="8" t="s">
        <v>59</v>
      </c>
      <c r="E35" s="14" t="s">
        <v>241</v>
      </c>
      <c r="F35">
        <v>1</v>
      </c>
      <c r="G35" s="8" t="s">
        <v>258</v>
      </c>
      <c r="H35" s="8" t="s">
        <v>249</v>
      </c>
      <c r="I35" s="13" t="s">
        <v>253</v>
      </c>
      <c r="J35" s="8" t="s">
        <v>251</v>
      </c>
    </row>
  </sheetData>
  <autoFilter ref="A1:L35"/>
  <hyperlinks>
    <hyperlink ref="I33" r:id="rId1"/>
    <hyperlink ref="I3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C8" sqref="C8"/>
    </sheetView>
  </sheetViews>
  <sheetFormatPr defaultRowHeight="15" x14ac:dyDescent="0.25"/>
  <cols>
    <col min="3" max="3" width="32.42578125" customWidth="1"/>
    <col min="4" max="4" width="43.5703125" customWidth="1"/>
    <col min="5" max="5" width="17.28515625" customWidth="1"/>
  </cols>
  <sheetData>
    <row r="1" spans="1:5" x14ac:dyDescent="0.25">
      <c r="A1" s="3" t="s">
        <v>158</v>
      </c>
      <c r="B1" s="3" t="s">
        <v>167</v>
      </c>
      <c r="C1" s="3" t="s">
        <v>154</v>
      </c>
      <c r="D1" s="3" t="s">
        <v>155</v>
      </c>
      <c r="E1" s="3" t="s">
        <v>207</v>
      </c>
    </row>
    <row r="2" spans="1:5" x14ac:dyDescent="0.25">
      <c r="A2" t="s">
        <v>114</v>
      </c>
      <c r="B2" t="s">
        <v>168</v>
      </c>
      <c r="C2" t="s">
        <v>160</v>
      </c>
      <c r="D2" t="s">
        <v>166</v>
      </c>
    </row>
    <row r="3" spans="1:5" x14ac:dyDescent="0.25">
      <c r="A3" t="s">
        <v>114</v>
      </c>
      <c r="B3" t="s">
        <v>169</v>
      </c>
      <c r="C3" t="s">
        <v>161</v>
      </c>
      <c r="D3" t="s">
        <v>166</v>
      </c>
    </row>
    <row r="4" spans="1:5" x14ac:dyDescent="0.25">
      <c r="A4" t="s">
        <v>114</v>
      </c>
      <c r="B4" t="s">
        <v>170</v>
      </c>
      <c r="C4" t="s">
        <v>162</v>
      </c>
      <c r="D4" t="s">
        <v>166</v>
      </c>
    </row>
    <row r="5" spans="1:5" x14ac:dyDescent="0.25">
      <c r="A5" t="s">
        <v>114</v>
      </c>
      <c r="B5" t="s">
        <v>171</v>
      </c>
      <c r="C5" t="s">
        <v>163</v>
      </c>
      <c r="D5" t="s">
        <v>166</v>
      </c>
    </row>
    <row r="6" spans="1:5" x14ac:dyDescent="0.25">
      <c r="A6" t="s">
        <v>114</v>
      </c>
      <c r="B6" t="s">
        <v>172</v>
      </c>
      <c r="C6" t="s">
        <v>164</v>
      </c>
      <c r="D6" t="s">
        <v>166</v>
      </c>
    </row>
    <row r="7" spans="1:5" x14ac:dyDescent="0.25">
      <c r="A7" t="s">
        <v>114</v>
      </c>
      <c r="B7" t="s">
        <v>173</v>
      </c>
      <c r="C7" t="s">
        <v>165</v>
      </c>
      <c r="D7" t="s">
        <v>166</v>
      </c>
    </row>
    <row r="8" spans="1:5" x14ac:dyDescent="0.25">
      <c r="A8" t="s">
        <v>115</v>
      </c>
      <c r="B8" t="s">
        <v>261</v>
      </c>
      <c r="C8" t="s">
        <v>160</v>
      </c>
      <c r="D8" t="str">
        <f>CONCATENATE(C8," mezőt jelöli meg hiányosnak")</f>
        <v>Teljes név mezőt jelöli meg hiányosnak</v>
      </c>
    </row>
    <row r="9" spans="1:5" x14ac:dyDescent="0.25">
      <c r="A9" t="s">
        <v>115</v>
      </c>
      <c r="B9" t="s">
        <v>262</v>
      </c>
      <c r="C9" t="s">
        <v>161</v>
      </c>
      <c r="D9" t="str">
        <f t="shared" ref="D9:D13" si="0">CONCATENATE(C9," mezőt jelöli meg hiányosnak")</f>
        <v>E-mail mezőt jelöli meg hiányosnak</v>
      </c>
    </row>
    <row r="10" spans="1:5" x14ac:dyDescent="0.25">
      <c r="A10" t="s">
        <v>115</v>
      </c>
      <c r="B10" t="s">
        <v>263</v>
      </c>
      <c r="C10" t="s">
        <v>162</v>
      </c>
      <c r="D10" t="str">
        <f t="shared" si="0"/>
        <v>Jelszó mezőt jelöli meg hiányosnak</v>
      </c>
    </row>
    <row r="11" spans="1:5" x14ac:dyDescent="0.25">
      <c r="A11" t="s">
        <v>115</v>
      </c>
      <c r="B11" t="s">
        <v>264</v>
      </c>
      <c r="C11" t="s">
        <v>163</v>
      </c>
      <c r="D11" t="str">
        <f t="shared" si="0"/>
        <v>Jelszó megerősítő mezőt jelöli meg hiányosnak</v>
      </c>
    </row>
    <row r="12" spans="1:5" x14ac:dyDescent="0.25">
      <c r="A12" t="s">
        <v>115</v>
      </c>
      <c r="B12" t="s">
        <v>265</v>
      </c>
      <c r="C12" t="s">
        <v>164</v>
      </c>
      <c r="D12" t="str">
        <f t="shared" si="0"/>
        <v>Város mezőt jelöli meg hiányosnak</v>
      </c>
    </row>
    <row r="13" spans="1:5" x14ac:dyDescent="0.25">
      <c r="A13" t="s">
        <v>115</v>
      </c>
      <c r="B13" t="s">
        <v>266</v>
      </c>
      <c r="C13" t="s">
        <v>165</v>
      </c>
      <c r="D13" t="str">
        <f t="shared" si="0"/>
        <v>Szerepkör mezőt jelöli meg hiányosnak</v>
      </c>
    </row>
    <row r="14" spans="1:5" x14ac:dyDescent="0.25">
      <c r="A14" t="s">
        <v>117</v>
      </c>
      <c r="B14" t="s">
        <v>267</v>
      </c>
      <c r="C14" t="s">
        <v>178</v>
      </c>
      <c r="D14" t="str">
        <f>C14</f>
        <v>Kis Pista</v>
      </c>
    </row>
    <row r="15" spans="1:5" x14ac:dyDescent="0.25">
      <c r="A15" t="s">
        <v>117</v>
      </c>
      <c r="B15" t="s">
        <v>268</v>
      </c>
      <c r="C15" t="s">
        <v>179</v>
      </c>
      <c r="D15" t="str">
        <f>C15</f>
        <v>Nagy Józsi</v>
      </c>
    </row>
    <row r="16" spans="1:5" x14ac:dyDescent="0.25">
      <c r="A16" t="s">
        <v>119</v>
      </c>
      <c r="B16" t="s">
        <v>269</v>
      </c>
      <c r="C16" t="s">
        <v>182</v>
      </c>
      <c r="D16" t="s">
        <v>198</v>
      </c>
    </row>
    <row r="17" spans="1:4" x14ac:dyDescent="0.25">
      <c r="A17" t="s">
        <v>119</v>
      </c>
      <c r="B17" t="s">
        <v>270</v>
      </c>
      <c r="C17" t="s">
        <v>183</v>
      </c>
      <c r="D17" t="s">
        <v>185</v>
      </c>
    </row>
    <row r="18" spans="1:4" x14ac:dyDescent="0.25">
      <c r="A18" t="s">
        <v>120</v>
      </c>
      <c r="B18" t="s">
        <v>271</v>
      </c>
      <c r="C18" s="13" t="s">
        <v>184</v>
      </c>
      <c r="D18" t="s">
        <v>198</v>
      </c>
    </row>
    <row r="19" spans="1:4" x14ac:dyDescent="0.25">
      <c r="A19" t="s">
        <v>120</v>
      </c>
      <c r="B19" t="s">
        <v>272</v>
      </c>
      <c r="C19" t="s">
        <v>189</v>
      </c>
      <c r="D19" t="s">
        <v>198</v>
      </c>
    </row>
    <row r="20" spans="1:4" x14ac:dyDescent="0.25">
      <c r="A20" t="s">
        <v>121</v>
      </c>
      <c r="B20" t="s">
        <v>273</v>
      </c>
      <c r="C20" s="13" t="s">
        <v>190</v>
      </c>
      <c r="D20" t="s">
        <v>198</v>
      </c>
    </row>
    <row r="21" spans="1:4" x14ac:dyDescent="0.25">
      <c r="A21" t="s">
        <v>121</v>
      </c>
      <c r="B21" t="s">
        <v>274</v>
      </c>
      <c r="C21" s="13" t="s">
        <v>187</v>
      </c>
      <c r="D21" t="s">
        <v>198</v>
      </c>
    </row>
    <row r="22" spans="1:4" x14ac:dyDescent="0.25">
      <c r="A22" t="s">
        <v>122</v>
      </c>
      <c r="B22" t="s">
        <v>275</v>
      </c>
      <c r="C22" t="s">
        <v>186</v>
      </c>
      <c r="D22" t="s">
        <v>185</v>
      </c>
    </row>
    <row r="23" spans="1:4" x14ac:dyDescent="0.25">
      <c r="A23" t="s">
        <v>122</v>
      </c>
      <c r="B23" t="s">
        <v>276</v>
      </c>
      <c r="C23" s="13" t="s">
        <v>188</v>
      </c>
      <c r="D23" t="s">
        <v>185</v>
      </c>
    </row>
    <row r="24" spans="1:4" x14ac:dyDescent="0.25">
      <c r="A24" t="s">
        <v>122</v>
      </c>
      <c r="B24" t="s">
        <v>277</v>
      </c>
      <c r="C24" t="s">
        <v>191</v>
      </c>
      <c r="D24" t="s">
        <v>185</v>
      </c>
    </row>
    <row r="25" spans="1:4" x14ac:dyDescent="0.25">
      <c r="A25" t="s">
        <v>123</v>
      </c>
      <c r="B25" t="s">
        <v>278</v>
      </c>
      <c r="C25" t="s">
        <v>192</v>
      </c>
      <c r="D25" t="s">
        <v>185</v>
      </c>
    </row>
    <row r="26" spans="1:4" x14ac:dyDescent="0.25">
      <c r="A26" t="s">
        <v>123</v>
      </c>
      <c r="B26" t="s">
        <v>279</v>
      </c>
      <c r="C26" t="s">
        <v>193</v>
      </c>
      <c r="D26" t="s">
        <v>198</v>
      </c>
    </row>
    <row r="27" spans="1:4" x14ac:dyDescent="0.25">
      <c r="A27" t="s">
        <v>124</v>
      </c>
      <c r="B27" t="s">
        <v>280</v>
      </c>
      <c r="C27" t="s">
        <v>195</v>
      </c>
      <c r="D27" t="s">
        <v>185</v>
      </c>
    </row>
    <row r="28" spans="1:4" x14ac:dyDescent="0.25">
      <c r="A28" t="s">
        <v>124</v>
      </c>
      <c r="B28" t="s">
        <v>281</v>
      </c>
      <c r="C28" t="s">
        <v>194</v>
      </c>
      <c r="D28" t="s">
        <v>198</v>
      </c>
    </row>
    <row r="29" spans="1:4" x14ac:dyDescent="0.25">
      <c r="A29" t="s">
        <v>125</v>
      </c>
      <c r="B29" t="s">
        <v>282</v>
      </c>
      <c r="C29" t="s">
        <v>196</v>
      </c>
      <c r="D29" t="s">
        <v>198</v>
      </c>
    </row>
    <row r="30" spans="1:4" x14ac:dyDescent="0.25">
      <c r="A30" t="s">
        <v>125</v>
      </c>
      <c r="B30" t="s">
        <v>283</v>
      </c>
      <c r="C30" t="s">
        <v>197</v>
      </c>
      <c r="D30" t="s">
        <v>198</v>
      </c>
    </row>
    <row r="31" spans="1:4" x14ac:dyDescent="0.25">
      <c r="A31" t="s">
        <v>126</v>
      </c>
      <c r="B31" t="s">
        <v>284</v>
      </c>
      <c r="C31" t="s">
        <v>199</v>
      </c>
      <c r="D31" t="s">
        <v>198</v>
      </c>
    </row>
    <row r="32" spans="1:4" x14ac:dyDescent="0.25">
      <c r="A32" t="s">
        <v>126</v>
      </c>
      <c r="B32" t="s">
        <v>285</v>
      </c>
      <c r="C32" t="s">
        <v>200</v>
      </c>
      <c r="D32" t="s">
        <v>198</v>
      </c>
    </row>
    <row r="33" spans="1:5" x14ac:dyDescent="0.25">
      <c r="A33" t="s">
        <v>127</v>
      </c>
      <c r="B33" t="s">
        <v>286</v>
      </c>
      <c r="C33" s="13" t="s">
        <v>201</v>
      </c>
      <c r="D33" t="s">
        <v>198</v>
      </c>
    </row>
    <row r="34" spans="1:5" x14ac:dyDescent="0.25">
      <c r="A34" t="s">
        <v>128</v>
      </c>
      <c r="B34" t="s">
        <v>287</v>
      </c>
      <c r="C34" t="s">
        <v>202</v>
      </c>
      <c r="D34" t="s">
        <v>198</v>
      </c>
    </row>
    <row r="35" spans="1:5" x14ac:dyDescent="0.25">
      <c r="A35" t="s">
        <v>129</v>
      </c>
      <c r="B35" t="s">
        <v>288</v>
      </c>
      <c r="C35" t="s">
        <v>203</v>
      </c>
      <c r="D35" t="s">
        <v>185</v>
      </c>
    </row>
    <row r="36" spans="1:5" x14ac:dyDescent="0.25">
      <c r="A36" t="s">
        <v>130</v>
      </c>
      <c r="B36" t="s">
        <v>289</v>
      </c>
      <c r="C36" s="13" t="s">
        <v>205</v>
      </c>
      <c r="D36" t="s">
        <v>185</v>
      </c>
    </row>
    <row r="37" spans="1:5" x14ac:dyDescent="0.25">
      <c r="A37" t="s">
        <v>131</v>
      </c>
      <c r="B37" t="s">
        <v>290</v>
      </c>
      <c r="C37" t="s">
        <v>193</v>
      </c>
      <c r="D37" t="s">
        <v>198</v>
      </c>
      <c r="E37" t="s">
        <v>193</v>
      </c>
    </row>
    <row r="38" spans="1:5" x14ac:dyDescent="0.25">
      <c r="A38" t="s">
        <v>131</v>
      </c>
      <c r="B38" t="s">
        <v>291</v>
      </c>
      <c r="C38" t="s">
        <v>193</v>
      </c>
      <c r="D38" t="s">
        <v>185</v>
      </c>
      <c r="E38" t="s">
        <v>206</v>
      </c>
    </row>
    <row r="39" spans="1:5" x14ac:dyDescent="0.25">
      <c r="A39" t="s">
        <v>132</v>
      </c>
      <c r="B39" t="s">
        <v>292</v>
      </c>
      <c r="C39" t="s">
        <v>193</v>
      </c>
      <c r="D39" t="s">
        <v>220</v>
      </c>
    </row>
    <row r="40" spans="1:5" x14ac:dyDescent="0.25">
      <c r="A40" t="s">
        <v>136</v>
      </c>
      <c r="B40" t="s">
        <v>293</v>
      </c>
      <c r="C40" t="s">
        <v>228</v>
      </c>
      <c r="D40" t="s">
        <v>233</v>
      </c>
      <c r="E40" t="s">
        <v>229</v>
      </c>
    </row>
    <row r="41" spans="1:5" x14ac:dyDescent="0.25">
      <c r="A41" t="s">
        <v>136</v>
      </c>
      <c r="B41" t="s">
        <v>294</v>
      </c>
      <c r="C41" t="s">
        <v>230</v>
      </c>
      <c r="D41" t="s">
        <v>233</v>
      </c>
      <c r="E41" t="s">
        <v>231</v>
      </c>
    </row>
    <row r="42" spans="1:5" x14ac:dyDescent="0.25">
      <c r="A42" t="s">
        <v>136</v>
      </c>
      <c r="B42" t="s">
        <v>295</v>
      </c>
      <c r="C42" t="s">
        <v>232</v>
      </c>
      <c r="D42" t="s">
        <v>233</v>
      </c>
      <c r="E42" t="s">
        <v>231</v>
      </c>
    </row>
    <row r="43" spans="1:5" x14ac:dyDescent="0.25">
      <c r="A43" t="s">
        <v>136</v>
      </c>
      <c r="B43" t="s">
        <v>296</v>
      </c>
      <c r="C43" t="s">
        <v>234</v>
      </c>
      <c r="D43" t="s">
        <v>235</v>
      </c>
      <c r="E43" t="s">
        <v>236</v>
      </c>
    </row>
  </sheetData>
  <hyperlinks>
    <hyperlink ref="C18" r:id="rId1"/>
    <hyperlink ref="C20" r:id="rId2"/>
    <hyperlink ref="C21" r:id="rId3"/>
    <hyperlink ref="C23" r:id="rId4"/>
    <hyperlink ref="C33" r:id="rId5"/>
    <hyperlink ref="C36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41.85546875" style="8" customWidth="1"/>
    <col min="2" max="2" width="33.28515625" customWidth="1"/>
    <col min="3" max="3" width="28.140625" customWidth="1"/>
    <col min="4" max="4" width="20.5703125" customWidth="1"/>
  </cols>
  <sheetData>
    <row r="1" spans="1:4" s="6" customFormat="1" x14ac:dyDescent="0.25">
      <c r="A1" s="7" t="s">
        <v>17</v>
      </c>
      <c r="B1" s="6" t="s">
        <v>19</v>
      </c>
      <c r="C1" s="6" t="s">
        <v>297</v>
      </c>
      <c r="D1" s="6" t="s">
        <v>21</v>
      </c>
    </row>
    <row r="2" spans="1:4" x14ac:dyDescent="0.25">
      <c r="A2" s="8" t="s">
        <v>23</v>
      </c>
      <c r="B2" t="s">
        <v>20</v>
      </c>
      <c r="C2" t="s">
        <v>18</v>
      </c>
      <c r="D2" t="s">
        <v>24</v>
      </c>
    </row>
    <row r="3" spans="1:4" ht="30" x14ac:dyDescent="0.25">
      <c r="A3" s="8" t="s">
        <v>25</v>
      </c>
      <c r="B3" t="s">
        <v>20</v>
      </c>
      <c r="C3" t="s">
        <v>26</v>
      </c>
      <c r="D3" t="s">
        <v>22</v>
      </c>
    </row>
    <row r="4" spans="1:4" ht="45" x14ac:dyDescent="0.25">
      <c r="A4" s="8" t="s">
        <v>32</v>
      </c>
      <c r="B4" t="s">
        <v>20</v>
      </c>
      <c r="C4" t="s">
        <v>27</v>
      </c>
      <c r="D4" t="s">
        <v>22</v>
      </c>
    </row>
    <row r="5" spans="1:4" ht="45" x14ac:dyDescent="0.25">
      <c r="A5" s="8" t="s">
        <v>30</v>
      </c>
      <c r="B5" t="s">
        <v>20</v>
      </c>
      <c r="C5" t="s">
        <v>28</v>
      </c>
      <c r="D5" t="s">
        <v>22</v>
      </c>
    </row>
    <row r="6" spans="1:4" ht="90" x14ac:dyDescent="0.25">
      <c r="A6" s="8" t="s">
        <v>36</v>
      </c>
      <c r="B6" t="s">
        <v>20</v>
      </c>
      <c r="C6" t="s">
        <v>37</v>
      </c>
      <c r="D6" t="s">
        <v>22</v>
      </c>
    </row>
    <row r="7" spans="1:4" ht="90" x14ac:dyDescent="0.25">
      <c r="A7" s="8" t="s">
        <v>47</v>
      </c>
      <c r="B7" t="s">
        <v>20</v>
      </c>
      <c r="C7" t="s">
        <v>48</v>
      </c>
      <c r="D7" t="s">
        <v>22</v>
      </c>
    </row>
    <row r="8" spans="1:4" ht="75" x14ac:dyDescent="0.25">
      <c r="A8" s="8" t="s">
        <v>55</v>
      </c>
      <c r="B8" t="s">
        <v>20</v>
      </c>
      <c r="C8" t="s">
        <v>56</v>
      </c>
      <c r="D8" t="s">
        <v>24</v>
      </c>
    </row>
    <row r="9" spans="1:4" x14ac:dyDescent="0.25">
      <c r="A9" s="8" t="s">
        <v>298</v>
      </c>
      <c r="B9" t="s">
        <v>299</v>
      </c>
      <c r="C9" t="s">
        <v>300</v>
      </c>
      <c r="D9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Summary</vt:lpstr>
      <vt:lpstr>flowcharts</vt:lpstr>
      <vt:lpstr>RTM</vt:lpstr>
      <vt:lpstr>TC</vt:lpstr>
      <vt:lpstr>teszt adat</vt:lpstr>
      <vt:lpstr>static_review_questions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KalóriaVadász Kft</dc:creator>
  <cp:lastModifiedBy>KalóriaVadász Kft</cp:lastModifiedBy>
  <cp:lastPrinted>2021-05-18T18:18:20Z</cp:lastPrinted>
  <dcterms:created xsi:type="dcterms:W3CDTF">2021-05-16T07:49:09Z</dcterms:created>
  <dcterms:modified xsi:type="dcterms:W3CDTF">2021-06-02T08:03:00Z</dcterms:modified>
</cp:coreProperties>
</file>