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j\Desktop\"/>
    </mc:Choice>
  </mc:AlternateContent>
  <bookViews>
    <workbookView xWindow="0" yWindow="0" windowWidth="11520" windowHeight="7755"/>
  </bookViews>
  <sheets>
    <sheet name="Puntajes" sheetId="3" r:id="rId1"/>
  </sheets>
  <definedNames>
    <definedName name="_xlnm.Print_Area" localSheetId="0">Puntajes!$A$1:$E$47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41" i="3"/>
  <c r="G42" i="3"/>
  <c r="D44" i="3"/>
  <c r="C44" i="3"/>
  <c r="E42" i="3" l="1"/>
  <c r="E41" i="3"/>
  <c r="E40" i="3"/>
  <c r="G39" i="3"/>
  <c r="E39" i="3" s="1"/>
  <c r="G38" i="3"/>
  <c r="E38" i="3" s="1"/>
  <c r="G37" i="3"/>
  <c r="G36" i="3"/>
  <c r="E36" i="3" s="1"/>
  <c r="G35" i="3"/>
  <c r="E35" i="3" s="1"/>
  <c r="G34" i="3"/>
  <c r="E34" i="3" s="1"/>
  <c r="G33" i="3"/>
  <c r="E33" i="3" s="1"/>
  <c r="G32" i="3"/>
  <c r="E31" i="3" s="1"/>
  <c r="G31" i="3"/>
  <c r="E32" i="3" s="1"/>
  <c r="G30" i="3"/>
  <c r="E30" i="3" s="1"/>
  <c r="G29" i="3"/>
  <c r="E29" i="3" s="1"/>
  <c r="E37" i="3" l="1"/>
  <c r="G28" i="3"/>
  <c r="E28" i="3" s="1"/>
  <c r="G27" i="3"/>
  <c r="E27" i="3" s="1"/>
  <c r="G26" i="3"/>
  <c r="E26" i="3" s="1"/>
  <c r="G25" i="3"/>
  <c r="E25" i="3" s="1"/>
  <c r="G24" i="3"/>
  <c r="E24" i="3" s="1"/>
  <c r="G23" i="3"/>
  <c r="E23" i="3" s="1"/>
  <c r="G22" i="3"/>
  <c r="E22" i="3" s="1"/>
  <c r="G21" i="3"/>
  <c r="E21" i="3" s="1"/>
  <c r="G20" i="3"/>
  <c r="E20" i="3" s="1"/>
  <c r="G19" i="3"/>
  <c r="E19" i="3" s="1"/>
  <c r="G18" i="3"/>
  <c r="E18" i="3" s="1"/>
  <c r="G17" i="3"/>
  <c r="E17" i="3" s="1"/>
  <c r="G16" i="3"/>
  <c r="E16" i="3" s="1"/>
  <c r="G15" i="3"/>
  <c r="E15" i="3" s="1"/>
  <c r="G14" i="3"/>
  <c r="E14" i="3" s="1"/>
  <c r="G13" i="3"/>
  <c r="E13" i="3" s="1"/>
  <c r="G12" i="3"/>
  <c r="E12" i="3" s="1"/>
  <c r="G11" i="3"/>
  <c r="E11" i="3" s="1"/>
  <c r="G10" i="3"/>
  <c r="E10" i="3" s="1"/>
  <c r="G9" i="3"/>
  <c r="E9" i="3" s="1"/>
  <c r="G8" i="3"/>
  <c r="E8" i="3" s="1"/>
  <c r="G7" i="3"/>
  <c r="E7" i="3" s="1"/>
  <c r="G6" i="3"/>
  <c r="E6" i="3" s="1"/>
  <c r="G5" i="3"/>
  <c r="E5" i="3" s="1"/>
  <c r="G4" i="3"/>
  <c r="E4" i="3" s="1"/>
  <c r="G3" i="3"/>
  <c r="E3" i="3" s="1"/>
  <c r="G2" i="3"/>
  <c r="E2" i="3" s="1"/>
  <c r="G46" i="3" l="1"/>
  <c r="E46" i="3"/>
  <c r="E47" i="3"/>
</calcChain>
</file>

<file path=xl/sharedStrings.xml><?xml version="1.0" encoding="utf-8"?>
<sst xmlns="http://schemas.openxmlformats.org/spreadsheetml/2006/main" count="89" uniqueCount="86">
  <si>
    <t>Apellido</t>
  </si>
  <si>
    <t>Nombre</t>
  </si>
  <si>
    <t>P1</t>
  </si>
  <si>
    <t>P2</t>
  </si>
  <si>
    <t>CEA</t>
  </si>
  <si>
    <t>MANUEL ALEJANDRO</t>
  </si>
  <si>
    <t>INOSTROZA</t>
  </si>
  <si>
    <t>KNUCKEY</t>
  </si>
  <si>
    <t>CRISTIAN JOSE</t>
  </si>
  <si>
    <t>MORALES</t>
  </si>
  <si>
    <t>MOSSUTO</t>
  </si>
  <si>
    <t>ENZO DANIEL</t>
  </si>
  <si>
    <t>REYES</t>
  </si>
  <si>
    <t>SCHUCK</t>
  </si>
  <si>
    <t>SIRIUS</t>
  </si>
  <si>
    <t>TOTAL</t>
  </si>
  <si>
    <t>FELIPE ANTONIO</t>
  </si>
  <si>
    <t>JOSÉ PATRICIO</t>
  </si>
  <si>
    <t>DANILO ORLANDO</t>
  </si>
  <si>
    <t>CAROLINA BELEN</t>
  </si>
  <si>
    <t>DANIEL NICOLÁS</t>
  </si>
  <si>
    <t>ALAN EZEQUIEL</t>
  </si>
  <si>
    <t>GABRIEL IGNACIO</t>
  </si>
  <si>
    <t>ANDRÉS IGNACIO</t>
  </si>
  <si>
    <t>CRISTÓBAL ISAÍAS</t>
  </si>
  <si>
    <t>MICHAEL NICOLAS</t>
  </si>
  <si>
    <t>SIMON IGNACIO</t>
  </si>
  <si>
    <t>ENZO MATIAS</t>
  </si>
  <si>
    <t>DANILO MATÍAS</t>
  </si>
  <si>
    <t>DAVID IGNACIO</t>
  </si>
  <si>
    <t>ALEXIS ANDRÉS</t>
  </si>
  <si>
    <t>MATÍAS IGNACIO</t>
  </si>
  <si>
    <t>FELIPE IGNACIO</t>
  </si>
  <si>
    <t>FABIÁN IGNACIO</t>
  </si>
  <si>
    <t>JOSE MIGUEL IGNACIO</t>
  </si>
  <si>
    <t>ALFONSO ALEJANDRO</t>
  </si>
  <si>
    <t>FERNANDO ANYELO</t>
  </si>
  <si>
    <t>VÍCTOR HAROLD</t>
  </si>
  <si>
    <t>IVO ANTONIO</t>
  </si>
  <si>
    <t>TOMÁS FELIPE</t>
  </si>
  <si>
    <t>JOSÉ IGNACIO</t>
  </si>
  <si>
    <t>ELIZABETH ANDREA</t>
  </si>
  <si>
    <t>NICOLE CAROLINA</t>
  </si>
  <si>
    <t>NICOLÁS ALEJANDRO</t>
  </si>
  <si>
    <t>SERGIO ENRIQUE</t>
  </si>
  <si>
    <t>ANDRE MARCEL</t>
  </si>
  <si>
    <t>JUAN PABLO</t>
  </si>
  <si>
    <t>JUNIOR ALVARO</t>
  </si>
  <si>
    <t>DIEGO NICOLÁS</t>
  </si>
  <si>
    <t>DAVOR YAKOV</t>
  </si>
  <si>
    <t>VICENTE</t>
  </si>
  <si>
    <t>AGUIRRE</t>
  </si>
  <si>
    <t>ARAYA</t>
  </si>
  <si>
    <t>ASTROZA</t>
  </si>
  <si>
    <t>BARRIA</t>
  </si>
  <si>
    <t>BOLBARÁN</t>
  </si>
  <si>
    <t>CABALLERO</t>
  </si>
  <si>
    <t>CARRASCO</t>
  </si>
  <si>
    <t>CARVAJAL</t>
  </si>
  <si>
    <t>CORTÉS</t>
  </si>
  <si>
    <t>DASSONVALLE</t>
  </si>
  <si>
    <t>GALASSO</t>
  </si>
  <si>
    <t>GALECIO</t>
  </si>
  <si>
    <t>GÁLVEZ</t>
  </si>
  <si>
    <t>JIMÉNEZ</t>
  </si>
  <si>
    <t>LARA</t>
  </si>
  <si>
    <t>MARTINEZ</t>
  </si>
  <si>
    <t>MEDINA</t>
  </si>
  <si>
    <t>MENA</t>
  </si>
  <si>
    <t>MENDIETA</t>
  </si>
  <si>
    <t>MUÑOZ</t>
  </si>
  <si>
    <t>NOVACOVIC</t>
  </si>
  <si>
    <t>OCHOA</t>
  </si>
  <si>
    <t>OLAVE</t>
  </si>
  <si>
    <t>PADURO</t>
  </si>
  <si>
    <t>PINTO</t>
  </si>
  <si>
    <t>ROSALES</t>
  </si>
  <si>
    <t>ROUSSEAU</t>
  </si>
  <si>
    <t>SEPÚLVEDA</t>
  </si>
  <si>
    <t>VELIZ</t>
  </si>
  <si>
    <t>VERA</t>
  </si>
  <si>
    <t>VILICIC</t>
  </si>
  <si>
    <t>VILLEGAS</t>
  </si>
  <si>
    <t>WESTERHOUT</t>
  </si>
  <si>
    <t xml:space="preserve">Promedio </t>
  </si>
  <si>
    <t>Nota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</si>
</sst>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 applyAlignment="1">
      <alignment horizontal="center"/>
    </xf>
    <xf numFmtId="1" fontId="2" fillId="2" borderId="3" xfId="1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/>
    <xf numFmtId="0" fontId="1" fillId="3" borderId="4" xfId="1" applyFill="1" applyBorder="1"/>
    <xf numFmtId="0" fontId="1" fillId="3" borderId="5" xfId="1" applyFill="1" applyBorder="1"/>
    <xf numFmtId="0" fontId="1" fillId="3" borderId="6" xfId="1" applyNumberFormat="1" applyFill="1" applyBorder="1" applyAlignment="1">
      <alignment horizontal="center"/>
    </xf>
    <xf numFmtId="0" fontId="5" fillId="0" borderId="0" xfId="1" applyFont="1"/>
    <xf numFmtId="1" fontId="6" fillId="0" borderId="0" xfId="1" applyNumberFormat="1" applyFont="1" applyAlignment="1">
      <alignment horizontal="center"/>
    </xf>
    <xf numFmtId="0" fontId="1" fillId="0" borderId="0" xfId="1"/>
    <xf numFmtId="0" fontId="1" fillId="3" borderId="8" xfId="1" applyFill="1" applyBorder="1"/>
    <xf numFmtId="0" fontId="1" fillId="3" borderId="9" xfId="1" applyFill="1" applyBorder="1"/>
    <xf numFmtId="0" fontId="1" fillId="3" borderId="7" xfId="1" applyNumberFormat="1" applyFill="1" applyBorder="1" applyAlignment="1">
      <alignment horizontal="center"/>
    </xf>
    <xf numFmtId="0" fontId="5" fillId="0" borderId="0" xfId="1" applyFont="1" applyAlignment="1">
      <alignment horizontal="center"/>
    </xf>
    <xf numFmtId="1" fontId="7" fillId="2" borderId="7" xfId="1" applyNumberFormat="1" applyFont="1" applyFill="1" applyBorder="1" applyAlignment="1">
      <alignment horizontal="center"/>
    </xf>
    <xf numFmtId="0" fontId="8" fillId="0" borderId="0" xfId="1" applyFont="1"/>
    <xf numFmtId="0" fontId="9" fillId="0" borderId="0" xfId="1" applyFont="1"/>
    <xf numFmtId="0" fontId="1" fillId="0" borderId="0" xfId="1" applyAlignment="1">
      <alignment horizontal="center"/>
    </xf>
    <xf numFmtId="1" fontId="7" fillId="2" borderId="12" xfId="1" applyNumberFormat="1" applyFont="1" applyFill="1" applyBorder="1" applyAlignment="1">
      <alignment horizontal="center"/>
    </xf>
    <xf numFmtId="0" fontId="1" fillId="0" borderId="0" xfId="1" applyBorder="1"/>
    <xf numFmtId="1" fontId="1" fillId="0" borderId="0" xfId="1" applyNumberFormat="1"/>
    <xf numFmtId="0" fontId="3" fillId="0" borderId="0" xfId="1" applyFont="1"/>
    <xf numFmtId="1" fontId="4" fillId="2" borderId="13" xfId="1" applyNumberFormat="1" applyFont="1" applyFill="1" applyBorder="1" applyAlignment="1">
      <alignment horizontal="center"/>
    </xf>
    <xf numFmtId="0" fontId="8" fillId="0" borderId="0" xfId="1" quotePrefix="1" applyFont="1"/>
    <xf numFmtId="1" fontId="4" fillId="2" borderId="14" xfId="1" applyNumberFormat="1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/>
    </xf>
    <xf numFmtId="0" fontId="2" fillId="3" borderId="10" xfId="1" applyFont="1" applyFill="1" applyBorder="1"/>
    <xf numFmtId="0" fontId="2" fillId="3" borderId="11" xfId="1" applyFont="1" applyFill="1" applyBorder="1"/>
    <xf numFmtId="164" fontId="2" fillId="3" borderId="12" xfId="1" applyNumberFormat="1" applyFont="1" applyFill="1" applyBorder="1" applyAlignment="1">
      <alignment horizontal="center"/>
    </xf>
    <xf numFmtId="2" fontId="2" fillId="3" borderId="12" xfId="1" applyNumberFormat="1" applyFont="1" applyFill="1" applyBorder="1" applyAlignment="1">
      <alignment horizontal="center"/>
    </xf>
    <xf numFmtId="2" fontId="1" fillId="3" borderId="7" xfId="1" applyNumberFormat="1" applyFill="1" applyBorder="1" applyAlignment="1">
      <alignment horizontal="center"/>
    </xf>
    <xf numFmtId="0" fontId="10" fillId="0" borderId="0" xfId="1" applyFont="1"/>
    <xf numFmtId="0" fontId="10" fillId="3" borderId="7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47"/>
  <sheetViews>
    <sheetView tabSelected="1" topLeftCell="A28" zoomScale="115" zoomScaleNormal="115" workbookViewId="0">
      <selection activeCell="E43" sqref="E43"/>
    </sheetView>
  </sheetViews>
  <sheetFormatPr baseColWidth="10" defaultColWidth="11.42578125" defaultRowHeight="12.75" x14ac:dyDescent="0.2"/>
  <cols>
    <col min="1" max="1" width="15.7109375" style="12" customWidth="1"/>
    <col min="2" max="2" width="23.28515625" style="12" customWidth="1"/>
    <col min="3" max="3" width="7.7109375" style="12" customWidth="1"/>
    <col min="4" max="5" width="7.7109375" style="23" customWidth="1"/>
    <col min="6" max="6" width="7.7109375" style="24" customWidth="1"/>
    <col min="7" max="7" width="7.7109375" style="20" customWidth="1"/>
    <col min="8" max="8" width="11.42578125" style="12"/>
    <col min="9" max="9" width="15.140625" style="12" customWidth="1"/>
    <col min="10" max="16384" width="11.42578125" style="12"/>
  </cols>
  <sheetData>
    <row r="1" spans="1:10" s="6" customFormat="1" ht="13.5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15</v>
      </c>
      <c r="F1" s="5"/>
      <c r="I1" s="6" t="s">
        <v>85</v>
      </c>
    </row>
    <row r="2" spans="1:10" x14ac:dyDescent="0.2">
      <c r="A2" s="7" t="s">
        <v>51</v>
      </c>
      <c r="B2" s="8" t="s">
        <v>16</v>
      </c>
      <c r="C2" s="9">
        <v>1</v>
      </c>
      <c r="D2" s="9">
        <v>0.4</v>
      </c>
      <c r="E2" s="28">
        <f>IF(G2,"",C2+D2)</f>
        <v>1.4</v>
      </c>
      <c r="F2" s="5"/>
      <c r="G2" s="10">
        <f>IF(AND(ISBLANK(C2),ISBLANK(D2)),1,0)</f>
        <v>0</v>
      </c>
      <c r="H2" s="11"/>
      <c r="I2" s="34"/>
    </row>
    <row r="3" spans="1:10" x14ac:dyDescent="0.2">
      <c r="A3" s="13" t="s">
        <v>52</v>
      </c>
      <c r="B3" s="14" t="s">
        <v>17</v>
      </c>
      <c r="C3" s="15">
        <v>1.3</v>
      </c>
      <c r="D3" s="15">
        <v>0.5</v>
      </c>
      <c r="E3" s="28">
        <f>IF(G3,"",C3+D3)</f>
        <v>1.8</v>
      </c>
      <c r="F3" s="5"/>
      <c r="G3" s="10">
        <f t="shared" ref="G3:G28" si="0">IF(AND(ISBLANK(C3),ISBLANK(D3)),1,0)</f>
        <v>0</v>
      </c>
      <c r="H3" s="16"/>
    </row>
    <row r="4" spans="1:10" x14ac:dyDescent="0.2">
      <c r="A4" s="13" t="s">
        <v>53</v>
      </c>
      <c r="B4" s="14" t="s">
        <v>18</v>
      </c>
      <c r="C4" s="15">
        <v>0.4</v>
      </c>
      <c r="D4" s="15">
        <v>0.4</v>
      </c>
      <c r="E4" s="28">
        <f t="shared" ref="E4:E28" si="1">IF(G4,"",C4+D4)</f>
        <v>0.8</v>
      </c>
      <c r="F4" s="5"/>
      <c r="G4" s="10">
        <f t="shared" si="0"/>
        <v>0</v>
      </c>
      <c r="H4" s="16"/>
    </row>
    <row r="5" spans="1:10" x14ac:dyDescent="0.2">
      <c r="A5" s="13" t="s">
        <v>54</v>
      </c>
      <c r="B5" s="14" t="s">
        <v>19</v>
      </c>
      <c r="C5" s="15">
        <v>2.9</v>
      </c>
      <c r="D5" s="15">
        <v>2</v>
      </c>
      <c r="E5" s="28">
        <f t="shared" si="1"/>
        <v>4.9000000000000004</v>
      </c>
      <c r="F5" s="5"/>
      <c r="G5" s="10">
        <f t="shared" si="0"/>
        <v>0</v>
      </c>
      <c r="H5" s="16"/>
    </row>
    <row r="6" spans="1:10" x14ac:dyDescent="0.2">
      <c r="A6" s="13" t="s">
        <v>55</v>
      </c>
      <c r="B6" s="14" t="s">
        <v>20</v>
      </c>
      <c r="C6" s="15">
        <v>1.7</v>
      </c>
      <c r="D6" s="15">
        <v>0.4</v>
      </c>
      <c r="E6" s="28">
        <f t="shared" si="1"/>
        <v>2.1</v>
      </c>
      <c r="F6" s="5"/>
      <c r="G6" s="10">
        <f t="shared" si="0"/>
        <v>0</v>
      </c>
      <c r="H6" s="16"/>
    </row>
    <row r="7" spans="1:10" x14ac:dyDescent="0.2">
      <c r="A7" s="13" t="s">
        <v>56</v>
      </c>
      <c r="B7" s="14" t="s">
        <v>21</v>
      </c>
      <c r="C7" s="15">
        <v>3.2</v>
      </c>
      <c r="D7" s="15">
        <v>0.7</v>
      </c>
      <c r="E7" s="28">
        <f t="shared" si="1"/>
        <v>3.9000000000000004</v>
      </c>
      <c r="F7" s="5"/>
      <c r="G7" s="10">
        <f t="shared" si="0"/>
        <v>0</v>
      </c>
      <c r="H7" s="16"/>
    </row>
    <row r="8" spans="1:10" x14ac:dyDescent="0.2">
      <c r="A8" s="13" t="s">
        <v>57</v>
      </c>
      <c r="B8" s="14" t="s">
        <v>22</v>
      </c>
      <c r="C8" s="15">
        <v>2.2000000000000002</v>
      </c>
      <c r="D8" s="15">
        <v>0.6</v>
      </c>
      <c r="E8" s="28">
        <f t="shared" si="1"/>
        <v>2.8000000000000003</v>
      </c>
      <c r="F8" s="5"/>
      <c r="G8" s="10">
        <f t="shared" si="0"/>
        <v>0</v>
      </c>
      <c r="H8" s="16"/>
    </row>
    <row r="9" spans="1:10" x14ac:dyDescent="0.2">
      <c r="A9" s="13" t="s">
        <v>58</v>
      </c>
      <c r="B9" s="14" t="s">
        <v>23</v>
      </c>
      <c r="C9" s="15">
        <v>2.2000000000000002</v>
      </c>
      <c r="D9" s="15">
        <v>0.7</v>
      </c>
      <c r="E9" s="28">
        <f t="shared" si="1"/>
        <v>2.9000000000000004</v>
      </c>
      <c r="F9" s="5"/>
      <c r="G9" s="10">
        <f t="shared" si="0"/>
        <v>0</v>
      </c>
      <c r="H9" s="16"/>
    </row>
    <row r="10" spans="1:10" x14ac:dyDescent="0.2">
      <c r="A10" s="13" t="s">
        <v>4</v>
      </c>
      <c r="B10" s="14" t="s">
        <v>5</v>
      </c>
      <c r="C10" s="15">
        <v>1.4</v>
      </c>
      <c r="D10" s="15">
        <v>0.6</v>
      </c>
      <c r="E10" s="28">
        <f t="shared" si="1"/>
        <v>2</v>
      </c>
      <c r="F10" s="5"/>
      <c r="G10" s="10">
        <f t="shared" si="0"/>
        <v>0</v>
      </c>
      <c r="H10" s="16"/>
    </row>
    <row r="11" spans="1:10" x14ac:dyDescent="0.2">
      <c r="A11" s="13" t="s">
        <v>59</v>
      </c>
      <c r="B11" s="14" t="s">
        <v>24</v>
      </c>
      <c r="C11" s="15">
        <v>1.5</v>
      </c>
      <c r="D11" s="15">
        <v>0.4</v>
      </c>
      <c r="E11" s="28">
        <f t="shared" si="1"/>
        <v>1.9</v>
      </c>
      <c r="F11" s="5"/>
      <c r="G11" s="10">
        <f t="shared" si="0"/>
        <v>0</v>
      </c>
      <c r="H11" s="16"/>
    </row>
    <row r="12" spans="1:10" x14ac:dyDescent="0.2">
      <c r="A12" s="13" t="s">
        <v>60</v>
      </c>
      <c r="B12" s="14" t="s">
        <v>25</v>
      </c>
      <c r="C12" s="15">
        <v>0.2</v>
      </c>
      <c r="D12" s="15">
        <v>0.9</v>
      </c>
      <c r="E12" s="28">
        <f t="shared" si="1"/>
        <v>1.1000000000000001</v>
      </c>
      <c r="F12" s="5"/>
      <c r="G12" s="10">
        <f t="shared" si="0"/>
        <v>0</v>
      </c>
      <c r="H12" s="16"/>
    </row>
    <row r="13" spans="1:10" x14ac:dyDescent="0.2">
      <c r="A13" s="13" t="s">
        <v>61</v>
      </c>
      <c r="B13" s="14" t="s">
        <v>26</v>
      </c>
      <c r="C13" s="15"/>
      <c r="D13" s="15"/>
      <c r="E13" s="28" t="str">
        <f t="shared" si="1"/>
        <v/>
      </c>
      <c r="F13" s="5"/>
      <c r="G13" s="10">
        <f t="shared" si="0"/>
        <v>1</v>
      </c>
      <c r="H13" s="16"/>
    </row>
    <row r="14" spans="1:10" x14ac:dyDescent="0.2">
      <c r="A14" s="13" t="s">
        <v>62</v>
      </c>
      <c r="B14" s="14" t="s">
        <v>27</v>
      </c>
      <c r="C14" s="15">
        <v>1.2</v>
      </c>
      <c r="D14" s="15">
        <v>0.4</v>
      </c>
      <c r="E14" s="28">
        <f t="shared" si="1"/>
        <v>1.6</v>
      </c>
      <c r="F14" s="5"/>
      <c r="G14" s="10">
        <f t="shared" si="0"/>
        <v>0</v>
      </c>
      <c r="H14" s="16"/>
    </row>
    <row r="15" spans="1:10" x14ac:dyDescent="0.2">
      <c r="A15" s="13" t="s">
        <v>63</v>
      </c>
      <c r="B15" s="14" t="s">
        <v>28</v>
      </c>
      <c r="C15" s="15"/>
      <c r="D15" s="15"/>
      <c r="E15" s="28" t="str">
        <f t="shared" si="1"/>
        <v/>
      </c>
      <c r="F15" s="5"/>
      <c r="G15" s="10">
        <f t="shared" si="0"/>
        <v>1</v>
      </c>
      <c r="H15" s="16"/>
    </row>
    <row r="16" spans="1:10" x14ac:dyDescent="0.2">
      <c r="A16" s="13" t="s">
        <v>6</v>
      </c>
      <c r="B16" s="14" t="s">
        <v>29</v>
      </c>
      <c r="C16" s="15"/>
      <c r="D16" s="15"/>
      <c r="E16" s="28" t="str">
        <f t="shared" si="1"/>
        <v/>
      </c>
      <c r="F16" s="5"/>
      <c r="G16" s="10">
        <f t="shared" si="0"/>
        <v>1</v>
      </c>
      <c r="H16" s="16"/>
      <c r="J16" s="18"/>
    </row>
    <row r="17" spans="1:8" x14ac:dyDescent="0.2">
      <c r="A17" s="13" t="s">
        <v>64</v>
      </c>
      <c r="B17" s="14" t="s">
        <v>30</v>
      </c>
      <c r="C17" s="15"/>
      <c r="D17" s="15"/>
      <c r="E17" s="28" t="str">
        <f t="shared" si="1"/>
        <v/>
      </c>
      <c r="F17" s="5"/>
      <c r="G17" s="10">
        <f t="shared" si="0"/>
        <v>1</v>
      </c>
      <c r="H17" s="16"/>
    </row>
    <row r="18" spans="1:8" x14ac:dyDescent="0.2">
      <c r="A18" s="13" t="s">
        <v>7</v>
      </c>
      <c r="B18" s="14" t="s">
        <v>8</v>
      </c>
      <c r="C18" s="15">
        <v>4</v>
      </c>
      <c r="D18" s="15">
        <v>0.4</v>
      </c>
      <c r="E18" s="28">
        <f t="shared" si="1"/>
        <v>4.4000000000000004</v>
      </c>
      <c r="F18" s="5"/>
      <c r="G18" s="10">
        <f t="shared" si="0"/>
        <v>0</v>
      </c>
      <c r="H18" s="16"/>
    </row>
    <row r="19" spans="1:8" x14ac:dyDescent="0.2">
      <c r="A19" s="13" t="s">
        <v>65</v>
      </c>
      <c r="B19" s="14" t="s">
        <v>31</v>
      </c>
      <c r="C19" s="15"/>
      <c r="D19" s="15"/>
      <c r="E19" s="28" t="str">
        <f t="shared" si="1"/>
        <v/>
      </c>
      <c r="F19" s="5"/>
      <c r="G19" s="10">
        <f t="shared" si="0"/>
        <v>1</v>
      </c>
      <c r="H19" s="16"/>
    </row>
    <row r="20" spans="1:8" x14ac:dyDescent="0.2">
      <c r="A20" s="13" t="s">
        <v>66</v>
      </c>
      <c r="B20" s="14" t="s">
        <v>32</v>
      </c>
      <c r="C20" s="15">
        <v>3</v>
      </c>
      <c r="D20" s="15">
        <v>1.6</v>
      </c>
      <c r="E20" s="28">
        <f t="shared" si="1"/>
        <v>4.5999999999999996</v>
      </c>
      <c r="F20" s="5"/>
      <c r="G20" s="10">
        <f t="shared" si="0"/>
        <v>0</v>
      </c>
      <c r="H20" s="16"/>
    </row>
    <row r="21" spans="1:8" x14ac:dyDescent="0.2">
      <c r="A21" s="13" t="s">
        <v>67</v>
      </c>
      <c r="B21" s="14" t="s">
        <v>33</v>
      </c>
      <c r="C21" s="15">
        <v>2.4</v>
      </c>
      <c r="D21" s="15">
        <v>1.6</v>
      </c>
      <c r="E21" s="28">
        <f t="shared" si="1"/>
        <v>4</v>
      </c>
      <c r="F21" s="5"/>
      <c r="G21" s="10">
        <f t="shared" si="0"/>
        <v>0</v>
      </c>
      <c r="H21" s="16"/>
    </row>
    <row r="22" spans="1:8" x14ac:dyDescent="0.2">
      <c r="A22" s="13" t="s">
        <v>68</v>
      </c>
      <c r="B22" s="14" t="s">
        <v>34</v>
      </c>
      <c r="C22" s="15">
        <v>2.5</v>
      </c>
      <c r="D22" s="15">
        <v>1.5</v>
      </c>
      <c r="E22" s="28">
        <f t="shared" si="1"/>
        <v>4</v>
      </c>
      <c r="F22" s="5"/>
      <c r="G22" s="10">
        <f t="shared" si="0"/>
        <v>0</v>
      </c>
      <c r="H22" s="16"/>
    </row>
    <row r="23" spans="1:8" x14ac:dyDescent="0.2">
      <c r="A23" s="13" t="s">
        <v>69</v>
      </c>
      <c r="B23" s="14" t="s">
        <v>35</v>
      </c>
      <c r="C23" s="15">
        <v>0</v>
      </c>
      <c r="D23" s="15">
        <v>0.4</v>
      </c>
      <c r="E23" s="28">
        <f t="shared" si="1"/>
        <v>0.4</v>
      </c>
      <c r="F23" s="5"/>
      <c r="G23" s="10">
        <f t="shared" si="0"/>
        <v>0</v>
      </c>
      <c r="H23" s="16"/>
    </row>
    <row r="24" spans="1:8" x14ac:dyDescent="0.2">
      <c r="A24" s="13" t="s">
        <v>9</v>
      </c>
      <c r="B24" s="14" t="s">
        <v>36</v>
      </c>
      <c r="C24" s="15">
        <v>1.6</v>
      </c>
      <c r="D24" s="15">
        <v>0</v>
      </c>
      <c r="E24" s="28">
        <f t="shared" si="1"/>
        <v>1.6</v>
      </c>
      <c r="F24" s="5"/>
      <c r="G24" s="10">
        <f t="shared" si="0"/>
        <v>0</v>
      </c>
      <c r="H24" s="16"/>
    </row>
    <row r="25" spans="1:8" x14ac:dyDescent="0.2">
      <c r="A25" s="13" t="s">
        <v>10</v>
      </c>
      <c r="B25" s="14" t="s">
        <v>11</v>
      </c>
      <c r="C25" s="15">
        <v>2.9</v>
      </c>
      <c r="D25" s="15">
        <v>0.7</v>
      </c>
      <c r="E25" s="28">
        <f t="shared" si="1"/>
        <v>3.5999999999999996</v>
      </c>
      <c r="F25" s="5"/>
      <c r="G25" s="10">
        <f t="shared" si="0"/>
        <v>0</v>
      </c>
      <c r="H25" s="16"/>
    </row>
    <row r="26" spans="1:8" x14ac:dyDescent="0.2">
      <c r="A26" s="13" t="s">
        <v>70</v>
      </c>
      <c r="B26" s="14" t="s">
        <v>37</v>
      </c>
      <c r="C26" s="15">
        <v>2.1</v>
      </c>
      <c r="D26" s="15">
        <v>0.4</v>
      </c>
      <c r="E26" s="28">
        <f t="shared" si="1"/>
        <v>2.5</v>
      </c>
      <c r="F26" s="5"/>
      <c r="G26" s="10">
        <f t="shared" si="0"/>
        <v>0</v>
      </c>
      <c r="H26" s="16"/>
    </row>
    <row r="27" spans="1:8" x14ac:dyDescent="0.2">
      <c r="A27" s="13" t="s">
        <v>71</v>
      </c>
      <c r="B27" s="14" t="s">
        <v>38</v>
      </c>
      <c r="C27" s="15">
        <v>1.8</v>
      </c>
      <c r="D27" s="33">
        <v>1.2</v>
      </c>
      <c r="E27" s="28">
        <f t="shared" si="1"/>
        <v>3</v>
      </c>
      <c r="F27" s="5"/>
      <c r="G27" s="10">
        <f t="shared" si="0"/>
        <v>0</v>
      </c>
      <c r="H27" s="16"/>
    </row>
    <row r="28" spans="1:8" x14ac:dyDescent="0.2">
      <c r="A28" s="13" t="s">
        <v>72</v>
      </c>
      <c r="B28" s="14" t="s">
        <v>39</v>
      </c>
      <c r="C28" s="15"/>
      <c r="D28" s="15"/>
      <c r="E28" s="28" t="str">
        <f t="shared" si="1"/>
        <v/>
      </c>
      <c r="F28" s="5"/>
      <c r="G28" s="10">
        <f t="shared" si="0"/>
        <v>1</v>
      </c>
      <c r="H28" s="16"/>
    </row>
    <row r="29" spans="1:8" x14ac:dyDescent="0.2">
      <c r="A29" s="13" t="s">
        <v>73</v>
      </c>
      <c r="B29" s="14" t="s">
        <v>40</v>
      </c>
      <c r="C29" s="15">
        <v>2.5</v>
      </c>
      <c r="D29" s="15">
        <v>0.6</v>
      </c>
      <c r="E29" s="28">
        <f t="shared" ref="E29:E42" si="2">IF(G29,"",C29+D29)</f>
        <v>3.1</v>
      </c>
      <c r="F29" s="5"/>
      <c r="G29" s="10">
        <f t="shared" ref="G29:G42" si="3">IF(AND(ISBLANK(C29),ISBLANK(D29)),1,0)</f>
        <v>0</v>
      </c>
      <c r="H29" s="16"/>
    </row>
    <row r="30" spans="1:8" x14ac:dyDescent="0.2">
      <c r="A30" s="13" t="s">
        <v>74</v>
      </c>
      <c r="B30" s="14" t="s">
        <v>41</v>
      </c>
      <c r="C30" s="15">
        <v>2.1</v>
      </c>
      <c r="D30" s="33">
        <v>0.4</v>
      </c>
      <c r="E30" s="28">
        <f t="shared" si="2"/>
        <v>2.5</v>
      </c>
      <c r="F30" s="5"/>
      <c r="G30" s="10">
        <f t="shared" si="3"/>
        <v>0</v>
      </c>
      <c r="H30" s="16"/>
    </row>
    <row r="31" spans="1:8" x14ac:dyDescent="0.2">
      <c r="A31" s="13" t="s">
        <v>75</v>
      </c>
      <c r="B31" s="14" t="s">
        <v>42</v>
      </c>
      <c r="C31" s="15">
        <v>1.3</v>
      </c>
      <c r="D31" s="15">
        <v>0</v>
      </c>
      <c r="E31" s="28">
        <f>IF(G32,"",C31+D31)</f>
        <v>1.3</v>
      </c>
      <c r="F31" s="5"/>
      <c r="G31" s="10">
        <f>IF(AND(ISBLANK(C32),ISBLANK(D32)),1,0)</f>
        <v>0</v>
      </c>
      <c r="H31" s="16"/>
    </row>
    <row r="32" spans="1:8" x14ac:dyDescent="0.2">
      <c r="A32" s="13" t="s">
        <v>75</v>
      </c>
      <c r="B32" s="14" t="s">
        <v>43</v>
      </c>
      <c r="C32" s="15">
        <v>2.8</v>
      </c>
      <c r="D32" s="15">
        <v>0.4</v>
      </c>
      <c r="E32" s="28">
        <f>IF(G31,"",C32+D32)</f>
        <v>3.1999999999999997</v>
      </c>
      <c r="F32" s="5"/>
      <c r="G32" s="10">
        <f>IF(AND(ISBLANK(C31),ISBLANK(D31)),1,0)</f>
        <v>0</v>
      </c>
      <c r="H32" s="16"/>
    </row>
    <row r="33" spans="1:10" x14ac:dyDescent="0.2">
      <c r="A33" s="13" t="s">
        <v>12</v>
      </c>
      <c r="B33" s="14" t="s">
        <v>31</v>
      </c>
      <c r="C33" s="15">
        <v>1</v>
      </c>
      <c r="D33" s="15">
        <v>0.5</v>
      </c>
      <c r="E33" s="28">
        <f t="shared" si="2"/>
        <v>1.5</v>
      </c>
      <c r="F33" s="5"/>
      <c r="G33" s="10">
        <f t="shared" si="3"/>
        <v>0</v>
      </c>
      <c r="H33" s="16"/>
    </row>
    <row r="34" spans="1:10" x14ac:dyDescent="0.2">
      <c r="A34" s="13" t="s">
        <v>76</v>
      </c>
      <c r="B34" s="14" t="s">
        <v>44</v>
      </c>
      <c r="C34" s="15">
        <v>1.9</v>
      </c>
      <c r="D34" s="15">
        <v>1.1000000000000001</v>
      </c>
      <c r="E34" s="28">
        <f t="shared" si="2"/>
        <v>3</v>
      </c>
      <c r="F34" s="5"/>
      <c r="G34" s="10">
        <f t="shared" si="3"/>
        <v>0</v>
      </c>
      <c r="H34" s="16"/>
    </row>
    <row r="35" spans="1:10" x14ac:dyDescent="0.2">
      <c r="A35" s="13" t="s">
        <v>77</v>
      </c>
      <c r="B35" s="14" t="s">
        <v>45</v>
      </c>
      <c r="C35" s="15">
        <v>1.3</v>
      </c>
      <c r="D35" s="15">
        <v>0.9</v>
      </c>
      <c r="E35" s="28">
        <f t="shared" si="2"/>
        <v>2.2000000000000002</v>
      </c>
      <c r="F35" s="5"/>
      <c r="G35" s="10">
        <f t="shared" si="3"/>
        <v>0</v>
      </c>
      <c r="H35" s="16"/>
    </row>
    <row r="36" spans="1:10" x14ac:dyDescent="0.2">
      <c r="A36" s="13" t="s">
        <v>13</v>
      </c>
      <c r="B36" s="14" t="s">
        <v>14</v>
      </c>
      <c r="C36" s="15">
        <v>2.1</v>
      </c>
      <c r="D36" s="15">
        <v>0.4</v>
      </c>
      <c r="E36" s="28">
        <f t="shared" si="2"/>
        <v>2.5</v>
      </c>
      <c r="F36" s="5"/>
      <c r="G36" s="10">
        <f t="shared" si="3"/>
        <v>0</v>
      </c>
      <c r="H36" s="16"/>
    </row>
    <row r="37" spans="1:10" x14ac:dyDescent="0.2">
      <c r="A37" s="13" t="s">
        <v>78</v>
      </c>
      <c r="B37" s="14" t="s">
        <v>46</v>
      </c>
      <c r="C37" s="15"/>
      <c r="D37" s="35"/>
      <c r="E37" s="28" t="str">
        <f t="shared" si="2"/>
        <v/>
      </c>
      <c r="F37" s="5"/>
      <c r="G37" s="10">
        <f t="shared" si="3"/>
        <v>1</v>
      </c>
      <c r="H37" s="16"/>
      <c r="J37" s="18"/>
    </row>
    <row r="38" spans="1:10" x14ac:dyDescent="0.2">
      <c r="A38" s="13" t="s">
        <v>79</v>
      </c>
      <c r="B38" s="14" t="s">
        <v>47</v>
      </c>
      <c r="C38" s="15">
        <v>4</v>
      </c>
      <c r="D38" s="15">
        <v>1.4</v>
      </c>
      <c r="E38" s="28">
        <f t="shared" si="2"/>
        <v>5.4</v>
      </c>
      <c r="F38" s="5"/>
      <c r="G38" s="10">
        <f t="shared" si="3"/>
        <v>0</v>
      </c>
      <c r="H38" s="16"/>
    </row>
    <row r="39" spans="1:10" x14ac:dyDescent="0.2">
      <c r="A39" s="13" t="s">
        <v>80</v>
      </c>
      <c r="B39" s="14" t="s">
        <v>48</v>
      </c>
      <c r="C39" s="15">
        <v>2.8</v>
      </c>
      <c r="D39" s="15">
        <v>1.6</v>
      </c>
      <c r="E39" s="28">
        <f t="shared" si="2"/>
        <v>4.4000000000000004</v>
      </c>
      <c r="F39" s="5"/>
      <c r="G39" s="10">
        <f t="shared" si="3"/>
        <v>0</v>
      </c>
      <c r="H39" s="16"/>
    </row>
    <row r="40" spans="1:10" x14ac:dyDescent="0.2">
      <c r="A40" s="13" t="s">
        <v>81</v>
      </c>
      <c r="B40" s="14" t="s">
        <v>49</v>
      </c>
      <c r="C40" s="15"/>
      <c r="D40" s="15"/>
      <c r="E40" s="28" t="str">
        <f t="shared" si="2"/>
        <v/>
      </c>
      <c r="F40" s="5"/>
      <c r="G40" s="10">
        <f t="shared" si="3"/>
        <v>1</v>
      </c>
      <c r="H40" s="16"/>
    </row>
    <row r="41" spans="1:10" x14ac:dyDescent="0.2">
      <c r="A41" s="13" t="s">
        <v>82</v>
      </c>
      <c r="B41" s="14" t="s">
        <v>31</v>
      </c>
      <c r="C41" s="15"/>
      <c r="D41" s="15"/>
      <c r="E41" s="28" t="str">
        <f t="shared" si="2"/>
        <v/>
      </c>
      <c r="F41" s="5"/>
      <c r="G41" s="10">
        <f t="shared" si="3"/>
        <v>1</v>
      </c>
      <c r="H41" s="16"/>
    </row>
    <row r="42" spans="1:10" x14ac:dyDescent="0.2">
      <c r="A42" s="13" t="s">
        <v>83</v>
      </c>
      <c r="B42" s="14" t="s">
        <v>50</v>
      </c>
      <c r="C42" s="15"/>
      <c r="D42" s="15"/>
      <c r="E42" s="28" t="str">
        <f t="shared" si="2"/>
        <v/>
      </c>
      <c r="F42" s="5"/>
      <c r="G42" s="10">
        <f t="shared" si="3"/>
        <v>1</v>
      </c>
      <c r="H42" s="16"/>
    </row>
    <row r="43" spans="1:10" x14ac:dyDescent="0.2">
      <c r="A43" s="13"/>
      <c r="B43" s="14"/>
      <c r="C43" s="15"/>
      <c r="D43" s="15"/>
      <c r="E43" s="17"/>
      <c r="F43" s="19"/>
    </row>
    <row r="44" spans="1:10" ht="13.5" thickBot="1" x14ac:dyDescent="0.25">
      <c r="A44" s="29" t="s">
        <v>84</v>
      </c>
      <c r="B44" s="30"/>
      <c r="C44" s="31">
        <f>AVERAGE(C2:C42)</f>
        <v>1.9774193548387091</v>
      </c>
      <c r="D44" s="32">
        <f>AVERAGE(D2:D42)</f>
        <v>0.74516129032258049</v>
      </c>
      <c r="E44" s="21"/>
      <c r="F44" s="19"/>
      <c r="H44" s="22"/>
    </row>
    <row r="45" spans="1:10" ht="13.5" thickBot="1" x14ac:dyDescent="0.25"/>
    <row r="46" spans="1:10" x14ac:dyDescent="0.2">
      <c r="E46" s="25">
        <f>AVERAGE(E2:E42)</f>
        <v>2.7225806451612908</v>
      </c>
      <c r="G46" s="20">
        <f>SUM(G2:G42)</f>
        <v>10</v>
      </c>
      <c r="H46" s="23"/>
      <c r="I46" s="26"/>
      <c r="J46" s="26"/>
    </row>
    <row r="47" spans="1:10" ht="13.5" thickBot="1" x14ac:dyDescent="0.25">
      <c r="E47" s="27">
        <f>STDEV(E2:E42)</f>
        <v>1.2834094377657639</v>
      </c>
      <c r="H47" s="23"/>
      <c r="I47" s="26"/>
      <c r="J47" s="26"/>
    </row>
  </sheetData>
  <printOptions horizontalCentered="1" verticalCentered="1"/>
  <pageMargins left="0.75" right="0.75" top="1" bottom="1" header="0" footer="0"/>
  <pageSetup paperSize="122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Puntajes</vt:lpstr>
      <vt:lpstr>Puntajes!Área_de_impresión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Angulo</dc:creator>
  <cp:lastModifiedBy>diegoj</cp:lastModifiedBy>
  <dcterms:created xsi:type="dcterms:W3CDTF">2015-12-10T20:20:01Z</dcterms:created>
  <dcterms:modified xsi:type="dcterms:W3CDTF">2016-12-07T16:43:02Z</dcterms:modified>
</cp:coreProperties>
</file>