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260"/>
  </bookViews>
  <sheets>
    <sheet name="Лист1" sheetId="1" r:id="rId1"/>
  </sheets>
  <definedNames>
    <definedName name="Ax">Лист1!$D$2</definedName>
    <definedName name="Ay">Лист1!$E$2</definedName>
    <definedName name="Az">Лист1!$F$2</definedName>
    <definedName name="Bx">Лист1!$D$3</definedName>
    <definedName name="By">Лист1!$E$3</definedName>
    <definedName name="Bz">Лист1!$F$3</definedName>
    <definedName name="Cx">Лист1!$D$4</definedName>
    <definedName name="Cy">Лист1!$E$4</definedName>
    <definedName name="Cz">Лист1!$F$4</definedName>
    <definedName name="lym">Лист1!$C$32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F34" i="1"/>
  <c r="D34" i="1"/>
  <c r="D14" i="1" l="1"/>
  <c r="D24" i="1"/>
  <c r="C32" i="1"/>
  <c r="E19" i="1"/>
  <c r="F19" i="1"/>
  <c r="D19" i="1"/>
  <c r="E18" i="1"/>
  <c r="F18" i="1"/>
  <c r="D18" i="1"/>
  <c r="E17" i="1"/>
  <c r="F17" i="1"/>
  <c r="D17" i="1"/>
  <c r="D16" i="1"/>
  <c r="D6" i="1" l="1"/>
  <c r="D7" i="1"/>
  <c r="D15" i="1" s="1"/>
  <c r="E6" i="1"/>
  <c r="E14" i="1" s="1"/>
  <c r="D25" i="1" l="1"/>
  <c r="I19" i="1"/>
  <c r="J19" i="1" s="1"/>
  <c r="D10" i="1"/>
  <c r="E9" i="1"/>
  <c r="D9" i="1"/>
  <c r="E8" i="1"/>
  <c r="E11" i="1" s="1"/>
  <c r="F8" i="1"/>
  <c r="F11" i="1" s="1"/>
  <c r="D8" i="1"/>
  <c r="E7" i="1"/>
  <c r="F7" i="1"/>
  <c r="F6" i="1"/>
  <c r="F25" i="1" l="1"/>
  <c r="I17" i="1"/>
  <c r="J17" i="1" s="1"/>
  <c r="I6" i="1"/>
  <c r="J6" i="1" s="1"/>
  <c r="F14" i="1"/>
  <c r="I14" i="1" s="1"/>
  <c r="J14" i="1" s="1"/>
  <c r="F10" i="1"/>
  <c r="F15" i="1"/>
  <c r="I7" i="1"/>
  <c r="J7" i="1" s="1"/>
  <c r="E15" i="1"/>
  <c r="F9" i="1"/>
  <c r="I9" i="1" s="1"/>
  <c r="J9" i="1" s="1"/>
  <c r="I8" i="1"/>
  <c r="J8" i="1" s="1"/>
  <c r="E10" i="1"/>
  <c r="D11" i="1"/>
  <c r="I11" i="1" s="1"/>
  <c r="J11" i="1" s="1"/>
  <c r="I15" i="1" l="1"/>
  <c r="J15" i="1" s="1"/>
  <c r="E25" i="1"/>
  <c r="G25" i="1" s="1"/>
  <c r="C26" i="1" s="1"/>
  <c r="I18" i="1"/>
  <c r="J18" i="1" s="1"/>
  <c r="I10" i="1"/>
  <c r="J10" i="1" s="1"/>
  <c r="E16" i="1"/>
  <c r="F16" i="1"/>
  <c r="F24" i="1" s="1"/>
  <c r="E24" i="1" l="1"/>
  <c r="G24" i="1" s="1"/>
  <c r="I16" i="1"/>
  <c r="J16" i="1" s="1"/>
</calcChain>
</file>

<file path=xl/sharedStrings.xml><?xml version="1.0" encoding="utf-8"?>
<sst xmlns="http://schemas.openxmlformats.org/spreadsheetml/2006/main" count="49" uniqueCount="48">
  <si>
    <t>A=</t>
  </si>
  <si>
    <t>B=</t>
  </si>
  <si>
    <t>x</t>
  </si>
  <si>
    <t>y</t>
  </si>
  <si>
    <t>z</t>
  </si>
  <si>
    <t>точка</t>
  </si>
  <si>
    <t>C=</t>
  </si>
  <si>
    <t>AB=</t>
  </si>
  <si>
    <t>|AB|=</t>
  </si>
  <si>
    <t>BC=</t>
  </si>
  <si>
    <t>CA=</t>
  </si>
  <si>
    <t>BA=</t>
  </si>
  <si>
    <t>CB=</t>
  </si>
  <si>
    <t>AC=</t>
  </si>
  <si>
    <t>|BC|=</t>
  </si>
  <si>
    <t>|CA|=</t>
  </si>
  <si>
    <t>|BA|=</t>
  </si>
  <si>
    <t>|CB|=</t>
  </si>
  <si>
    <t>|AC|=</t>
  </si>
  <si>
    <t>AB</t>
  </si>
  <si>
    <t>BC</t>
  </si>
  <si>
    <t>a=</t>
  </si>
  <si>
    <t>скалярное произв</t>
  </si>
  <si>
    <t>b=</t>
  </si>
  <si>
    <t>(a,b)=</t>
  </si>
  <si>
    <t>с=</t>
  </si>
  <si>
    <t>d=</t>
  </si>
  <si>
    <t>проекция c на d</t>
  </si>
  <si>
    <t>(c,d)=</t>
  </si>
  <si>
    <t>подкоренное</t>
  </si>
  <si>
    <t>корень</t>
  </si>
  <si>
    <t>9AB=</t>
  </si>
  <si>
    <t>a=9AB-3BC</t>
  </si>
  <si>
    <t>b=AC</t>
  </si>
  <si>
    <t>c = AC</t>
  </si>
  <si>
    <t>d = BC</t>
  </si>
  <si>
    <t>l = BA</t>
  </si>
  <si>
    <t>lym=</t>
  </si>
  <si>
    <t>alpha=</t>
  </si>
  <si>
    <t>beta=</t>
  </si>
  <si>
    <t>Mx=</t>
  </si>
  <si>
    <t>B</t>
  </si>
  <si>
    <t>A</t>
  </si>
  <si>
    <t>–3BC=</t>
  </si>
  <si>
    <t>ответы на задание</t>
  </si>
  <si>
    <t xml:space="preserve">вписать свои данные </t>
  </si>
  <si>
    <t xml:space="preserve">или скопировать их из </t>
  </si>
  <si>
    <t>верхней матрицы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</si>
</sst>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A13" workbookViewId="0">
      <selection activeCell="C33" sqref="C33"/>
    </sheetView>
  </sheetViews>
  <sheetFormatPr defaultRowHeight="15" x14ac:dyDescent="0.25"/>
  <cols>
    <col min="1" max="1" width="3.5703125" customWidth="1"/>
    <col min="2" max="2" width="18.42578125" customWidth="1"/>
    <col min="9" max="9" width="13.42578125" customWidth="1"/>
    <col min="11" max="11" width="20.140625" customWidth="1"/>
  </cols>
  <sheetData>
    <row r="1" spans="2:10" x14ac:dyDescent="0.25">
      <c r="C1" t="s">
        <v>5</v>
      </c>
      <c r="D1" t="s">
        <v>2</v>
      </c>
      <c r="E1" t="s">
        <v>3</v>
      </c>
      <c r="F1" t="s">
        <v>4</v>
      </c>
    </row>
    <row r="2" spans="2:10" x14ac:dyDescent="0.25">
      <c r="C2" t="s">
        <v>0</v>
      </c>
      <c r="D2" s="2">
        <v>-4</v>
      </c>
      <c r="E2" s="2">
        <v>-2</v>
      </c>
      <c r="F2" s="2">
        <v>5</v>
      </c>
    </row>
    <row r="3" spans="2:10" x14ac:dyDescent="0.25">
      <c r="C3" t="s">
        <v>1</v>
      </c>
      <c r="D3" s="2">
        <v>3</v>
      </c>
      <c r="E3" s="2">
        <v>7</v>
      </c>
      <c r="F3" s="2">
        <v>2</v>
      </c>
    </row>
    <row r="4" spans="2:10" x14ac:dyDescent="0.25">
      <c r="C4" t="s">
        <v>6</v>
      </c>
      <c r="D4" s="2">
        <v>4</v>
      </c>
      <c r="E4" s="2">
        <v>6</v>
      </c>
      <c r="F4" s="2">
        <v>-3</v>
      </c>
    </row>
    <row r="5" spans="2:10" ht="15.75" thickBot="1" x14ac:dyDescent="0.3">
      <c r="I5" t="s">
        <v>29</v>
      </c>
      <c r="J5" t="s">
        <v>30</v>
      </c>
    </row>
    <row r="6" spans="2:10" x14ac:dyDescent="0.25">
      <c r="C6" s="3" t="s">
        <v>7</v>
      </c>
      <c r="D6" s="7">
        <f t="shared" ref="D6:F7" si="0">D3-D2</f>
        <v>7</v>
      </c>
      <c r="E6" s="8">
        <f t="shared" si="0"/>
        <v>9</v>
      </c>
      <c r="F6" s="9">
        <f t="shared" si="0"/>
        <v>-3</v>
      </c>
      <c r="H6" t="s">
        <v>8</v>
      </c>
      <c r="I6" s="7">
        <f t="shared" ref="I6:I11" si="1">SUM(D6^2+E6^2+F6^2)</f>
        <v>139</v>
      </c>
      <c r="J6" s="9">
        <f>I6^(1/2)</f>
        <v>11.789826122551595</v>
      </c>
    </row>
    <row r="7" spans="2:10" x14ac:dyDescent="0.25">
      <c r="C7" s="3" t="s">
        <v>9</v>
      </c>
      <c r="D7" s="10">
        <f t="shared" si="0"/>
        <v>1</v>
      </c>
      <c r="E7" s="3">
        <f t="shared" si="0"/>
        <v>-1</v>
      </c>
      <c r="F7" s="11">
        <f t="shared" si="0"/>
        <v>-5</v>
      </c>
      <c r="H7" t="s">
        <v>14</v>
      </c>
      <c r="I7" s="10">
        <f t="shared" si="1"/>
        <v>27</v>
      </c>
      <c r="J7" s="11">
        <f t="shared" ref="J7:J19" si="2">I7^(1/2)</f>
        <v>5.196152422706632</v>
      </c>
    </row>
    <row r="8" spans="2:10" x14ac:dyDescent="0.25">
      <c r="C8" s="3" t="s">
        <v>10</v>
      </c>
      <c r="D8" s="10">
        <f>D2-D4</f>
        <v>-8</v>
      </c>
      <c r="E8" s="3">
        <f t="shared" ref="E8:F8" si="3">E2-E4</f>
        <v>-8</v>
      </c>
      <c r="F8" s="11">
        <f t="shared" si="3"/>
        <v>8</v>
      </c>
      <c r="H8" t="s">
        <v>15</v>
      </c>
      <c r="I8" s="10">
        <f t="shared" si="1"/>
        <v>192</v>
      </c>
      <c r="J8" s="11">
        <f t="shared" si="2"/>
        <v>13.856406460551018</v>
      </c>
    </row>
    <row r="9" spans="2:10" x14ac:dyDescent="0.25">
      <c r="C9" s="3" t="s">
        <v>11</v>
      </c>
      <c r="D9" s="10">
        <f>-1*D6</f>
        <v>-7</v>
      </c>
      <c r="E9" s="3">
        <f t="shared" ref="E9:F9" si="4">-1*E6</f>
        <v>-9</v>
      </c>
      <c r="F9" s="11">
        <f t="shared" si="4"/>
        <v>3</v>
      </c>
      <c r="H9" t="s">
        <v>16</v>
      </c>
      <c r="I9" s="10">
        <f t="shared" si="1"/>
        <v>139</v>
      </c>
      <c r="J9" s="11">
        <f t="shared" si="2"/>
        <v>11.789826122551595</v>
      </c>
    </row>
    <row r="10" spans="2:10" x14ac:dyDescent="0.25">
      <c r="C10" s="3" t="s">
        <v>12</v>
      </c>
      <c r="D10" s="10">
        <f>-1*D7</f>
        <v>-1</v>
      </c>
      <c r="E10" s="3">
        <f t="shared" ref="E10:F10" si="5">-1*E7</f>
        <v>1</v>
      </c>
      <c r="F10" s="11">
        <f t="shared" si="5"/>
        <v>5</v>
      </c>
      <c r="H10" t="s">
        <v>17</v>
      </c>
      <c r="I10" s="10">
        <f t="shared" si="1"/>
        <v>27</v>
      </c>
      <c r="J10" s="11">
        <f t="shared" si="2"/>
        <v>5.196152422706632</v>
      </c>
    </row>
    <row r="11" spans="2:10" ht="15.75" thickBot="1" x14ac:dyDescent="0.3">
      <c r="C11" s="3" t="s">
        <v>13</v>
      </c>
      <c r="D11" s="12">
        <f>-1*D8</f>
        <v>8</v>
      </c>
      <c r="E11" s="13">
        <f t="shared" ref="E11:F11" si="6">-1*E8</f>
        <v>8</v>
      </c>
      <c r="F11" s="14">
        <f t="shared" si="6"/>
        <v>-8</v>
      </c>
      <c r="H11" t="s">
        <v>18</v>
      </c>
      <c r="I11" s="12">
        <f t="shared" si="1"/>
        <v>192</v>
      </c>
      <c r="J11" s="14">
        <f t="shared" si="2"/>
        <v>13.856406460551018</v>
      </c>
    </row>
    <row r="12" spans="2:10" x14ac:dyDescent="0.25">
      <c r="C12" s="3"/>
      <c r="D12" s="3"/>
      <c r="E12" s="3"/>
      <c r="F12" s="3"/>
    </row>
    <row r="13" spans="2:10" x14ac:dyDescent="0.25">
      <c r="B13" t="s">
        <v>32</v>
      </c>
      <c r="C13" s="4">
        <v>9</v>
      </c>
      <c r="D13" s="3" t="s">
        <v>19</v>
      </c>
      <c r="E13" s="4">
        <v>-3</v>
      </c>
      <c r="F13" s="3" t="s">
        <v>20</v>
      </c>
    </row>
    <row r="14" spans="2:10" x14ac:dyDescent="0.25">
      <c r="C14" s="3" t="s">
        <v>31</v>
      </c>
      <c r="D14" s="3">
        <f>$C13*D6</f>
        <v>63</v>
      </c>
      <c r="E14" s="3">
        <f>$C13*E6</f>
        <v>81</v>
      </c>
      <c r="F14" s="3">
        <f>$C13*F6</f>
        <v>-27</v>
      </c>
      <c r="I14">
        <f t="shared" ref="I14" si="7">SUM(D14^2+E14^2+F14^2)</f>
        <v>11259</v>
      </c>
      <c r="J14">
        <f t="shared" si="2"/>
        <v>106.10843510296436</v>
      </c>
    </row>
    <row r="15" spans="2:10" x14ac:dyDescent="0.25">
      <c r="C15" s="3" t="s">
        <v>43</v>
      </c>
      <c r="D15" s="3">
        <f>$E13*D7</f>
        <v>-3</v>
      </c>
      <c r="E15" s="3">
        <f t="shared" ref="E15:F15" si="8">$E13*E7</f>
        <v>3</v>
      </c>
      <c r="F15" s="3">
        <f t="shared" si="8"/>
        <v>15</v>
      </c>
      <c r="I15">
        <f t="shared" ref="I15:I19" si="9">SUM(D15^2+E15^2+F15^2)</f>
        <v>243</v>
      </c>
      <c r="J15">
        <f t="shared" si="2"/>
        <v>15.588457268119896</v>
      </c>
    </row>
    <row r="16" spans="2:10" x14ac:dyDescent="0.25">
      <c r="C16" s="3" t="s">
        <v>21</v>
      </c>
      <c r="D16" s="3">
        <f>D14+D15</f>
        <v>60</v>
      </c>
      <c r="E16" s="3">
        <f t="shared" ref="E16:F16" si="10">E14+E15</f>
        <v>84</v>
      </c>
      <c r="F16" s="3">
        <f t="shared" si="10"/>
        <v>-12</v>
      </c>
      <c r="I16" s="5">
        <f t="shared" si="9"/>
        <v>10800</v>
      </c>
      <c r="J16">
        <f t="shared" si="2"/>
        <v>103.92304845413264</v>
      </c>
    </row>
    <row r="17" spans="2:11" x14ac:dyDescent="0.25">
      <c r="B17" t="s">
        <v>33</v>
      </c>
      <c r="C17" s="3" t="s">
        <v>23</v>
      </c>
      <c r="D17" s="4">
        <f>D11</f>
        <v>8</v>
      </c>
      <c r="E17" s="4">
        <f t="shared" ref="E17:F17" si="11">E11</f>
        <v>8</v>
      </c>
      <c r="F17" s="4">
        <f t="shared" si="11"/>
        <v>-8</v>
      </c>
      <c r="I17">
        <f t="shared" si="9"/>
        <v>192</v>
      </c>
      <c r="J17">
        <f t="shared" si="2"/>
        <v>13.856406460551018</v>
      </c>
    </row>
    <row r="18" spans="2:11" x14ac:dyDescent="0.25">
      <c r="B18" t="s">
        <v>34</v>
      </c>
      <c r="C18" s="3" t="s">
        <v>25</v>
      </c>
      <c r="D18" s="4">
        <f>D11</f>
        <v>8</v>
      </c>
      <c r="E18" s="4">
        <f t="shared" ref="E18:F18" si="12">E11</f>
        <v>8</v>
      </c>
      <c r="F18" s="4">
        <f t="shared" si="12"/>
        <v>-8</v>
      </c>
      <c r="I18">
        <f>SUM(D18^2+E18^2+F18^2)</f>
        <v>192</v>
      </c>
      <c r="J18">
        <f t="shared" si="2"/>
        <v>13.856406460551018</v>
      </c>
    </row>
    <row r="19" spans="2:11" x14ac:dyDescent="0.25">
      <c r="B19" t="s">
        <v>35</v>
      </c>
      <c r="C19" s="3" t="s">
        <v>26</v>
      </c>
      <c r="D19" s="4">
        <f>D7</f>
        <v>1</v>
      </c>
      <c r="E19" s="4">
        <f t="shared" ref="E19:F19" si="13">E7</f>
        <v>-1</v>
      </c>
      <c r="F19" s="4">
        <f t="shared" si="13"/>
        <v>-5</v>
      </c>
      <c r="I19" s="6">
        <f t="shared" si="9"/>
        <v>27</v>
      </c>
      <c r="J19">
        <f t="shared" si="2"/>
        <v>5.196152422706632</v>
      </c>
    </row>
    <row r="20" spans="2:11" x14ac:dyDescent="0.25">
      <c r="C20" s="3"/>
      <c r="D20" s="3"/>
      <c r="E20" s="3"/>
      <c r="F20" s="3"/>
    </row>
    <row r="24" spans="2:11" x14ac:dyDescent="0.25">
      <c r="B24" t="s">
        <v>22</v>
      </c>
      <c r="C24" t="s">
        <v>24</v>
      </c>
      <c r="D24">
        <f>D16*D17</f>
        <v>480</v>
      </c>
      <c r="E24">
        <f>E16*E17</f>
        <v>672</v>
      </c>
      <c r="F24">
        <f>F16*F17</f>
        <v>96</v>
      </c>
      <c r="G24" s="5">
        <f>SUM(D24:F24)</f>
        <v>1248</v>
      </c>
      <c r="J24" s="5"/>
      <c r="K24" t="s">
        <v>44</v>
      </c>
    </row>
    <row r="25" spans="2:11" x14ac:dyDescent="0.25">
      <c r="B25" t="s">
        <v>22</v>
      </c>
      <c r="C25" t="s">
        <v>28</v>
      </c>
      <c r="D25">
        <f>D18*D19</f>
        <v>8</v>
      </c>
      <c r="E25">
        <f>E18*E19</f>
        <v>-8</v>
      </c>
      <c r="F25">
        <f>F18*F19</f>
        <v>40</v>
      </c>
      <c r="G25" s="6">
        <f>SUM(D25:F25)</f>
        <v>40</v>
      </c>
    </row>
    <row r="26" spans="2:11" x14ac:dyDescent="0.25">
      <c r="B26" t="s">
        <v>27</v>
      </c>
      <c r="C26" s="5">
        <f>G25/J19</f>
        <v>7.69800358919501</v>
      </c>
      <c r="J26" s="1"/>
      <c r="K26" t="s">
        <v>45</v>
      </c>
    </row>
    <row r="27" spans="2:11" x14ac:dyDescent="0.25">
      <c r="K27" t="s">
        <v>46</v>
      </c>
    </row>
    <row r="28" spans="2:11" x14ac:dyDescent="0.25">
      <c r="B28" t="s">
        <v>36</v>
      </c>
      <c r="C28" t="s">
        <v>41</v>
      </c>
      <c r="D28" s="2">
        <v>3</v>
      </c>
      <c r="E28" s="2">
        <v>7</v>
      </c>
      <c r="F28" s="2">
        <v>2</v>
      </c>
      <c r="K28" t="s">
        <v>47</v>
      </c>
    </row>
    <row r="29" spans="2:11" x14ac:dyDescent="0.25">
      <c r="C29" t="s">
        <v>42</v>
      </c>
      <c r="D29" s="2">
        <v>-4</v>
      </c>
      <c r="E29" s="2">
        <v>-2</v>
      </c>
      <c r="F29" s="2">
        <v>5</v>
      </c>
    </row>
    <row r="30" spans="2:11" x14ac:dyDescent="0.25">
      <c r="B30" t="s">
        <v>38</v>
      </c>
      <c r="C30" s="1">
        <v>4</v>
      </c>
    </row>
    <row r="31" spans="2:11" x14ac:dyDescent="0.25">
      <c r="B31" t="s">
        <v>39</v>
      </c>
      <c r="C31" s="1">
        <v>3</v>
      </c>
    </row>
    <row r="32" spans="2:11" x14ac:dyDescent="0.25">
      <c r="B32" t="s">
        <v>37</v>
      </c>
      <c r="C32">
        <f>C30/C31</f>
        <v>1.3333333333333333</v>
      </c>
    </row>
    <row r="34" spans="3:6" x14ac:dyDescent="0.25">
      <c r="C34" t="s">
        <v>40</v>
      </c>
      <c r="D34" s="5">
        <f>(D28+lym*D29)/(lym+1)</f>
        <v>-1</v>
      </c>
      <c r="E34" s="5">
        <f>(E28+lym*E29)/(lym+1)</f>
        <v>1.8571428571428577</v>
      </c>
      <c r="F34" s="5">
        <f>(F28+lym*F29)/(lym+1)</f>
        <v>3.7142857142857144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Лист1</vt:lpstr>
      <vt:lpstr>Ax</vt:lpstr>
      <vt:lpstr>Ay</vt:lpstr>
      <vt:lpstr>Az</vt:lpstr>
      <vt:lpstr>Bx</vt:lpstr>
      <vt:lpstr>By</vt:lpstr>
      <vt:lpstr>Bz</vt:lpstr>
      <vt:lpstr>Cx</vt:lpstr>
      <vt:lpstr>Cy</vt:lpstr>
      <vt:lpstr>Cz</vt:lpstr>
      <vt:lpstr>lym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2020-09-30T20:21:07Z</dcterms:modified>
</cp:coreProperties>
</file>