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hK\Dropbox\Rummarino\Rumarino-2016-2017\Depth Controller Beta v0.4\"/>
    </mc:Choice>
  </mc:AlternateContent>
  <bookViews>
    <workbookView xWindow="0" yWindow="0" windowWidth="19200" windowHeight="69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F7" i="1" s="1"/>
  <c r="H7" i="1" s="1"/>
  <c r="E8" i="1"/>
  <c r="E9" i="1"/>
  <c r="E10" i="1"/>
  <c r="E11" i="1"/>
  <c r="E12" i="1"/>
  <c r="E13" i="1"/>
  <c r="E14" i="1"/>
  <c r="E15" i="1"/>
  <c r="F15" i="1" s="1"/>
  <c r="H15" i="1" s="1"/>
  <c r="E16" i="1"/>
  <c r="E17" i="1"/>
  <c r="E18" i="1"/>
  <c r="E19" i="1"/>
  <c r="E20" i="1"/>
  <c r="E21" i="1"/>
  <c r="E22" i="1"/>
  <c r="E23" i="1"/>
  <c r="F23" i="1" s="1"/>
  <c r="H23" i="1" s="1"/>
  <c r="E24" i="1"/>
  <c r="E25" i="1"/>
  <c r="E26" i="1"/>
  <c r="E27" i="1"/>
  <c r="E28" i="1"/>
  <c r="E29" i="1"/>
  <c r="E30" i="1"/>
  <c r="E31" i="1"/>
  <c r="F31" i="1" s="1"/>
  <c r="H31" i="1" s="1"/>
  <c r="E32" i="1"/>
  <c r="E33" i="1"/>
  <c r="E34" i="1"/>
  <c r="E35" i="1"/>
  <c r="E36" i="1"/>
  <c r="E37" i="1"/>
  <c r="E38" i="1"/>
  <c r="E39" i="1"/>
  <c r="F39" i="1" s="1"/>
  <c r="H39" i="1" s="1"/>
  <c r="E40" i="1"/>
  <c r="E41" i="1"/>
  <c r="E42" i="1"/>
  <c r="E43" i="1"/>
  <c r="E44" i="1"/>
  <c r="E45" i="1"/>
  <c r="E46" i="1"/>
  <c r="E47" i="1"/>
  <c r="F47" i="1" s="1"/>
  <c r="H47" i="1" s="1"/>
  <c r="E48" i="1"/>
  <c r="E49" i="1"/>
  <c r="E50" i="1"/>
  <c r="E51" i="1"/>
  <c r="E52" i="1"/>
  <c r="E53" i="1"/>
  <c r="E54" i="1"/>
  <c r="E55" i="1"/>
  <c r="F55" i="1" s="1"/>
  <c r="H55" i="1" s="1"/>
  <c r="E56" i="1"/>
  <c r="E57" i="1"/>
  <c r="E58" i="1"/>
  <c r="E59" i="1"/>
  <c r="E60" i="1"/>
  <c r="E61" i="1"/>
  <c r="E62" i="1"/>
  <c r="E63" i="1"/>
  <c r="F63" i="1" s="1"/>
  <c r="H63" i="1" s="1"/>
  <c r="E64" i="1"/>
  <c r="E65" i="1"/>
  <c r="E66" i="1"/>
  <c r="E67" i="1"/>
  <c r="E68" i="1"/>
  <c r="E69" i="1"/>
  <c r="E70" i="1"/>
  <c r="E71" i="1"/>
  <c r="F71" i="1" s="1"/>
  <c r="H71" i="1" s="1"/>
  <c r="E72" i="1"/>
  <c r="E73" i="1"/>
  <c r="E74" i="1"/>
  <c r="E75" i="1"/>
  <c r="E76" i="1"/>
  <c r="E77" i="1"/>
  <c r="E78" i="1"/>
  <c r="E79" i="1"/>
  <c r="F79" i="1" s="1"/>
  <c r="H79" i="1" s="1"/>
  <c r="E80" i="1"/>
  <c r="E81" i="1"/>
  <c r="E82" i="1"/>
  <c r="E83" i="1"/>
  <c r="E84" i="1"/>
  <c r="E85" i="1"/>
  <c r="E86" i="1"/>
  <c r="E87" i="1"/>
  <c r="F87" i="1" s="1"/>
  <c r="H87" i="1" s="1"/>
  <c r="E88" i="1"/>
  <c r="E89" i="1"/>
  <c r="E90" i="1"/>
  <c r="E91" i="1"/>
  <c r="E92" i="1"/>
  <c r="E93" i="1"/>
  <c r="E94" i="1"/>
  <c r="E95" i="1"/>
  <c r="F95" i="1" s="1"/>
  <c r="H95" i="1" s="1"/>
  <c r="E96" i="1"/>
  <c r="E97" i="1"/>
  <c r="E98" i="1"/>
  <c r="E99" i="1"/>
  <c r="E100" i="1"/>
  <c r="E101" i="1"/>
  <c r="E102" i="1"/>
  <c r="E103" i="1"/>
  <c r="F103" i="1" s="1"/>
  <c r="H103" i="1" s="1"/>
  <c r="E104" i="1"/>
  <c r="E105" i="1"/>
  <c r="E106" i="1"/>
  <c r="E107" i="1"/>
  <c r="E108" i="1"/>
  <c r="E109" i="1"/>
  <c r="E110" i="1"/>
  <c r="E111" i="1"/>
  <c r="F111" i="1" s="1"/>
  <c r="H111" i="1" s="1"/>
  <c r="E112" i="1"/>
  <c r="E113" i="1"/>
  <c r="E114" i="1"/>
  <c r="E115" i="1"/>
  <c r="E116" i="1"/>
  <c r="E117" i="1"/>
  <c r="E118" i="1"/>
  <c r="E119" i="1"/>
  <c r="F119" i="1" s="1"/>
  <c r="H119" i="1" s="1"/>
  <c r="E120" i="1"/>
  <c r="E121" i="1"/>
  <c r="E122" i="1"/>
  <c r="E123" i="1"/>
  <c r="E124" i="1"/>
  <c r="E125" i="1"/>
  <c r="E126" i="1"/>
  <c r="E127" i="1"/>
  <c r="F127" i="1" s="1"/>
  <c r="H127" i="1" s="1"/>
  <c r="E128" i="1"/>
  <c r="E129" i="1"/>
  <c r="E130" i="1"/>
  <c r="E131" i="1"/>
  <c r="E132" i="1"/>
  <c r="E133" i="1"/>
  <c r="E134" i="1"/>
  <c r="E135" i="1"/>
  <c r="F135" i="1" s="1"/>
  <c r="H135" i="1" s="1"/>
  <c r="E136" i="1"/>
  <c r="E137" i="1"/>
  <c r="E138" i="1"/>
  <c r="E139" i="1"/>
  <c r="E140" i="1"/>
  <c r="E141" i="1"/>
  <c r="E142" i="1"/>
  <c r="E143" i="1"/>
  <c r="F143" i="1" s="1"/>
  <c r="H143" i="1" s="1"/>
  <c r="E144" i="1"/>
  <c r="E145" i="1"/>
  <c r="E146" i="1"/>
  <c r="E147" i="1"/>
  <c r="E148" i="1"/>
  <c r="E149" i="1"/>
  <c r="E150" i="1"/>
  <c r="E151" i="1"/>
  <c r="F151" i="1" s="1"/>
  <c r="H151" i="1" s="1"/>
  <c r="E152" i="1"/>
  <c r="E153" i="1"/>
  <c r="E154" i="1"/>
  <c r="E155" i="1"/>
  <c r="E156" i="1"/>
  <c r="E157" i="1"/>
  <c r="E158" i="1"/>
  <c r="E159" i="1"/>
  <c r="F159" i="1" s="1"/>
  <c r="H159" i="1" s="1"/>
  <c r="E160" i="1"/>
  <c r="E161" i="1"/>
  <c r="E162" i="1"/>
  <c r="E163" i="1"/>
  <c r="E164" i="1"/>
  <c r="E165" i="1"/>
  <c r="E166" i="1"/>
  <c r="E167" i="1"/>
  <c r="F167" i="1" s="1"/>
  <c r="H167" i="1" s="1"/>
  <c r="E168" i="1"/>
  <c r="E169" i="1"/>
  <c r="E170" i="1"/>
  <c r="E171" i="1"/>
  <c r="E172" i="1"/>
  <c r="E173" i="1"/>
  <c r="E174" i="1"/>
  <c r="E175" i="1"/>
  <c r="F175" i="1" s="1"/>
  <c r="H175" i="1" s="1"/>
  <c r="E176" i="1"/>
  <c r="E177" i="1"/>
  <c r="E178" i="1"/>
  <c r="E179" i="1"/>
  <c r="E180" i="1"/>
  <c r="E181" i="1"/>
  <c r="E182" i="1"/>
  <c r="E183" i="1"/>
  <c r="F183" i="1" s="1"/>
  <c r="H183" i="1" s="1"/>
  <c r="E184" i="1"/>
  <c r="E185" i="1"/>
  <c r="E186" i="1"/>
  <c r="E187" i="1"/>
  <c r="E188" i="1"/>
  <c r="E189" i="1"/>
  <c r="E190" i="1"/>
  <c r="E191" i="1"/>
  <c r="F191" i="1" s="1"/>
  <c r="H191" i="1" s="1"/>
  <c r="E192" i="1"/>
  <c r="E193" i="1"/>
  <c r="E194" i="1"/>
  <c r="E195" i="1"/>
  <c r="E196" i="1"/>
  <c r="E197" i="1"/>
  <c r="E198" i="1"/>
  <c r="E199" i="1"/>
  <c r="F199" i="1" s="1"/>
  <c r="H199" i="1" s="1"/>
  <c r="E200" i="1"/>
  <c r="E201" i="1"/>
  <c r="E202" i="1"/>
  <c r="E203" i="1"/>
  <c r="E204" i="1"/>
  <c r="E205" i="1"/>
  <c r="E206" i="1"/>
  <c r="E207" i="1"/>
  <c r="F207" i="1" s="1"/>
  <c r="H207" i="1" s="1"/>
  <c r="E208" i="1"/>
  <c r="E209" i="1"/>
  <c r="E210" i="1"/>
  <c r="E211" i="1"/>
  <c r="E212" i="1"/>
  <c r="E213" i="1"/>
  <c r="E214" i="1"/>
  <c r="E215" i="1"/>
  <c r="F215" i="1" s="1"/>
  <c r="H215" i="1" s="1"/>
  <c r="E216" i="1"/>
  <c r="E217" i="1"/>
  <c r="E218" i="1"/>
  <c r="E219" i="1"/>
  <c r="E220" i="1"/>
  <c r="E221" i="1"/>
  <c r="E222" i="1"/>
  <c r="E223" i="1"/>
  <c r="F223" i="1" s="1"/>
  <c r="H223" i="1" s="1"/>
  <c r="E224" i="1"/>
  <c r="E225" i="1"/>
  <c r="E226" i="1"/>
  <c r="E227" i="1"/>
  <c r="E228" i="1"/>
  <c r="E229" i="1"/>
  <c r="E230" i="1"/>
  <c r="E231" i="1"/>
  <c r="F231" i="1" s="1"/>
  <c r="H231" i="1" s="1"/>
  <c r="E232" i="1"/>
  <c r="E233" i="1"/>
  <c r="E234" i="1"/>
  <c r="E235" i="1"/>
  <c r="E236" i="1"/>
  <c r="E237" i="1"/>
  <c r="E238" i="1"/>
  <c r="E239" i="1"/>
  <c r="F239" i="1" s="1"/>
  <c r="H239" i="1" s="1"/>
  <c r="E240" i="1"/>
  <c r="E241" i="1"/>
  <c r="E242" i="1"/>
  <c r="E243" i="1"/>
  <c r="E244" i="1"/>
  <c r="E245" i="1"/>
  <c r="E246" i="1"/>
  <c r="E247" i="1"/>
  <c r="F247" i="1" s="1"/>
  <c r="H247" i="1" s="1"/>
  <c r="E248" i="1"/>
  <c r="E249" i="1"/>
  <c r="E250" i="1"/>
  <c r="E251" i="1"/>
  <c r="E252" i="1"/>
  <c r="E253" i="1"/>
  <c r="E254" i="1"/>
  <c r="E255" i="1"/>
  <c r="F255" i="1" s="1"/>
  <c r="H255" i="1" s="1"/>
  <c r="E256" i="1"/>
  <c r="E257" i="1"/>
  <c r="E258" i="1"/>
  <c r="E259" i="1"/>
  <c r="E260" i="1"/>
  <c r="E261" i="1"/>
  <c r="E262" i="1"/>
  <c r="E263" i="1"/>
  <c r="F263" i="1" s="1"/>
  <c r="H263" i="1" s="1"/>
  <c r="E264" i="1"/>
  <c r="E265" i="1"/>
  <c r="E266" i="1"/>
  <c r="E267" i="1"/>
  <c r="E268" i="1"/>
  <c r="E269" i="1"/>
  <c r="E270" i="1"/>
  <c r="E271" i="1"/>
  <c r="F271" i="1" s="1"/>
  <c r="H271" i="1" s="1"/>
  <c r="E272" i="1"/>
  <c r="E273" i="1"/>
  <c r="E274" i="1"/>
  <c r="E275" i="1"/>
  <c r="E276" i="1"/>
  <c r="E277" i="1"/>
  <c r="E278" i="1"/>
  <c r="E279" i="1"/>
  <c r="F279" i="1" s="1"/>
  <c r="H279" i="1" s="1"/>
  <c r="E280" i="1"/>
  <c r="E281" i="1"/>
  <c r="E282" i="1"/>
  <c r="E283" i="1"/>
  <c r="E284" i="1"/>
  <c r="E285" i="1"/>
  <c r="E286" i="1"/>
  <c r="E287" i="1"/>
  <c r="F287" i="1" s="1"/>
  <c r="H287" i="1" s="1"/>
  <c r="E288" i="1"/>
  <c r="E289" i="1"/>
  <c r="E290" i="1"/>
  <c r="E291" i="1"/>
  <c r="E292" i="1"/>
  <c r="E293" i="1"/>
  <c r="E294" i="1"/>
  <c r="E295" i="1"/>
  <c r="F295" i="1" s="1"/>
  <c r="H295" i="1" s="1"/>
  <c r="E296" i="1"/>
  <c r="E297" i="1"/>
  <c r="E298" i="1"/>
  <c r="E299" i="1"/>
  <c r="E300" i="1"/>
  <c r="E301" i="1"/>
  <c r="E302" i="1"/>
  <c r="E303" i="1"/>
  <c r="F303" i="1" s="1"/>
  <c r="H303" i="1" s="1"/>
  <c r="E304" i="1"/>
  <c r="E305" i="1"/>
  <c r="E306" i="1"/>
  <c r="E307" i="1"/>
  <c r="E308" i="1"/>
  <c r="E309" i="1"/>
  <c r="E310" i="1"/>
  <c r="E311" i="1"/>
  <c r="F311" i="1" s="1"/>
  <c r="H311" i="1" s="1"/>
  <c r="E312" i="1"/>
  <c r="E313" i="1"/>
  <c r="E314" i="1"/>
  <c r="E315" i="1"/>
  <c r="E316" i="1"/>
  <c r="E317" i="1"/>
  <c r="E318" i="1"/>
  <c r="E319" i="1"/>
  <c r="F319" i="1" s="1"/>
  <c r="H319" i="1" s="1"/>
  <c r="E320" i="1"/>
  <c r="E321" i="1"/>
  <c r="E322" i="1"/>
  <c r="E323" i="1"/>
  <c r="E324" i="1"/>
  <c r="E325" i="1"/>
  <c r="E326" i="1"/>
  <c r="E327" i="1"/>
  <c r="F327" i="1" s="1"/>
  <c r="H327" i="1" s="1"/>
  <c r="E328" i="1"/>
  <c r="E329" i="1"/>
  <c r="E330" i="1"/>
  <c r="E331" i="1"/>
  <c r="E332" i="1"/>
  <c r="E333" i="1"/>
  <c r="E334" i="1"/>
  <c r="E335" i="1"/>
  <c r="F335" i="1" s="1"/>
  <c r="H335" i="1" s="1"/>
  <c r="E336" i="1"/>
  <c r="E337" i="1"/>
  <c r="E338" i="1"/>
  <c r="E339" i="1"/>
  <c r="E340" i="1"/>
  <c r="E341" i="1"/>
  <c r="E342" i="1"/>
  <c r="E343" i="1"/>
  <c r="F343" i="1" s="1"/>
  <c r="H343" i="1" s="1"/>
  <c r="E344" i="1"/>
  <c r="E345" i="1"/>
  <c r="E346" i="1"/>
  <c r="E347" i="1"/>
  <c r="E348" i="1"/>
  <c r="E349" i="1"/>
  <c r="E350" i="1"/>
  <c r="E351" i="1"/>
  <c r="F351" i="1" s="1"/>
  <c r="H351" i="1" s="1"/>
  <c r="E352" i="1"/>
  <c r="E353" i="1"/>
  <c r="E354" i="1"/>
  <c r="E355" i="1"/>
  <c r="E356" i="1"/>
  <c r="E357" i="1"/>
  <c r="E358" i="1"/>
  <c r="E359" i="1"/>
  <c r="F359" i="1" s="1"/>
  <c r="H359" i="1" s="1"/>
  <c r="E360" i="1"/>
  <c r="E361" i="1"/>
  <c r="E362" i="1"/>
  <c r="E363" i="1"/>
  <c r="E364" i="1"/>
  <c r="E365" i="1"/>
  <c r="E366" i="1"/>
  <c r="E367" i="1"/>
  <c r="F367" i="1" s="1"/>
  <c r="H367" i="1" s="1"/>
  <c r="E368" i="1"/>
  <c r="E369" i="1"/>
  <c r="E370" i="1"/>
  <c r="E371" i="1"/>
  <c r="E372" i="1"/>
  <c r="E373" i="1"/>
  <c r="E374" i="1"/>
  <c r="E375" i="1"/>
  <c r="F375" i="1" s="1"/>
  <c r="H375" i="1" s="1"/>
  <c r="E376" i="1"/>
  <c r="E377" i="1"/>
  <c r="E378" i="1"/>
  <c r="E379" i="1"/>
  <c r="E380" i="1"/>
  <c r="E381" i="1"/>
  <c r="E382" i="1"/>
  <c r="E383" i="1"/>
  <c r="F383" i="1" s="1"/>
  <c r="H383" i="1" s="1"/>
  <c r="E384" i="1"/>
  <c r="E385" i="1"/>
  <c r="E386" i="1"/>
  <c r="E387" i="1"/>
  <c r="E388" i="1"/>
  <c r="E389" i="1"/>
  <c r="E390" i="1"/>
  <c r="E391" i="1"/>
  <c r="F391" i="1" s="1"/>
  <c r="H391" i="1" s="1"/>
  <c r="E392" i="1"/>
  <c r="E393" i="1"/>
  <c r="E394" i="1"/>
  <c r="E395" i="1"/>
  <c r="E396" i="1"/>
  <c r="E397" i="1"/>
  <c r="E398" i="1"/>
  <c r="E399" i="1"/>
  <c r="F399" i="1" s="1"/>
  <c r="H399" i="1" s="1"/>
  <c r="E400" i="1"/>
  <c r="E401" i="1"/>
  <c r="E402" i="1"/>
  <c r="E403" i="1"/>
  <c r="E404" i="1"/>
  <c r="E405" i="1"/>
  <c r="E406" i="1"/>
  <c r="E407" i="1"/>
  <c r="F407" i="1" s="1"/>
  <c r="H407" i="1" s="1"/>
  <c r="E408" i="1"/>
  <c r="E409" i="1"/>
  <c r="E410" i="1"/>
  <c r="E411" i="1"/>
  <c r="E412" i="1"/>
  <c r="E413" i="1"/>
  <c r="E414" i="1"/>
  <c r="E415" i="1"/>
  <c r="F415" i="1" s="1"/>
  <c r="H415" i="1" s="1"/>
  <c r="E416" i="1"/>
  <c r="E417" i="1"/>
  <c r="E418" i="1"/>
  <c r="E419" i="1"/>
  <c r="E420" i="1"/>
  <c r="E421" i="1"/>
  <c r="E422" i="1"/>
  <c r="E423" i="1"/>
  <c r="F423" i="1" s="1"/>
  <c r="H423" i="1" s="1"/>
  <c r="E424" i="1"/>
  <c r="E425" i="1"/>
  <c r="E426" i="1"/>
  <c r="E427" i="1"/>
  <c r="E428" i="1"/>
  <c r="E429" i="1"/>
  <c r="E430" i="1"/>
  <c r="E431" i="1"/>
  <c r="F431" i="1" s="1"/>
  <c r="H431" i="1" s="1"/>
  <c r="E432" i="1"/>
  <c r="E433" i="1"/>
  <c r="E434" i="1"/>
  <c r="E435" i="1"/>
  <c r="E436" i="1"/>
  <c r="E437" i="1"/>
  <c r="E438" i="1"/>
  <c r="E439" i="1"/>
  <c r="F439" i="1" s="1"/>
  <c r="H439" i="1" s="1"/>
  <c r="E440" i="1"/>
  <c r="E441" i="1"/>
  <c r="E442" i="1"/>
  <c r="E443" i="1"/>
  <c r="E444" i="1"/>
  <c r="E445" i="1"/>
  <c r="E446" i="1"/>
  <c r="E447" i="1"/>
  <c r="F447" i="1" s="1"/>
  <c r="H447" i="1" s="1"/>
  <c r="E448" i="1"/>
  <c r="E449" i="1"/>
  <c r="E450" i="1"/>
  <c r="F2" i="1"/>
  <c r="F3" i="1"/>
  <c r="F4" i="1"/>
  <c r="F5" i="1"/>
  <c r="F6" i="1"/>
  <c r="H6" i="1" s="1"/>
  <c r="F8" i="1"/>
  <c r="F9" i="1"/>
  <c r="F10" i="1"/>
  <c r="F11" i="1"/>
  <c r="F12" i="1"/>
  <c r="F13" i="1"/>
  <c r="F14" i="1"/>
  <c r="H14" i="1" s="1"/>
  <c r="F16" i="1"/>
  <c r="F17" i="1"/>
  <c r="H17" i="1" s="1"/>
  <c r="F18" i="1"/>
  <c r="F19" i="1"/>
  <c r="F20" i="1"/>
  <c r="F21" i="1"/>
  <c r="F22" i="1"/>
  <c r="H22" i="1" s="1"/>
  <c r="F24" i="1"/>
  <c r="F25" i="1"/>
  <c r="H25" i="1" s="1"/>
  <c r="F26" i="1"/>
  <c r="F27" i="1"/>
  <c r="F28" i="1"/>
  <c r="F29" i="1"/>
  <c r="F30" i="1"/>
  <c r="H30" i="1" s="1"/>
  <c r="F32" i="1"/>
  <c r="F33" i="1"/>
  <c r="H33" i="1" s="1"/>
  <c r="F34" i="1"/>
  <c r="F35" i="1"/>
  <c r="F36" i="1"/>
  <c r="F37" i="1"/>
  <c r="F38" i="1"/>
  <c r="H38" i="1" s="1"/>
  <c r="F40" i="1"/>
  <c r="F41" i="1"/>
  <c r="F42" i="1"/>
  <c r="F43" i="1"/>
  <c r="F44" i="1"/>
  <c r="F45" i="1"/>
  <c r="F46" i="1"/>
  <c r="H46" i="1" s="1"/>
  <c r="F48" i="1"/>
  <c r="F49" i="1"/>
  <c r="H49" i="1" s="1"/>
  <c r="F50" i="1"/>
  <c r="F51" i="1"/>
  <c r="F52" i="1"/>
  <c r="F53" i="1"/>
  <c r="F54" i="1"/>
  <c r="H54" i="1" s="1"/>
  <c r="F56" i="1"/>
  <c r="F57" i="1"/>
  <c r="H57" i="1" s="1"/>
  <c r="F58" i="1"/>
  <c r="F59" i="1"/>
  <c r="F60" i="1"/>
  <c r="F61" i="1"/>
  <c r="F62" i="1"/>
  <c r="H62" i="1" s="1"/>
  <c r="F64" i="1"/>
  <c r="F65" i="1"/>
  <c r="H65" i="1" s="1"/>
  <c r="F66" i="1"/>
  <c r="F67" i="1"/>
  <c r="F68" i="1"/>
  <c r="F69" i="1"/>
  <c r="F70" i="1"/>
  <c r="H70" i="1" s="1"/>
  <c r="F72" i="1"/>
  <c r="F73" i="1"/>
  <c r="F74" i="1"/>
  <c r="F75" i="1"/>
  <c r="F76" i="1"/>
  <c r="F77" i="1"/>
  <c r="F78" i="1"/>
  <c r="H78" i="1" s="1"/>
  <c r="F80" i="1"/>
  <c r="F81" i="1"/>
  <c r="H81" i="1" s="1"/>
  <c r="F82" i="1"/>
  <c r="F83" i="1"/>
  <c r="F84" i="1"/>
  <c r="F85" i="1"/>
  <c r="F86" i="1"/>
  <c r="H86" i="1" s="1"/>
  <c r="F88" i="1"/>
  <c r="F89" i="1"/>
  <c r="H89" i="1" s="1"/>
  <c r="F90" i="1"/>
  <c r="F91" i="1"/>
  <c r="F92" i="1"/>
  <c r="F93" i="1"/>
  <c r="F94" i="1"/>
  <c r="H94" i="1" s="1"/>
  <c r="F96" i="1"/>
  <c r="F97" i="1"/>
  <c r="H97" i="1" s="1"/>
  <c r="F98" i="1"/>
  <c r="F99" i="1"/>
  <c r="F100" i="1"/>
  <c r="F101" i="1"/>
  <c r="F102" i="1"/>
  <c r="H102" i="1" s="1"/>
  <c r="F104" i="1"/>
  <c r="F105" i="1"/>
  <c r="F106" i="1"/>
  <c r="F107" i="1"/>
  <c r="F108" i="1"/>
  <c r="F109" i="1"/>
  <c r="F110" i="1"/>
  <c r="H110" i="1" s="1"/>
  <c r="F112" i="1"/>
  <c r="F113" i="1"/>
  <c r="H113" i="1" s="1"/>
  <c r="F114" i="1"/>
  <c r="F115" i="1"/>
  <c r="F116" i="1"/>
  <c r="F117" i="1"/>
  <c r="F118" i="1"/>
  <c r="H118" i="1" s="1"/>
  <c r="F120" i="1"/>
  <c r="F121" i="1"/>
  <c r="H121" i="1" s="1"/>
  <c r="F122" i="1"/>
  <c r="F123" i="1"/>
  <c r="F124" i="1"/>
  <c r="F125" i="1"/>
  <c r="F126" i="1"/>
  <c r="H126" i="1" s="1"/>
  <c r="F128" i="1"/>
  <c r="F129" i="1"/>
  <c r="H129" i="1" s="1"/>
  <c r="F130" i="1"/>
  <c r="F131" i="1"/>
  <c r="F132" i="1"/>
  <c r="F133" i="1"/>
  <c r="F134" i="1"/>
  <c r="H134" i="1" s="1"/>
  <c r="F136" i="1"/>
  <c r="F137" i="1"/>
  <c r="F138" i="1"/>
  <c r="F139" i="1"/>
  <c r="F140" i="1"/>
  <c r="F141" i="1"/>
  <c r="F142" i="1"/>
  <c r="H142" i="1" s="1"/>
  <c r="F144" i="1"/>
  <c r="F145" i="1"/>
  <c r="H145" i="1" s="1"/>
  <c r="F146" i="1"/>
  <c r="F147" i="1"/>
  <c r="F148" i="1"/>
  <c r="F149" i="1"/>
  <c r="F150" i="1"/>
  <c r="H150" i="1" s="1"/>
  <c r="F152" i="1"/>
  <c r="F153" i="1"/>
  <c r="H153" i="1" s="1"/>
  <c r="F154" i="1"/>
  <c r="F155" i="1"/>
  <c r="F156" i="1"/>
  <c r="F157" i="1"/>
  <c r="F158" i="1"/>
  <c r="H158" i="1" s="1"/>
  <c r="F160" i="1"/>
  <c r="F161" i="1"/>
  <c r="H161" i="1" s="1"/>
  <c r="F162" i="1"/>
  <c r="F163" i="1"/>
  <c r="F164" i="1"/>
  <c r="F165" i="1"/>
  <c r="F166" i="1"/>
  <c r="H166" i="1" s="1"/>
  <c r="F168" i="1"/>
  <c r="F169" i="1"/>
  <c r="F170" i="1"/>
  <c r="F171" i="1"/>
  <c r="F172" i="1"/>
  <c r="F173" i="1"/>
  <c r="F174" i="1"/>
  <c r="H174" i="1" s="1"/>
  <c r="F176" i="1"/>
  <c r="F177" i="1"/>
  <c r="H177" i="1" s="1"/>
  <c r="F178" i="1"/>
  <c r="F179" i="1"/>
  <c r="F180" i="1"/>
  <c r="F181" i="1"/>
  <c r="F182" i="1"/>
  <c r="H182" i="1" s="1"/>
  <c r="F184" i="1"/>
  <c r="F185" i="1"/>
  <c r="H185" i="1" s="1"/>
  <c r="F186" i="1"/>
  <c r="F187" i="1"/>
  <c r="F188" i="1"/>
  <c r="F189" i="1"/>
  <c r="F190" i="1"/>
  <c r="H190" i="1" s="1"/>
  <c r="F192" i="1"/>
  <c r="F193" i="1"/>
  <c r="H193" i="1" s="1"/>
  <c r="F194" i="1"/>
  <c r="F195" i="1"/>
  <c r="F196" i="1"/>
  <c r="F197" i="1"/>
  <c r="F198" i="1"/>
  <c r="H198" i="1" s="1"/>
  <c r="F200" i="1"/>
  <c r="F201" i="1"/>
  <c r="F202" i="1"/>
  <c r="F203" i="1"/>
  <c r="F204" i="1"/>
  <c r="F205" i="1"/>
  <c r="F206" i="1"/>
  <c r="H206" i="1" s="1"/>
  <c r="F208" i="1"/>
  <c r="F209" i="1"/>
  <c r="H209" i="1" s="1"/>
  <c r="F210" i="1"/>
  <c r="F211" i="1"/>
  <c r="F212" i="1"/>
  <c r="F213" i="1"/>
  <c r="F214" i="1"/>
  <c r="H214" i="1" s="1"/>
  <c r="F216" i="1"/>
  <c r="F217" i="1"/>
  <c r="H217" i="1" s="1"/>
  <c r="F218" i="1"/>
  <c r="F219" i="1"/>
  <c r="F220" i="1"/>
  <c r="F221" i="1"/>
  <c r="F222" i="1"/>
  <c r="H222" i="1" s="1"/>
  <c r="F224" i="1"/>
  <c r="F225" i="1"/>
  <c r="H225" i="1" s="1"/>
  <c r="F226" i="1"/>
  <c r="F227" i="1"/>
  <c r="F228" i="1"/>
  <c r="F229" i="1"/>
  <c r="F230" i="1"/>
  <c r="H230" i="1" s="1"/>
  <c r="F232" i="1"/>
  <c r="F233" i="1"/>
  <c r="F234" i="1"/>
  <c r="F235" i="1"/>
  <c r="F236" i="1"/>
  <c r="F237" i="1"/>
  <c r="F238" i="1"/>
  <c r="H238" i="1" s="1"/>
  <c r="F240" i="1"/>
  <c r="F241" i="1"/>
  <c r="H241" i="1" s="1"/>
  <c r="F242" i="1"/>
  <c r="F243" i="1"/>
  <c r="F244" i="1"/>
  <c r="F245" i="1"/>
  <c r="F246" i="1"/>
  <c r="H246" i="1" s="1"/>
  <c r="F248" i="1"/>
  <c r="F249" i="1"/>
  <c r="H249" i="1" s="1"/>
  <c r="F250" i="1"/>
  <c r="F251" i="1"/>
  <c r="F252" i="1"/>
  <c r="F253" i="1"/>
  <c r="F254" i="1"/>
  <c r="H254" i="1" s="1"/>
  <c r="F256" i="1"/>
  <c r="F257" i="1"/>
  <c r="H257" i="1" s="1"/>
  <c r="F258" i="1"/>
  <c r="F259" i="1"/>
  <c r="F260" i="1"/>
  <c r="F261" i="1"/>
  <c r="F262" i="1"/>
  <c r="H262" i="1" s="1"/>
  <c r="F264" i="1"/>
  <c r="F265" i="1"/>
  <c r="F266" i="1"/>
  <c r="F267" i="1"/>
  <c r="F268" i="1"/>
  <c r="F269" i="1"/>
  <c r="F270" i="1"/>
  <c r="H270" i="1" s="1"/>
  <c r="F272" i="1"/>
  <c r="F273" i="1"/>
  <c r="H273" i="1" s="1"/>
  <c r="F274" i="1"/>
  <c r="F275" i="1"/>
  <c r="F276" i="1"/>
  <c r="F277" i="1"/>
  <c r="F278" i="1"/>
  <c r="H278" i="1" s="1"/>
  <c r="F280" i="1"/>
  <c r="F281" i="1"/>
  <c r="H281" i="1" s="1"/>
  <c r="F282" i="1"/>
  <c r="F283" i="1"/>
  <c r="F284" i="1"/>
  <c r="F285" i="1"/>
  <c r="F286" i="1"/>
  <c r="H286" i="1" s="1"/>
  <c r="F288" i="1"/>
  <c r="F289" i="1"/>
  <c r="H289" i="1" s="1"/>
  <c r="F290" i="1"/>
  <c r="F291" i="1"/>
  <c r="F292" i="1"/>
  <c r="F293" i="1"/>
  <c r="F294" i="1"/>
  <c r="H294" i="1" s="1"/>
  <c r="F296" i="1"/>
  <c r="F297" i="1"/>
  <c r="F298" i="1"/>
  <c r="F299" i="1"/>
  <c r="F300" i="1"/>
  <c r="F301" i="1"/>
  <c r="F302" i="1"/>
  <c r="H302" i="1" s="1"/>
  <c r="F304" i="1"/>
  <c r="F305" i="1"/>
  <c r="H305" i="1" s="1"/>
  <c r="F306" i="1"/>
  <c r="F307" i="1"/>
  <c r="F308" i="1"/>
  <c r="F309" i="1"/>
  <c r="F310" i="1"/>
  <c r="H310" i="1" s="1"/>
  <c r="F312" i="1"/>
  <c r="F313" i="1"/>
  <c r="H313" i="1" s="1"/>
  <c r="F314" i="1"/>
  <c r="F315" i="1"/>
  <c r="F316" i="1"/>
  <c r="F317" i="1"/>
  <c r="F318" i="1"/>
  <c r="H318" i="1" s="1"/>
  <c r="F320" i="1"/>
  <c r="F321" i="1"/>
  <c r="H321" i="1" s="1"/>
  <c r="F322" i="1"/>
  <c r="F323" i="1"/>
  <c r="F324" i="1"/>
  <c r="F325" i="1"/>
  <c r="F326" i="1"/>
  <c r="H326" i="1" s="1"/>
  <c r="F328" i="1"/>
  <c r="F329" i="1"/>
  <c r="F330" i="1"/>
  <c r="F331" i="1"/>
  <c r="F332" i="1"/>
  <c r="F333" i="1"/>
  <c r="F334" i="1"/>
  <c r="H334" i="1" s="1"/>
  <c r="F336" i="1"/>
  <c r="F337" i="1"/>
  <c r="H337" i="1" s="1"/>
  <c r="F338" i="1"/>
  <c r="F339" i="1"/>
  <c r="F340" i="1"/>
  <c r="F341" i="1"/>
  <c r="F342" i="1"/>
  <c r="H342" i="1" s="1"/>
  <c r="F344" i="1"/>
  <c r="F345" i="1"/>
  <c r="H345" i="1" s="1"/>
  <c r="F346" i="1"/>
  <c r="F347" i="1"/>
  <c r="F348" i="1"/>
  <c r="F349" i="1"/>
  <c r="F350" i="1"/>
  <c r="H350" i="1" s="1"/>
  <c r="F352" i="1"/>
  <c r="F353" i="1"/>
  <c r="H353" i="1" s="1"/>
  <c r="F354" i="1"/>
  <c r="F355" i="1"/>
  <c r="F356" i="1"/>
  <c r="F357" i="1"/>
  <c r="F358" i="1"/>
  <c r="H358" i="1" s="1"/>
  <c r="F360" i="1"/>
  <c r="F361" i="1"/>
  <c r="F362" i="1"/>
  <c r="F363" i="1"/>
  <c r="F364" i="1"/>
  <c r="F365" i="1"/>
  <c r="F366" i="1"/>
  <c r="H366" i="1" s="1"/>
  <c r="F368" i="1"/>
  <c r="F369" i="1"/>
  <c r="H369" i="1" s="1"/>
  <c r="F370" i="1"/>
  <c r="F371" i="1"/>
  <c r="F372" i="1"/>
  <c r="F373" i="1"/>
  <c r="F374" i="1"/>
  <c r="H374" i="1" s="1"/>
  <c r="F376" i="1"/>
  <c r="F377" i="1"/>
  <c r="H377" i="1" s="1"/>
  <c r="F378" i="1"/>
  <c r="F379" i="1"/>
  <c r="F380" i="1"/>
  <c r="F381" i="1"/>
  <c r="F382" i="1"/>
  <c r="H382" i="1" s="1"/>
  <c r="F384" i="1"/>
  <c r="F385" i="1"/>
  <c r="H385" i="1" s="1"/>
  <c r="F386" i="1"/>
  <c r="F387" i="1"/>
  <c r="F388" i="1"/>
  <c r="F389" i="1"/>
  <c r="F390" i="1"/>
  <c r="H390" i="1" s="1"/>
  <c r="F392" i="1"/>
  <c r="F393" i="1"/>
  <c r="F394" i="1"/>
  <c r="F395" i="1"/>
  <c r="F396" i="1"/>
  <c r="F397" i="1"/>
  <c r="F398" i="1"/>
  <c r="H398" i="1" s="1"/>
  <c r="F400" i="1"/>
  <c r="F401" i="1"/>
  <c r="H401" i="1" s="1"/>
  <c r="F402" i="1"/>
  <c r="F403" i="1"/>
  <c r="F404" i="1"/>
  <c r="F405" i="1"/>
  <c r="F406" i="1"/>
  <c r="H406" i="1" s="1"/>
  <c r="F408" i="1"/>
  <c r="F409" i="1"/>
  <c r="H409" i="1" s="1"/>
  <c r="F410" i="1"/>
  <c r="F411" i="1"/>
  <c r="F412" i="1"/>
  <c r="F413" i="1"/>
  <c r="F414" i="1"/>
  <c r="H414" i="1" s="1"/>
  <c r="F416" i="1"/>
  <c r="F417" i="1"/>
  <c r="H417" i="1" s="1"/>
  <c r="F418" i="1"/>
  <c r="F419" i="1"/>
  <c r="F420" i="1"/>
  <c r="F421" i="1"/>
  <c r="F422" i="1"/>
  <c r="H422" i="1" s="1"/>
  <c r="F424" i="1"/>
  <c r="F425" i="1"/>
  <c r="F426" i="1"/>
  <c r="F427" i="1"/>
  <c r="F428" i="1"/>
  <c r="F429" i="1"/>
  <c r="F430" i="1"/>
  <c r="H430" i="1" s="1"/>
  <c r="F432" i="1"/>
  <c r="F433" i="1"/>
  <c r="H433" i="1" s="1"/>
  <c r="F434" i="1"/>
  <c r="F435" i="1"/>
  <c r="F436" i="1"/>
  <c r="F437" i="1"/>
  <c r="F438" i="1"/>
  <c r="H438" i="1" s="1"/>
  <c r="F440" i="1"/>
  <c r="F441" i="1"/>
  <c r="H441" i="1" s="1"/>
  <c r="F442" i="1"/>
  <c r="F443" i="1"/>
  <c r="F444" i="1"/>
  <c r="F445" i="1"/>
  <c r="F446" i="1"/>
  <c r="H446" i="1" s="1"/>
  <c r="F448" i="1"/>
  <c r="F449" i="1"/>
  <c r="H449" i="1" s="1"/>
  <c r="F450" i="1"/>
  <c r="E1" i="1"/>
  <c r="H2" i="1"/>
  <c r="H3" i="1"/>
  <c r="H4" i="1"/>
  <c r="H5" i="1"/>
  <c r="H8" i="1"/>
  <c r="H9" i="1"/>
  <c r="H10" i="1"/>
  <c r="H11" i="1"/>
  <c r="H12" i="1"/>
  <c r="H13" i="1"/>
  <c r="H16" i="1"/>
  <c r="H18" i="1"/>
  <c r="H19" i="1"/>
  <c r="H20" i="1"/>
  <c r="H21" i="1"/>
  <c r="H24" i="1"/>
  <c r="H26" i="1"/>
  <c r="H27" i="1"/>
  <c r="H28" i="1"/>
  <c r="H29" i="1"/>
  <c r="H32" i="1"/>
  <c r="H34" i="1"/>
  <c r="H35" i="1"/>
  <c r="H36" i="1"/>
  <c r="H37" i="1"/>
  <c r="H40" i="1"/>
  <c r="H41" i="1"/>
  <c r="H42" i="1"/>
  <c r="H43" i="1"/>
  <c r="H44" i="1"/>
  <c r="H45" i="1"/>
  <c r="H48" i="1"/>
  <c r="H50" i="1"/>
  <c r="H51" i="1"/>
  <c r="H52" i="1"/>
  <c r="H53" i="1"/>
  <c r="H56" i="1"/>
  <c r="H58" i="1"/>
  <c r="H59" i="1"/>
  <c r="H60" i="1"/>
  <c r="H61" i="1"/>
  <c r="H64" i="1"/>
  <c r="H66" i="1"/>
  <c r="H67" i="1"/>
  <c r="H68" i="1"/>
  <c r="H69" i="1"/>
  <c r="H72" i="1"/>
  <c r="H73" i="1"/>
  <c r="H74" i="1"/>
  <c r="H75" i="1"/>
  <c r="H76" i="1"/>
  <c r="H77" i="1"/>
  <c r="H80" i="1"/>
  <c r="H82" i="1"/>
  <c r="H83" i="1"/>
  <c r="H84" i="1"/>
  <c r="H85" i="1"/>
  <c r="H88" i="1"/>
  <c r="H90" i="1"/>
  <c r="H91" i="1"/>
  <c r="H92" i="1"/>
  <c r="H93" i="1"/>
  <c r="H96" i="1"/>
  <c r="H98" i="1"/>
  <c r="H99" i="1"/>
  <c r="H100" i="1"/>
  <c r="H101" i="1"/>
  <c r="H104" i="1"/>
  <c r="H105" i="1"/>
  <c r="H106" i="1"/>
  <c r="H107" i="1"/>
  <c r="H108" i="1"/>
  <c r="H109" i="1"/>
  <c r="H112" i="1"/>
  <c r="H114" i="1"/>
  <c r="H115" i="1"/>
  <c r="H116" i="1"/>
  <c r="H117" i="1"/>
  <c r="H120" i="1"/>
  <c r="H122" i="1"/>
  <c r="H123" i="1"/>
  <c r="H124" i="1"/>
  <c r="H125" i="1"/>
  <c r="H128" i="1"/>
  <c r="H130" i="1"/>
  <c r="H131" i="1"/>
  <c r="H132" i="1"/>
  <c r="H133" i="1"/>
  <c r="H136" i="1"/>
  <c r="H137" i="1"/>
  <c r="H138" i="1"/>
  <c r="H139" i="1"/>
  <c r="H140" i="1"/>
  <c r="H141" i="1"/>
  <c r="H144" i="1"/>
  <c r="H146" i="1"/>
  <c r="H147" i="1"/>
  <c r="H148" i="1"/>
  <c r="H149" i="1"/>
  <c r="H152" i="1"/>
  <c r="H154" i="1"/>
  <c r="H155" i="1"/>
  <c r="H156" i="1"/>
  <c r="H157" i="1"/>
  <c r="H160" i="1"/>
  <c r="H162" i="1"/>
  <c r="H163" i="1"/>
  <c r="H164" i="1"/>
  <c r="H165" i="1"/>
  <c r="H168" i="1"/>
  <c r="H169" i="1"/>
  <c r="H170" i="1"/>
  <c r="H171" i="1"/>
  <c r="H172" i="1"/>
  <c r="H173" i="1"/>
  <c r="H176" i="1"/>
  <c r="H178" i="1"/>
  <c r="H179" i="1"/>
  <c r="H180" i="1"/>
  <c r="H181" i="1"/>
  <c r="H184" i="1"/>
  <c r="H186" i="1"/>
  <c r="H187" i="1"/>
  <c r="H188" i="1"/>
  <c r="H189" i="1"/>
  <c r="H192" i="1"/>
  <c r="H194" i="1"/>
  <c r="H195" i="1"/>
  <c r="H196" i="1"/>
  <c r="H197" i="1"/>
  <c r="H200" i="1"/>
  <c r="H201" i="1"/>
  <c r="H202" i="1"/>
  <c r="H203" i="1"/>
  <c r="H204" i="1"/>
  <c r="H205" i="1"/>
  <c r="H208" i="1"/>
  <c r="H210" i="1"/>
  <c r="H211" i="1"/>
  <c r="H212" i="1"/>
  <c r="H213" i="1"/>
  <c r="H216" i="1"/>
  <c r="H218" i="1"/>
  <c r="H219" i="1"/>
  <c r="H220" i="1"/>
  <c r="H221" i="1"/>
  <c r="H224" i="1"/>
  <c r="H226" i="1"/>
  <c r="H227" i="1"/>
  <c r="H228" i="1"/>
  <c r="H229" i="1"/>
  <c r="H232" i="1"/>
  <c r="H233" i="1"/>
  <c r="H234" i="1"/>
  <c r="H235" i="1"/>
  <c r="H236" i="1"/>
  <c r="H237" i="1"/>
  <c r="H240" i="1"/>
  <c r="H242" i="1"/>
  <c r="H243" i="1"/>
  <c r="H244" i="1"/>
  <c r="H245" i="1"/>
  <c r="H248" i="1"/>
  <c r="H250" i="1"/>
  <c r="H251" i="1"/>
  <c r="H252" i="1"/>
  <c r="H253" i="1"/>
  <c r="H256" i="1"/>
  <c r="H258" i="1"/>
  <c r="H259" i="1"/>
  <c r="H260" i="1"/>
  <c r="H261" i="1"/>
  <c r="H264" i="1"/>
  <c r="H265" i="1"/>
  <c r="H266" i="1"/>
  <c r="H267" i="1"/>
  <c r="H268" i="1"/>
  <c r="H269" i="1"/>
  <c r="H272" i="1"/>
  <c r="H274" i="1"/>
  <c r="H275" i="1"/>
  <c r="H276" i="1"/>
  <c r="H277" i="1"/>
  <c r="H280" i="1"/>
  <c r="H282" i="1"/>
  <c r="H283" i="1"/>
  <c r="H284" i="1"/>
  <c r="H285" i="1"/>
  <c r="H288" i="1"/>
  <c r="H290" i="1"/>
  <c r="H291" i="1"/>
  <c r="H292" i="1"/>
  <c r="H293" i="1"/>
  <c r="H296" i="1"/>
  <c r="H297" i="1"/>
  <c r="H298" i="1"/>
  <c r="H299" i="1"/>
  <c r="H300" i="1"/>
  <c r="H301" i="1"/>
  <c r="H304" i="1"/>
  <c r="H306" i="1"/>
  <c r="H307" i="1"/>
  <c r="H308" i="1"/>
  <c r="H309" i="1"/>
  <c r="H312" i="1"/>
  <c r="H314" i="1"/>
  <c r="H315" i="1"/>
  <c r="H316" i="1"/>
  <c r="H317" i="1"/>
  <c r="H320" i="1"/>
  <c r="H322" i="1"/>
  <c r="H323" i="1"/>
  <c r="H324" i="1"/>
  <c r="H325" i="1"/>
  <c r="H328" i="1"/>
  <c r="H329" i="1"/>
  <c r="H330" i="1"/>
  <c r="H331" i="1"/>
  <c r="H332" i="1"/>
  <c r="H333" i="1"/>
  <c r="H336" i="1"/>
  <c r="H338" i="1"/>
  <c r="H339" i="1"/>
  <c r="H340" i="1"/>
  <c r="H341" i="1"/>
  <c r="H344" i="1"/>
  <c r="H346" i="1"/>
  <c r="H347" i="1"/>
  <c r="H348" i="1"/>
  <c r="H349" i="1"/>
  <c r="H352" i="1"/>
  <c r="H354" i="1"/>
  <c r="H355" i="1"/>
  <c r="H356" i="1"/>
  <c r="H357" i="1"/>
  <c r="H360" i="1"/>
  <c r="H361" i="1"/>
  <c r="H362" i="1"/>
  <c r="H363" i="1"/>
  <c r="H364" i="1"/>
  <c r="H365" i="1"/>
  <c r="H368" i="1"/>
  <c r="H370" i="1"/>
  <c r="H371" i="1"/>
  <c r="H372" i="1"/>
  <c r="H373" i="1"/>
  <c r="H376" i="1"/>
  <c r="H378" i="1"/>
  <c r="H379" i="1"/>
  <c r="H380" i="1"/>
  <c r="H381" i="1"/>
  <c r="H384" i="1"/>
  <c r="H386" i="1"/>
  <c r="H387" i="1"/>
  <c r="H388" i="1"/>
  <c r="H389" i="1"/>
  <c r="H392" i="1"/>
  <c r="H393" i="1"/>
  <c r="H394" i="1"/>
  <c r="H395" i="1"/>
  <c r="H396" i="1"/>
  <c r="H397" i="1"/>
  <c r="H400" i="1"/>
  <c r="H402" i="1"/>
  <c r="H403" i="1"/>
  <c r="H404" i="1"/>
  <c r="H405" i="1"/>
  <c r="H408" i="1"/>
  <c r="H410" i="1"/>
  <c r="H411" i="1"/>
  <c r="H412" i="1"/>
  <c r="H413" i="1"/>
  <c r="H416" i="1"/>
  <c r="H418" i="1"/>
  <c r="H419" i="1"/>
  <c r="H420" i="1"/>
  <c r="H421" i="1"/>
  <c r="H424" i="1"/>
  <c r="H425" i="1"/>
  <c r="H426" i="1"/>
  <c r="H427" i="1"/>
  <c r="H428" i="1"/>
  <c r="H429" i="1"/>
  <c r="H432" i="1"/>
  <c r="H434" i="1"/>
  <c r="H435" i="1"/>
  <c r="H436" i="1"/>
  <c r="H437" i="1"/>
  <c r="H440" i="1"/>
  <c r="H442" i="1"/>
  <c r="H443" i="1"/>
  <c r="H444" i="1"/>
  <c r="H445" i="1"/>
  <c r="H448" i="1"/>
  <c r="H450" i="1"/>
  <c r="C450" i="1"/>
  <c r="F1" i="1"/>
  <c r="H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B1" i="1"/>
  <c r="C1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0"/>
  <sheetViews>
    <sheetView tabSelected="1" topLeftCell="A443" workbookViewId="0">
      <selection activeCell="B447" sqref="B447"/>
    </sheetView>
  </sheetViews>
  <sheetFormatPr defaultRowHeight="14.4" x14ac:dyDescent="0.3"/>
  <cols>
    <col min="1" max="1" width="9.5546875" style="3" bestFit="1" customWidth="1"/>
  </cols>
  <sheetData>
    <row r="1" spans="1:8" ht="23.4" x14ac:dyDescent="0.45">
      <c r="A1" s="2">
        <v>8832</v>
      </c>
      <c r="B1">
        <f>((A1*100)-101300)/(1029*9.80665)</f>
        <v>77.484558496350061</v>
      </c>
      <c r="C1">
        <f>(B1-77)/3</f>
        <v>0.16151949878335378</v>
      </c>
      <c r="E1">
        <f>A1-$A$1+30</f>
        <v>30</v>
      </c>
      <c r="F1">
        <f xml:space="preserve"> E1/301.1061</f>
        <v>9.9632654403215337E-2</v>
      </c>
      <c r="H1">
        <f>C1-F1</f>
        <v>6.1886844380138445E-2</v>
      </c>
    </row>
    <row r="2" spans="1:8" ht="23.4" x14ac:dyDescent="0.45">
      <c r="A2" s="2">
        <v>8814</v>
      </c>
      <c r="B2" s="1">
        <f t="shared" ref="B2:B65" si="0">((A2*100)-101300)/(1029*9.80665)</f>
        <v>77.306182482418066</v>
      </c>
      <c r="C2" s="1">
        <f t="shared" ref="C2:C65" si="1">(B2-77)/3</f>
        <v>0.1020608274726887</v>
      </c>
      <c r="E2" s="1">
        <f t="shared" ref="E2:E65" si="2">A2-$A$1+30</f>
        <v>12</v>
      </c>
      <c r="F2" s="1">
        <f t="shared" ref="F2:F65" si="3" xml:space="preserve"> E2/301.1061</f>
        <v>3.9853061761286133E-2</v>
      </c>
      <c r="H2" s="1">
        <f t="shared" ref="H2:H65" si="4">C2-F2</f>
        <v>6.2207765711402567E-2</v>
      </c>
    </row>
    <row r="3" spans="1:8" ht="23.4" x14ac:dyDescent="0.45">
      <c r="A3" s="2">
        <v>8831</v>
      </c>
      <c r="B3" s="1">
        <f t="shared" si="0"/>
        <v>77.474648717798274</v>
      </c>
      <c r="C3" s="1">
        <f t="shared" si="1"/>
        <v>0.15821623926609144</v>
      </c>
      <c r="E3" s="1">
        <f t="shared" si="2"/>
        <v>29</v>
      </c>
      <c r="F3" s="1">
        <f t="shared" si="3"/>
        <v>9.6311565923108161E-2</v>
      </c>
      <c r="H3" s="1">
        <f t="shared" si="4"/>
        <v>6.1904673342983274E-2</v>
      </c>
    </row>
    <row r="4" spans="1:8" ht="23.4" x14ac:dyDescent="0.45">
      <c r="A4" s="2">
        <v>8831</v>
      </c>
      <c r="B4" s="1">
        <f t="shared" si="0"/>
        <v>77.474648717798274</v>
      </c>
      <c r="C4" s="1">
        <f t="shared" si="1"/>
        <v>0.15821623926609144</v>
      </c>
      <c r="E4" s="1">
        <f t="shared" si="2"/>
        <v>29</v>
      </c>
      <c r="F4" s="1">
        <f t="shared" si="3"/>
        <v>9.6311565923108161E-2</v>
      </c>
      <c r="H4" s="1">
        <f t="shared" si="4"/>
        <v>6.1904673342983274E-2</v>
      </c>
    </row>
    <row r="5" spans="1:8" ht="23.4" x14ac:dyDescent="0.45">
      <c r="A5" s="2">
        <v>8831</v>
      </c>
      <c r="B5" s="1">
        <f t="shared" si="0"/>
        <v>77.474648717798274</v>
      </c>
      <c r="C5" s="1">
        <f t="shared" si="1"/>
        <v>0.15821623926609144</v>
      </c>
      <c r="E5" s="1">
        <f t="shared" si="2"/>
        <v>29</v>
      </c>
      <c r="F5" s="1">
        <f t="shared" si="3"/>
        <v>9.6311565923108161E-2</v>
      </c>
      <c r="H5" s="1">
        <f t="shared" si="4"/>
        <v>6.1904673342983274E-2</v>
      </c>
    </row>
    <row r="6" spans="1:8" ht="23.4" x14ac:dyDescent="0.45">
      <c r="A6" s="2">
        <v>8831</v>
      </c>
      <c r="B6" s="1">
        <f t="shared" si="0"/>
        <v>77.474648717798274</v>
      </c>
      <c r="C6" s="1">
        <f t="shared" si="1"/>
        <v>0.15821623926609144</v>
      </c>
      <c r="E6" s="1">
        <f t="shared" si="2"/>
        <v>29</v>
      </c>
      <c r="F6" s="1">
        <f t="shared" si="3"/>
        <v>9.6311565923108161E-2</v>
      </c>
      <c r="H6" s="1">
        <f t="shared" si="4"/>
        <v>6.1904673342983274E-2</v>
      </c>
    </row>
    <row r="7" spans="1:8" ht="23.4" x14ac:dyDescent="0.45">
      <c r="A7" s="2">
        <v>8831</v>
      </c>
      <c r="B7" s="1">
        <f t="shared" si="0"/>
        <v>77.474648717798274</v>
      </c>
      <c r="C7" s="1">
        <f t="shared" si="1"/>
        <v>0.15821623926609144</v>
      </c>
      <c r="E7" s="1">
        <f t="shared" si="2"/>
        <v>29</v>
      </c>
      <c r="F7" s="1">
        <f t="shared" si="3"/>
        <v>9.6311565923108161E-2</v>
      </c>
      <c r="H7" s="1">
        <f t="shared" si="4"/>
        <v>6.1904673342983274E-2</v>
      </c>
    </row>
    <row r="8" spans="1:8" ht="23.4" x14ac:dyDescent="0.45">
      <c r="A8" s="2">
        <v>8831</v>
      </c>
      <c r="B8" s="1">
        <f t="shared" si="0"/>
        <v>77.474648717798274</v>
      </c>
      <c r="C8" s="1">
        <f t="shared" si="1"/>
        <v>0.15821623926609144</v>
      </c>
      <c r="E8" s="1">
        <f t="shared" si="2"/>
        <v>29</v>
      </c>
      <c r="F8" s="1">
        <f t="shared" si="3"/>
        <v>9.6311565923108161E-2</v>
      </c>
      <c r="H8" s="1">
        <f t="shared" si="4"/>
        <v>6.1904673342983274E-2</v>
      </c>
    </row>
    <row r="9" spans="1:8" ht="23.4" x14ac:dyDescent="0.45">
      <c r="A9" s="2">
        <v>8831</v>
      </c>
      <c r="B9" s="1">
        <f t="shared" si="0"/>
        <v>77.474648717798274</v>
      </c>
      <c r="C9" s="1">
        <f t="shared" si="1"/>
        <v>0.15821623926609144</v>
      </c>
      <c r="E9" s="1">
        <f t="shared" si="2"/>
        <v>29</v>
      </c>
      <c r="F9" s="1">
        <f t="shared" si="3"/>
        <v>9.6311565923108161E-2</v>
      </c>
      <c r="H9" s="1">
        <f t="shared" si="4"/>
        <v>6.1904673342983274E-2</v>
      </c>
    </row>
    <row r="10" spans="1:8" ht="23.4" x14ac:dyDescent="0.45">
      <c r="A10" s="2">
        <v>8814</v>
      </c>
      <c r="B10" s="1">
        <f t="shared" si="0"/>
        <v>77.306182482418066</v>
      </c>
      <c r="C10" s="1">
        <f t="shared" si="1"/>
        <v>0.1020608274726887</v>
      </c>
      <c r="E10" s="1">
        <f t="shared" si="2"/>
        <v>12</v>
      </c>
      <c r="F10" s="1">
        <f t="shared" si="3"/>
        <v>3.9853061761286133E-2</v>
      </c>
      <c r="H10" s="1">
        <f t="shared" si="4"/>
        <v>6.2207765711402567E-2</v>
      </c>
    </row>
    <row r="11" spans="1:8" ht="23.4" x14ac:dyDescent="0.45">
      <c r="A11" s="2">
        <v>8831</v>
      </c>
      <c r="B11" s="1">
        <f t="shared" si="0"/>
        <v>77.474648717798274</v>
      </c>
      <c r="C11" s="1">
        <f t="shared" si="1"/>
        <v>0.15821623926609144</v>
      </c>
      <c r="E11" s="1">
        <f t="shared" si="2"/>
        <v>29</v>
      </c>
      <c r="F11" s="1">
        <f t="shared" si="3"/>
        <v>9.6311565923108161E-2</v>
      </c>
      <c r="H11" s="1">
        <f t="shared" si="4"/>
        <v>6.1904673342983274E-2</v>
      </c>
    </row>
    <row r="12" spans="1:8" ht="23.4" x14ac:dyDescent="0.45">
      <c r="A12" s="2">
        <v>8814</v>
      </c>
      <c r="B12" s="1">
        <f t="shared" si="0"/>
        <v>77.306182482418066</v>
      </c>
      <c r="C12" s="1">
        <f t="shared" si="1"/>
        <v>0.1020608274726887</v>
      </c>
      <c r="E12" s="1">
        <f t="shared" si="2"/>
        <v>12</v>
      </c>
      <c r="F12" s="1">
        <f t="shared" si="3"/>
        <v>3.9853061761286133E-2</v>
      </c>
      <c r="H12" s="1">
        <f t="shared" si="4"/>
        <v>6.2207765711402567E-2</v>
      </c>
    </row>
    <row r="13" spans="1:8" ht="23.4" x14ac:dyDescent="0.45">
      <c r="A13" s="2">
        <v>8831</v>
      </c>
      <c r="B13" s="1">
        <f t="shared" si="0"/>
        <v>77.474648717798274</v>
      </c>
      <c r="C13" s="1">
        <f t="shared" si="1"/>
        <v>0.15821623926609144</v>
      </c>
      <c r="E13" s="1">
        <f t="shared" si="2"/>
        <v>29</v>
      </c>
      <c r="F13" s="1">
        <f t="shared" si="3"/>
        <v>9.6311565923108161E-2</v>
      </c>
      <c r="H13" s="1">
        <f t="shared" si="4"/>
        <v>6.1904673342983274E-2</v>
      </c>
    </row>
    <row r="14" spans="1:8" ht="23.4" x14ac:dyDescent="0.45">
      <c r="A14" s="2">
        <v>8813</v>
      </c>
      <c r="B14" s="1">
        <f t="shared" si="0"/>
        <v>77.296272703866279</v>
      </c>
      <c r="C14" s="1">
        <f t="shared" si="1"/>
        <v>9.8757567955426381E-2</v>
      </c>
      <c r="E14" s="1">
        <f t="shared" si="2"/>
        <v>11</v>
      </c>
      <c r="F14" s="1">
        <f t="shared" si="3"/>
        <v>3.6531973281178957E-2</v>
      </c>
      <c r="H14" s="1">
        <f t="shared" si="4"/>
        <v>6.2225594674247424E-2</v>
      </c>
    </row>
    <row r="15" spans="1:8" ht="23.4" x14ac:dyDescent="0.45">
      <c r="A15" s="2">
        <v>8831</v>
      </c>
      <c r="B15" s="1">
        <f t="shared" si="0"/>
        <v>77.474648717798274</v>
      </c>
      <c r="C15" s="1">
        <f t="shared" si="1"/>
        <v>0.15821623926609144</v>
      </c>
      <c r="E15" s="1">
        <f t="shared" si="2"/>
        <v>29</v>
      </c>
      <c r="F15" s="1">
        <f t="shared" si="3"/>
        <v>9.6311565923108161E-2</v>
      </c>
      <c r="H15" s="1">
        <f t="shared" si="4"/>
        <v>6.1904673342983274E-2</v>
      </c>
    </row>
    <row r="16" spans="1:8" ht="23.4" x14ac:dyDescent="0.45">
      <c r="A16" s="2">
        <v>8830</v>
      </c>
      <c r="B16" s="1">
        <f t="shared" si="0"/>
        <v>77.464738939246502</v>
      </c>
      <c r="C16" s="1">
        <f t="shared" si="1"/>
        <v>0.15491297974883386</v>
      </c>
      <c r="E16" s="1">
        <f t="shared" si="2"/>
        <v>28</v>
      </c>
      <c r="F16" s="1">
        <f t="shared" si="3"/>
        <v>9.2990477443000985E-2</v>
      </c>
      <c r="H16" s="1">
        <f t="shared" si="4"/>
        <v>6.1922502305832877E-2</v>
      </c>
    </row>
    <row r="17" spans="1:8" ht="23.4" x14ac:dyDescent="0.45">
      <c r="A17" s="2">
        <v>8831</v>
      </c>
      <c r="B17" s="1">
        <f t="shared" si="0"/>
        <v>77.474648717798274</v>
      </c>
      <c r="C17" s="1">
        <f t="shared" si="1"/>
        <v>0.15821623926609144</v>
      </c>
      <c r="E17" s="1">
        <f t="shared" si="2"/>
        <v>29</v>
      </c>
      <c r="F17" s="1">
        <f t="shared" si="3"/>
        <v>9.6311565923108161E-2</v>
      </c>
      <c r="H17" s="1">
        <f t="shared" si="4"/>
        <v>6.1904673342983274E-2</v>
      </c>
    </row>
    <row r="18" spans="1:8" ht="23.4" x14ac:dyDescent="0.45">
      <c r="A18" s="2">
        <v>8830</v>
      </c>
      <c r="B18" s="1">
        <f t="shared" si="0"/>
        <v>77.464738939246502</v>
      </c>
      <c r="C18" s="1">
        <f t="shared" si="1"/>
        <v>0.15491297974883386</v>
      </c>
      <c r="E18" s="1">
        <f t="shared" si="2"/>
        <v>28</v>
      </c>
      <c r="F18" s="1">
        <f t="shared" si="3"/>
        <v>9.2990477443000985E-2</v>
      </c>
      <c r="H18" s="1">
        <f t="shared" si="4"/>
        <v>6.1922502305832877E-2</v>
      </c>
    </row>
    <row r="19" spans="1:8" ht="23.4" x14ac:dyDescent="0.45">
      <c r="A19" s="2">
        <v>8814</v>
      </c>
      <c r="B19" s="1">
        <f t="shared" si="0"/>
        <v>77.306182482418066</v>
      </c>
      <c r="C19" s="1">
        <f t="shared" si="1"/>
        <v>0.1020608274726887</v>
      </c>
      <c r="E19" s="1">
        <f t="shared" si="2"/>
        <v>12</v>
      </c>
      <c r="F19" s="1">
        <f t="shared" si="3"/>
        <v>3.9853061761286133E-2</v>
      </c>
      <c r="H19" s="1">
        <f t="shared" si="4"/>
        <v>6.2207765711402567E-2</v>
      </c>
    </row>
    <row r="20" spans="1:8" ht="23.4" x14ac:dyDescent="0.45">
      <c r="A20" s="2">
        <v>8830</v>
      </c>
      <c r="B20" s="1">
        <f t="shared" si="0"/>
        <v>77.464738939246502</v>
      </c>
      <c r="C20" s="1">
        <f t="shared" si="1"/>
        <v>0.15491297974883386</v>
      </c>
      <c r="E20" s="1">
        <f t="shared" si="2"/>
        <v>28</v>
      </c>
      <c r="F20" s="1">
        <f t="shared" si="3"/>
        <v>9.2990477443000985E-2</v>
      </c>
      <c r="H20" s="1">
        <f t="shared" si="4"/>
        <v>6.1922502305832877E-2</v>
      </c>
    </row>
    <row r="21" spans="1:8" ht="23.4" x14ac:dyDescent="0.45">
      <c r="A21" s="2">
        <v>8814</v>
      </c>
      <c r="B21" s="1">
        <f t="shared" si="0"/>
        <v>77.306182482418066</v>
      </c>
      <c r="C21" s="1">
        <f t="shared" si="1"/>
        <v>0.1020608274726887</v>
      </c>
      <c r="E21" s="1">
        <f t="shared" si="2"/>
        <v>12</v>
      </c>
      <c r="F21" s="1">
        <f t="shared" si="3"/>
        <v>3.9853061761286133E-2</v>
      </c>
      <c r="H21" s="1">
        <f t="shared" si="4"/>
        <v>6.2207765711402567E-2</v>
      </c>
    </row>
    <row r="22" spans="1:8" ht="23.4" x14ac:dyDescent="0.45">
      <c r="A22" s="2">
        <v>8813</v>
      </c>
      <c r="B22" s="1">
        <f t="shared" si="0"/>
        <v>77.296272703866279</v>
      </c>
      <c r="C22" s="1">
        <f t="shared" si="1"/>
        <v>9.8757567955426381E-2</v>
      </c>
      <c r="E22" s="1">
        <f t="shared" si="2"/>
        <v>11</v>
      </c>
      <c r="F22" s="1">
        <f t="shared" si="3"/>
        <v>3.6531973281178957E-2</v>
      </c>
      <c r="H22" s="1">
        <f t="shared" si="4"/>
        <v>6.2225594674247424E-2</v>
      </c>
    </row>
    <row r="23" spans="1:8" ht="23.4" x14ac:dyDescent="0.45">
      <c r="A23" s="2">
        <v>8814</v>
      </c>
      <c r="B23" s="1">
        <f t="shared" si="0"/>
        <v>77.306182482418066</v>
      </c>
      <c r="C23" s="1">
        <f t="shared" si="1"/>
        <v>0.1020608274726887</v>
      </c>
      <c r="E23" s="1">
        <f t="shared" si="2"/>
        <v>12</v>
      </c>
      <c r="F23" s="1">
        <f t="shared" si="3"/>
        <v>3.9853061761286133E-2</v>
      </c>
      <c r="H23" s="1">
        <f t="shared" si="4"/>
        <v>6.2207765711402567E-2</v>
      </c>
    </row>
    <row r="24" spans="1:8" ht="23.4" x14ac:dyDescent="0.45">
      <c r="A24" s="2">
        <v>8813</v>
      </c>
      <c r="B24" s="1">
        <f t="shared" si="0"/>
        <v>77.296272703866279</v>
      </c>
      <c r="C24" s="1">
        <f t="shared" si="1"/>
        <v>9.8757567955426381E-2</v>
      </c>
      <c r="E24" s="1">
        <f t="shared" si="2"/>
        <v>11</v>
      </c>
      <c r="F24" s="1">
        <f t="shared" si="3"/>
        <v>3.6531973281178957E-2</v>
      </c>
      <c r="H24" s="1">
        <f t="shared" si="4"/>
        <v>6.2225594674247424E-2</v>
      </c>
    </row>
    <row r="25" spans="1:8" ht="23.4" x14ac:dyDescent="0.45">
      <c r="A25" s="2">
        <v>8831</v>
      </c>
      <c r="B25" s="1">
        <f t="shared" si="0"/>
        <v>77.474648717798274</v>
      </c>
      <c r="C25" s="1">
        <f t="shared" si="1"/>
        <v>0.15821623926609144</v>
      </c>
      <c r="E25" s="1">
        <f t="shared" si="2"/>
        <v>29</v>
      </c>
      <c r="F25" s="1">
        <f t="shared" si="3"/>
        <v>9.6311565923108161E-2</v>
      </c>
      <c r="H25" s="1">
        <f t="shared" si="4"/>
        <v>6.1904673342983274E-2</v>
      </c>
    </row>
    <row r="26" spans="1:8" ht="23.4" x14ac:dyDescent="0.45">
      <c r="A26" s="2">
        <v>8813</v>
      </c>
      <c r="B26" s="1">
        <f t="shared" si="0"/>
        <v>77.296272703866279</v>
      </c>
      <c r="C26" s="1">
        <f t="shared" si="1"/>
        <v>9.8757567955426381E-2</v>
      </c>
      <c r="E26" s="1">
        <f t="shared" si="2"/>
        <v>11</v>
      </c>
      <c r="F26" s="1">
        <f t="shared" si="3"/>
        <v>3.6531973281178957E-2</v>
      </c>
      <c r="H26" s="1">
        <f t="shared" si="4"/>
        <v>6.2225594674247424E-2</v>
      </c>
    </row>
    <row r="27" spans="1:8" ht="23.4" x14ac:dyDescent="0.45">
      <c r="A27" s="2">
        <v>8814</v>
      </c>
      <c r="B27" s="1">
        <f t="shared" si="0"/>
        <v>77.306182482418066</v>
      </c>
      <c r="C27" s="1">
        <f t="shared" si="1"/>
        <v>0.1020608274726887</v>
      </c>
      <c r="E27" s="1">
        <f t="shared" si="2"/>
        <v>12</v>
      </c>
      <c r="F27" s="1">
        <f t="shared" si="3"/>
        <v>3.9853061761286133E-2</v>
      </c>
      <c r="H27" s="1">
        <f t="shared" si="4"/>
        <v>6.2207765711402567E-2</v>
      </c>
    </row>
    <row r="28" spans="1:8" ht="23.4" x14ac:dyDescent="0.45">
      <c r="A28" s="2">
        <v>8830</v>
      </c>
      <c r="B28" s="1">
        <f t="shared" si="0"/>
        <v>77.464738939246502</v>
      </c>
      <c r="C28" s="1">
        <f t="shared" si="1"/>
        <v>0.15491297974883386</v>
      </c>
      <c r="E28" s="1">
        <f t="shared" si="2"/>
        <v>28</v>
      </c>
      <c r="F28" s="1">
        <f t="shared" si="3"/>
        <v>9.2990477443000985E-2</v>
      </c>
      <c r="H28" s="1">
        <f t="shared" si="4"/>
        <v>6.1922502305832877E-2</v>
      </c>
    </row>
    <row r="29" spans="1:8" ht="23.4" x14ac:dyDescent="0.45">
      <c r="A29" s="2">
        <v>8831</v>
      </c>
      <c r="B29" s="1">
        <f t="shared" si="0"/>
        <v>77.474648717798274</v>
      </c>
      <c r="C29" s="1">
        <f t="shared" si="1"/>
        <v>0.15821623926609144</v>
      </c>
      <c r="E29" s="1">
        <f t="shared" si="2"/>
        <v>29</v>
      </c>
      <c r="F29" s="1">
        <f t="shared" si="3"/>
        <v>9.6311565923108161E-2</v>
      </c>
      <c r="H29" s="1">
        <f t="shared" si="4"/>
        <v>6.1904673342983274E-2</v>
      </c>
    </row>
    <row r="30" spans="1:8" ht="23.4" x14ac:dyDescent="0.45">
      <c r="A30" s="2">
        <v>8830</v>
      </c>
      <c r="B30" s="1">
        <f t="shared" si="0"/>
        <v>77.464738939246502</v>
      </c>
      <c r="C30" s="1">
        <f t="shared" si="1"/>
        <v>0.15491297974883386</v>
      </c>
      <c r="E30" s="1">
        <f t="shared" si="2"/>
        <v>28</v>
      </c>
      <c r="F30" s="1">
        <f t="shared" si="3"/>
        <v>9.2990477443000985E-2</v>
      </c>
      <c r="H30" s="1">
        <f t="shared" si="4"/>
        <v>6.1922502305832877E-2</v>
      </c>
    </row>
    <row r="31" spans="1:8" ht="23.4" x14ac:dyDescent="0.45">
      <c r="A31" s="2">
        <v>8831</v>
      </c>
      <c r="B31" s="1">
        <f t="shared" si="0"/>
        <v>77.474648717798274</v>
      </c>
      <c r="C31" s="1">
        <f t="shared" si="1"/>
        <v>0.15821623926609144</v>
      </c>
      <c r="E31" s="1">
        <f t="shared" si="2"/>
        <v>29</v>
      </c>
      <c r="F31" s="1">
        <f t="shared" si="3"/>
        <v>9.6311565923108161E-2</v>
      </c>
      <c r="H31" s="1">
        <f t="shared" si="4"/>
        <v>6.1904673342983274E-2</v>
      </c>
    </row>
    <row r="32" spans="1:8" ht="23.4" x14ac:dyDescent="0.45">
      <c r="A32" s="2">
        <v>8830</v>
      </c>
      <c r="B32" s="1">
        <f t="shared" si="0"/>
        <v>77.464738939246502</v>
      </c>
      <c r="C32" s="1">
        <f t="shared" si="1"/>
        <v>0.15491297974883386</v>
      </c>
      <c r="E32" s="1">
        <f t="shared" si="2"/>
        <v>28</v>
      </c>
      <c r="F32" s="1">
        <f t="shared" si="3"/>
        <v>9.2990477443000985E-2</v>
      </c>
      <c r="H32" s="1">
        <f t="shared" si="4"/>
        <v>6.1922502305832877E-2</v>
      </c>
    </row>
    <row r="33" spans="1:8" ht="23.4" x14ac:dyDescent="0.45">
      <c r="A33" s="2">
        <v>8831</v>
      </c>
      <c r="B33" s="1">
        <f t="shared" si="0"/>
        <v>77.474648717798274</v>
      </c>
      <c r="C33" s="1">
        <f t="shared" si="1"/>
        <v>0.15821623926609144</v>
      </c>
      <c r="E33" s="1">
        <f t="shared" si="2"/>
        <v>29</v>
      </c>
      <c r="F33" s="1">
        <f t="shared" si="3"/>
        <v>9.6311565923108161E-2</v>
      </c>
      <c r="H33" s="1">
        <f t="shared" si="4"/>
        <v>6.1904673342983274E-2</v>
      </c>
    </row>
    <row r="34" spans="1:8" ht="23.4" x14ac:dyDescent="0.45">
      <c r="A34" s="2">
        <v>8830</v>
      </c>
      <c r="B34" s="1">
        <f t="shared" si="0"/>
        <v>77.464738939246502</v>
      </c>
      <c r="C34" s="1">
        <f t="shared" si="1"/>
        <v>0.15491297974883386</v>
      </c>
      <c r="E34" s="1">
        <f t="shared" si="2"/>
        <v>28</v>
      </c>
      <c r="F34" s="1">
        <f t="shared" si="3"/>
        <v>9.2990477443000985E-2</v>
      </c>
      <c r="H34" s="1">
        <f t="shared" si="4"/>
        <v>6.1922502305832877E-2</v>
      </c>
    </row>
    <row r="35" spans="1:8" ht="23.4" x14ac:dyDescent="0.45">
      <c r="A35" s="2">
        <v>8831</v>
      </c>
      <c r="B35" s="1">
        <f t="shared" si="0"/>
        <v>77.474648717798274</v>
      </c>
      <c r="C35" s="1">
        <f t="shared" si="1"/>
        <v>0.15821623926609144</v>
      </c>
      <c r="E35" s="1">
        <f t="shared" si="2"/>
        <v>29</v>
      </c>
      <c r="F35" s="1">
        <f t="shared" si="3"/>
        <v>9.6311565923108161E-2</v>
      </c>
      <c r="H35" s="1">
        <f t="shared" si="4"/>
        <v>6.1904673342983274E-2</v>
      </c>
    </row>
    <row r="36" spans="1:8" ht="23.4" x14ac:dyDescent="0.45">
      <c r="A36" s="2">
        <v>8830</v>
      </c>
      <c r="B36" s="1">
        <f t="shared" si="0"/>
        <v>77.464738939246502</v>
      </c>
      <c r="C36" s="1">
        <f t="shared" si="1"/>
        <v>0.15491297974883386</v>
      </c>
      <c r="E36" s="1">
        <f t="shared" si="2"/>
        <v>28</v>
      </c>
      <c r="F36" s="1">
        <f t="shared" si="3"/>
        <v>9.2990477443000985E-2</v>
      </c>
      <c r="H36" s="1">
        <f t="shared" si="4"/>
        <v>6.1922502305832877E-2</v>
      </c>
    </row>
    <row r="37" spans="1:8" ht="23.4" x14ac:dyDescent="0.45">
      <c r="A37" s="2">
        <v>8831</v>
      </c>
      <c r="B37" s="1">
        <f t="shared" si="0"/>
        <v>77.474648717798274</v>
      </c>
      <c r="C37" s="1">
        <f t="shared" si="1"/>
        <v>0.15821623926609144</v>
      </c>
      <c r="E37" s="1">
        <f t="shared" si="2"/>
        <v>29</v>
      </c>
      <c r="F37" s="1">
        <f t="shared" si="3"/>
        <v>9.6311565923108161E-2</v>
      </c>
      <c r="H37" s="1">
        <f t="shared" si="4"/>
        <v>6.1904673342983274E-2</v>
      </c>
    </row>
    <row r="38" spans="1:8" ht="23.4" x14ac:dyDescent="0.45">
      <c r="A38" s="2">
        <v>8830</v>
      </c>
      <c r="B38" s="1">
        <f t="shared" si="0"/>
        <v>77.464738939246502</v>
      </c>
      <c r="C38" s="1">
        <f t="shared" si="1"/>
        <v>0.15491297974883386</v>
      </c>
      <c r="E38" s="1">
        <f t="shared" si="2"/>
        <v>28</v>
      </c>
      <c r="F38" s="1">
        <f t="shared" si="3"/>
        <v>9.2990477443000985E-2</v>
      </c>
      <c r="H38" s="1">
        <f t="shared" si="4"/>
        <v>6.1922502305832877E-2</v>
      </c>
    </row>
    <row r="39" spans="1:8" ht="23.4" x14ac:dyDescent="0.45">
      <c r="A39" s="2">
        <v>8831</v>
      </c>
      <c r="B39" s="1">
        <f t="shared" si="0"/>
        <v>77.474648717798274</v>
      </c>
      <c r="C39" s="1">
        <f t="shared" si="1"/>
        <v>0.15821623926609144</v>
      </c>
      <c r="E39" s="1">
        <f t="shared" si="2"/>
        <v>29</v>
      </c>
      <c r="F39" s="1">
        <f t="shared" si="3"/>
        <v>9.6311565923108161E-2</v>
      </c>
      <c r="H39" s="1">
        <f t="shared" si="4"/>
        <v>6.1904673342983274E-2</v>
      </c>
    </row>
    <row r="40" spans="1:8" ht="23.4" x14ac:dyDescent="0.45">
      <c r="A40" s="2">
        <v>8848</v>
      </c>
      <c r="B40" s="1">
        <f t="shared" si="0"/>
        <v>77.643114953178497</v>
      </c>
      <c r="C40" s="1">
        <f t="shared" si="1"/>
        <v>0.21437165105949893</v>
      </c>
      <c r="E40" s="1">
        <f t="shared" si="2"/>
        <v>46</v>
      </c>
      <c r="F40" s="1">
        <f t="shared" si="3"/>
        <v>0.15277007008493018</v>
      </c>
      <c r="H40" s="1">
        <f t="shared" si="4"/>
        <v>6.1601580974568748E-2</v>
      </c>
    </row>
    <row r="41" spans="1:8" ht="23.4" x14ac:dyDescent="0.45">
      <c r="A41" s="2">
        <v>8848</v>
      </c>
      <c r="B41" s="1">
        <f t="shared" si="0"/>
        <v>77.643114953178497</v>
      </c>
      <c r="C41" s="1">
        <f t="shared" si="1"/>
        <v>0.21437165105949893</v>
      </c>
      <c r="E41" s="1">
        <f t="shared" si="2"/>
        <v>46</v>
      </c>
      <c r="F41" s="1">
        <f t="shared" si="3"/>
        <v>0.15277007008493018</v>
      </c>
      <c r="H41" s="1">
        <f t="shared" si="4"/>
        <v>6.1601580974568748E-2</v>
      </c>
    </row>
    <row r="42" spans="1:8" ht="23.4" x14ac:dyDescent="0.45">
      <c r="A42" s="2">
        <v>8848</v>
      </c>
      <c r="B42" s="1">
        <f t="shared" si="0"/>
        <v>77.643114953178497</v>
      </c>
      <c r="C42" s="1">
        <f t="shared" si="1"/>
        <v>0.21437165105949893</v>
      </c>
      <c r="E42" s="1">
        <f t="shared" si="2"/>
        <v>46</v>
      </c>
      <c r="F42" s="1">
        <f t="shared" si="3"/>
        <v>0.15277007008493018</v>
      </c>
      <c r="H42" s="1">
        <f t="shared" si="4"/>
        <v>6.1601580974568748E-2</v>
      </c>
    </row>
    <row r="43" spans="1:8" ht="23.4" x14ac:dyDescent="0.45">
      <c r="A43" s="2">
        <v>8848</v>
      </c>
      <c r="B43" s="1">
        <f t="shared" si="0"/>
        <v>77.643114953178497</v>
      </c>
      <c r="C43" s="1">
        <f t="shared" si="1"/>
        <v>0.21437165105949893</v>
      </c>
      <c r="E43" s="1">
        <f t="shared" si="2"/>
        <v>46</v>
      </c>
      <c r="F43" s="1">
        <f t="shared" si="3"/>
        <v>0.15277007008493018</v>
      </c>
      <c r="H43" s="1">
        <f t="shared" si="4"/>
        <v>6.1601580974568748E-2</v>
      </c>
    </row>
    <row r="44" spans="1:8" ht="23.4" x14ac:dyDescent="0.45">
      <c r="A44" s="2">
        <v>8865</v>
      </c>
      <c r="B44" s="1">
        <f t="shared" si="0"/>
        <v>77.811581188558719</v>
      </c>
      <c r="C44" s="1">
        <f t="shared" si="1"/>
        <v>0.2705270628529064</v>
      </c>
      <c r="E44" s="1">
        <f t="shared" si="2"/>
        <v>63</v>
      </c>
      <c r="F44" s="1">
        <f t="shared" si="3"/>
        <v>0.2092285742467522</v>
      </c>
      <c r="H44" s="1">
        <f t="shared" si="4"/>
        <v>6.1298488606154194E-2</v>
      </c>
    </row>
    <row r="45" spans="1:8" ht="23.4" x14ac:dyDescent="0.45">
      <c r="A45" s="2">
        <v>8865</v>
      </c>
      <c r="B45" s="1">
        <f t="shared" si="0"/>
        <v>77.811581188558719</v>
      </c>
      <c r="C45" s="1">
        <f t="shared" si="1"/>
        <v>0.2705270628529064</v>
      </c>
      <c r="E45" s="1">
        <f t="shared" si="2"/>
        <v>63</v>
      </c>
      <c r="F45" s="1">
        <f t="shared" si="3"/>
        <v>0.2092285742467522</v>
      </c>
      <c r="H45" s="1">
        <f t="shared" si="4"/>
        <v>6.1298488606154194E-2</v>
      </c>
    </row>
    <row r="46" spans="1:8" ht="23.4" x14ac:dyDescent="0.45">
      <c r="A46" s="2">
        <v>8882</v>
      </c>
      <c r="B46" s="1">
        <f t="shared" si="0"/>
        <v>77.980047423938942</v>
      </c>
      <c r="C46" s="1">
        <f t="shared" si="1"/>
        <v>0.32668247464631389</v>
      </c>
      <c r="E46" s="1">
        <f t="shared" si="2"/>
        <v>80</v>
      </c>
      <c r="F46" s="1">
        <f t="shared" si="3"/>
        <v>0.26568707840857425</v>
      </c>
      <c r="H46" s="1">
        <f t="shared" si="4"/>
        <v>6.0995396237739641E-2</v>
      </c>
    </row>
    <row r="47" spans="1:8" ht="23.4" x14ac:dyDescent="0.45">
      <c r="A47" s="2">
        <v>8882</v>
      </c>
      <c r="B47" s="1">
        <f t="shared" si="0"/>
        <v>77.980047423938942</v>
      </c>
      <c r="C47" s="1">
        <f t="shared" si="1"/>
        <v>0.32668247464631389</v>
      </c>
      <c r="E47" s="1">
        <f t="shared" si="2"/>
        <v>80</v>
      </c>
      <c r="F47" s="1">
        <f t="shared" si="3"/>
        <v>0.26568707840857425</v>
      </c>
      <c r="H47" s="1">
        <f t="shared" si="4"/>
        <v>6.0995396237739641E-2</v>
      </c>
    </row>
    <row r="48" spans="1:8" ht="23.4" x14ac:dyDescent="0.45">
      <c r="A48" s="2">
        <v>8882</v>
      </c>
      <c r="B48" s="1">
        <f t="shared" si="0"/>
        <v>77.980047423938942</v>
      </c>
      <c r="C48" s="1">
        <f t="shared" si="1"/>
        <v>0.32668247464631389</v>
      </c>
      <c r="E48" s="1">
        <f t="shared" si="2"/>
        <v>80</v>
      </c>
      <c r="F48" s="1">
        <f t="shared" si="3"/>
        <v>0.26568707840857425</v>
      </c>
      <c r="H48" s="1">
        <f t="shared" si="4"/>
        <v>6.0995396237739641E-2</v>
      </c>
    </row>
    <row r="49" spans="1:8" ht="23.4" x14ac:dyDescent="0.45">
      <c r="A49" s="2">
        <v>8882</v>
      </c>
      <c r="B49" s="1">
        <f t="shared" si="0"/>
        <v>77.980047423938942</v>
      </c>
      <c r="C49" s="1">
        <f t="shared" si="1"/>
        <v>0.32668247464631389</v>
      </c>
      <c r="E49" s="1">
        <f t="shared" si="2"/>
        <v>80</v>
      </c>
      <c r="F49" s="1">
        <f t="shared" si="3"/>
        <v>0.26568707840857425</v>
      </c>
      <c r="H49" s="1">
        <f t="shared" si="4"/>
        <v>6.0995396237739641E-2</v>
      </c>
    </row>
    <row r="50" spans="1:8" ht="23.4" x14ac:dyDescent="0.45">
      <c r="A50" s="2">
        <v>8899</v>
      </c>
      <c r="B50" s="1">
        <f t="shared" si="0"/>
        <v>78.148513659319164</v>
      </c>
      <c r="C50" s="1">
        <f t="shared" si="1"/>
        <v>0.38283788643972133</v>
      </c>
      <c r="E50" s="1">
        <f t="shared" si="2"/>
        <v>97</v>
      </c>
      <c r="F50" s="1">
        <f t="shared" si="3"/>
        <v>0.32214558257039627</v>
      </c>
      <c r="H50" s="1">
        <f t="shared" si="4"/>
        <v>6.0692303869325059E-2</v>
      </c>
    </row>
    <row r="51" spans="1:8" ht="23.4" x14ac:dyDescent="0.45">
      <c r="A51" s="2">
        <v>8899</v>
      </c>
      <c r="B51" s="1">
        <f t="shared" si="0"/>
        <v>78.148513659319164</v>
      </c>
      <c r="C51" s="1">
        <f t="shared" si="1"/>
        <v>0.38283788643972133</v>
      </c>
      <c r="E51" s="1">
        <f t="shared" si="2"/>
        <v>97</v>
      </c>
      <c r="F51" s="1">
        <f t="shared" si="3"/>
        <v>0.32214558257039627</v>
      </c>
      <c r="H51" s="1">
        <f t="shared" si="4"/>
        <v>6.0692303869325059E-2</v>
      </c>
    </row>
    <row r="52" spans="1:8" ht="23.4" x14ac:dyDescent="0.45">
      <c r="A52" s="2">
        <v>8899</v>
      </c>
      <c r="B52" s="1">
        <f t="shared" si="0"/>
        <v>78.148513659319164</v>
      </c>
      <c r="C52" s="1">
        <f t="shared" si="1"/>
        <v>0.38283788643972133</v>
      </c>
      <c r="E52" s="1">
        <f t="shared" si="2"/>
        <v>97</v>
      </c>
      <c r="F52" s="1">
        <f t="shared" si="3"/>
        <v>0.32214558257039627</v>
      </c>
      <c r="H52" s="1">
        <f t="shared" si="4"/>
        <v>6.0692303869325059E-2</v>
      </c>
    </row>
    <row r="53" spans="1:8" ht="23.4" x14ac:dyDescent="0.45">
      <c r="A53" s="2">
        <v>8916</v>
      </c>
      <c r="B53" s="1">
        <f t="shared" si="0"/>
        <v>78.316979894699386</v>
      </c>
      <c r="C53" s="1">
        <f t="shared" si="1"/>
        <v>0.43899329823312883</v>
      </c>
      <c r="E53" s="1">
        <f t="shared" si="2"/>
        <v>114</v>
      </c>
      <c r="F53" s="1">
        <f t="shared" si="3"/>
        <v>0.37860408673221829</v>
      </c>
      <c r="H53" s="1">
        <f t="shared" si="4"/>
        <v>6.0389211500910533E-2</v>
      </c>
    </row>
    <row r="54" spans="1:8" ht="23.4" x14ac:dyDescent="0.45">
      <c r="A54" s="2">
        <v>8916</v>
      </c>
      <c r="B54" s="1">
        <f t="shared" si="0"/>
        <v>78.316979894699386</v>
      </c>
      <c r="C54" s="1">
        <f t="shared" si="1"/>
        <v>0.43899329823312883</v>
      </c>
      <c r="E54" s="1">
        <f t="shared" si="2"/>
        <v>114</v>
      </c>
      <c r="F54" s="1">
        <f t="shared" si="3"/>
        <v>0.37860408673221829</v>
      </c>
      <c r="H54" s="1">
        <f t="shared" si="4"/>
        <v>6.0389211500910533E-2</v>
      </c>
    </row>
    <row r="55" spans="1:8" ht="23.4" x14ac:dyDescent="0.45">
      <c r="A55" s="2">
        <v>8933</v>
      </c>
      <c r="B55" s="1">
        <f t="shared" si="0"/>
        <v>78.485446130079609</v>
      </c>
      <c r="C55" s="1">
        <f t="shared" si="1"/>
        <v>0.49514871002653632</v>
      </c>
      <c r="E55" s="1">
        <f t="shared" si="2"/>
        <v>131</v>
      </c>
      <c r="F55" s="1">
        <f t="shared" si="3"/>
        <v>0.43506259089404031</v>
      </c>
      <c r="H55" s="1">
        <f t="shared" si="4"/>
        <v>6.0086119132496008E-2</v>
      </c>
    </row>
    <row r="56" spans="1:8" ht="23.4" x14ac:dyDescent="0.45">
      <c r="A56" s="2">
        <v>8933</v>
      </c>
      <c r="B56" s="1">
        <f t="shared" si="0"/>
        <v>78.485446130079609</v>
      </c>
      <c r="C56" s="1">
        <f t="shared" si="1"/>
        <v>0.49514871002653632</v>
      </c>
      <c r="E56" s="1">
        <f t="shared" si="2"/>
        <v>131</v>
      </c>
      <c r="F56" s="1">
        <f t="shared" si="3"/>
        <v>0.43506259089404031</v>
      </c>
      <c r="H56" s="1">
        <f t="shared" si="4"/>
        <v>6.0086119132496008E-2</v>
      </c>
    </row>
    <row r="57" spans="1:8" ht="23.4" x14ac:dyDescent="0.45">
      <c r="A57" s="2">
        <v>8950</v>
      </c>
      <c r="B57" s="1">
        <f t="shared" si="0"/>
        <v>78.653912365459831</v>
      </c>
      <c r="C57" s="1">
        <f t="shared" si="1"/>
        <v>0.55130412181994382</v>
      </c>
      <c r="E57" s="1">
        <f t="shared" si="2"/>
        <v>148</v>
      </c>
      <c r="F57" s="1">
        <f t="shared" si="3"/>
        <v>0.49152109505586233</v>
      </c>
      <c r="H57" s="1">
        <f t="shared" si="4"/>
        <v>5.9783026764081482E-2</v>
      </c>
    </row>
    <row r="58" spans="1:8" ht="23.4" x14ac:dyDescent="0.45">
      <c r="A58" s="2">
        <v>8950</v>
      </c>
      <c r="B58" s="1">
        <f t="shared" si="0"/>
        <v>78.653912365459831</v>
      </c>
      <c r="C58" s="1">
        <f t="shared" si="1"/>
        <v>0.55130412181994382</v>
      </c>
      <c r="E58" s="1">
        <f t="shared" si="2"/>
        <v>148</v>
      </c>
      <c r="F58" s="1">
        <f t="shared" si="3"/>
        <v>0.49152109505586233</v>
      </c>
      <c r="H58" s="1">
        <f t="shared" si="4"/>
        <v>5.9783026764081482E-2</v>
      </c>
    </row>
    <row r="59" spans="1:8" ht="23.4" x14ac:dyDescent="0.45">
      <c r="A59" s="2">
        <v>8968</v>
      </c>
      <c r="B59" s="1">
        <f t="shared" si="0"/>
        <v>78.832288379391827</v>
      </c>
      <c r="C59" s="1">
        <f t="shared" si="1"/>
        <v>0.61076279313060888</v>
      </c>
      <c r="E59" s="1">
        <f t="shared" si="2"/>
        <v>166</v>
      </c>
      <c r="F59" s="1">
        <f t="shared" si="3"/>
        <v>0.5513006876977915</v>
      </c>
      <c r="H59" s="1">
        <f t="shared" si="4"/>
        <v>5.946210543281738E-2</v>
      </c>
    </row>
    <row r="60" spans="1:8" ht="23.4" x14ac:dyDescent="0.45">
      <c r="A60" s="2">
        <v>8967</v>
      </c>
      <c r="B60" s="1">
        <f t="shared" si="0"/>
        <v>78.822378600840054</v>
      </c>
      <c r="C60" s="1">
        <f t="shared" si="1"/>
        <v>0.60745953361335125</v>
      </c>
      <c r="E60" s="1">
        <f t="shared" si="2"/>
        <v>165</v>
      </c>
      <c r="F60" s="1">
        <f t="shared" si="3"/>
        <v>0.54797959921768435</v>
      </c>
      <c r="H60" s="1">
        <f t="shared" si="4"/>
        <v>5.94799343956669E-2</v>
      </c>
    </row>
    <row r="61" spans="1:8" ht="23.4" x14ac:dyDescent="0.45">
      <c r="A61" s="2">
        <v>8967</v>
      </c>
      <c r="B61" s="1">
        <f t="shared" si="0"/>
        <v>78.822378600840054</v>
      </c>
      <c r="C61" s="1">
        <f t="shared" si="1"/>
        <v>0.60745953361335125</v>
      </c>
      <c r="E61" s="1">
        <f t="shared" si="2"/>
        <v>165</v>
      </c>
      <c r="F61" s="1">
        <f t="shared" si="3"/>
        <v>0.54797959921768435</v>
      </c>
      <c r="H61" s="1">
        <f t="shared" si="4"/>
        <v>5.94799343956669E-2</v>
      </c>
    </row>
    <row r="62" spans="1:8" ht="23.4" x14ac:dyDescent="0.45">
      <c r="A62" s="2">
        <v>8984</v>
      </c>
      <c r="B62" s="1">
        <f t="shared" si="0"/>
        <v>78.990844836220276</v>
      </c>
      <c r="C62" s="1">
        <f t="shared" si="1"/>
        <v>0.66361494540675869</v>
      </c>
      <c r="E62" s="1">
        <f t="shared" si="2"/>
        <v>182</v>
      </c>
      <c r="F62" s="1">
        <f t="shared" si="3"/>
        <v>0.60443810337950632</v>
      </c>
      <c r="H62" s="1">
        <f t="shared" si="4"/>
        <v>5.9176842027252374E-2</v>
      </c>
    </row>
    <row r="63" spans="1:8" ht="23.4" x14ac:dyDescent="0.45">
      <c r="A63" s="2">
        <v>9002</v>
      </c>
      <c r="B63" s="1">
        <f t="shared" si="0"/>
        <v>79.169220850152271</v>
      </c>
      <c r="C63" s="1">
        <f t="shared" si="1"/>
        <v>0.72307361671742376</v>
      </c>
      <c r="E63" s="1">
        <f t="shared" si="2"/>
        <v>200</v>
      </c>
      <c r="F63" s="1">
        <f t="shared" si="3"/>
        <v>0.66421769602143554</v>
      </c>
      <c r="H63" s="1">
        <f t="shared" si="4"/>
        <v>5.8855920695988218E-2</v>
      </c>
    </row>
    <row r="64" spans="1:8" ht="23.4" x14ac:dyDescent="0.45">
      <c r="A64" s="2">
        <v>9001</v>
      </c>
      <c r="B64" s="1">
        <f t="shared" si="0"/>
        <v>79.159311071600499</v>
      </c>
      <c r="C64" s="1">
        <f t="shared" si="1"/>
        <v>0.71977035720016624</v>
      </c>
      <c r="E64" s="1">
        <f t="shared" si="2"/>
        <v>199</v>
      </c>
      <c r="F64" s="1">
        <f t="shared" si="3"/>
        <v>0.6608966075413284</v>
      </c>
      <c r="H64" s="1">
        <f t="shared" si="4"/>
        <v>5.8873749658837848E-2</v>
      </c>
    </row>
    <row r="65" spans="1:8" ht="23.4" x14ac:dyDescent="0.45">
      <c r="A65" s="2">
        <v>9019</v>
      </c>
      <c r="B65" s="1">
        <f t="shared" si="0"/>
        <v>79.337687085532494</v>
      </c>
      <c r="C65" s="1">
        <f t="shared" si="1"/>
        <v>0.77922902851083131</v>
      </c>
      <c r="E65" s="1">
        <f t="shared" si="2"/>
        <v>217</v>
      </c>
      <c r="F65" s="1">
        <f t="shared" si="3"/>
        <v>0.72067620018325762</v>
      </c>
      <c r="H65" s="1">
        <f t="shared" si="4"/>
        <v>5.8552828327573692E-2</v>
      </c>
    </row>
    <row r="66" spans="1:8" ht="23.4" x14ac:dyDescent="0.45">
      <c r="A66" s="2">
        <v>9019</v>
      </c>
      <c r="B66" s="1">
        <f t="shared" ref="B66:B129" si="5">((A66*100)-101300)/(1029*9.80665)</f>
        <v>79.337687085532494</v>
      </c>
      <c r="C66" s="1">
        <f t="shared" ref="C66:C129" si="6">(B66-77)/3</f>
        <v>0.77922902851083131</v>
      </c>
      <c r="E66" s="1">
        <f t="shared" ref="E66:E129" si="7">A66-$A$1+30</f>
        <v>217</v>
      </c>
      <c r="F66" s="1">
        <f t="shared" ref="F66:F129" si="8" xml:space="preserve"> E66/301.1061</f>
        <v>0.72067620018325762</v>
      </c>
      <c r="H66" s="1">
        <f t="shared" ref="H66:H129" si="9">C66-F66</f>
        <v>5.8552828327573692E-2</v>
      </c>
    </row>
    <row r="67" spans="1:8" ht="23.4" x14ac:dyDescent="0.45">
      <c r="A67" s="2">
        <v>9036</v>
      </c>
      <c r="B67" s="1">
        <f t="shared" si="5"/>
        <v>79.506153320912716</v>
      </c>
      <c r="C67" s="1">
        <f t="shared" si="6"/>
        <v>0.83538444030423875</v>
      </c>
      <c r="E67" s="1">
        <f t="shared" si="7"/>
        <v>234</v>
      </c>
      <c r="F67" s="1">
        <f t="shared" si="8"/>
        <v>0.77713470434507959</v>
      </c>
      <c r="H67" s="1">
        <f t="shared" si="9"/>
        <v>5.8249735959159166E-2</v>
      </c>
    </row>
    <row r="68" spans="1:8" ht="23.4" x14ac:dyDescent="0.45">
      <c r="A68" s="2">
        <v>9053</v>
      </c>
      <c r="B68" s="1">
        <f t="shared" si="5"/>
        <v>79.674619556292939</v>
      </c>
      <c r="C68" s="1">
        <f t="shared" si="6"/>
        <v>0.89153985209764619</v>
      </c>
      <c r="E68" s="1">
        <f t="shared" si="7"/>
        <v>251</v>
      </c>
      <c r="F68" s="1">
        <f t="shared" si="8"/>
        <v>0.83359320850690166</v>
      </c>
      <c r="H68" s="1">
        <f t="shared" si="9"/>
        <v>5.7946643590744529E-2</v>
      </c>
    </row>
    <row r="69" spans="1:8" ht="23.4" x14ac:dyDescent="0.45">
      <c r="A69" s="2">
        <v>9053</v>
      </c>
      <c r="B69" s="1">
        <f t="shared" si="5"/>
        <v>79.674619556292939</v>
      </c>
      <c r="C69" s="1">
        <f t="shared" si="6"/>
        <v>0.89153985209764619</v>
      </c>
      <c r="E69" s="1">
        <f t="shared" si="7"/>
        <v>251</v>
      </c>
      <c r="F69" s="1">
        <f t="shared" si="8"/>
        <v>0.83359320850690166</v>
      </c>
      <c r="H69" s="1">
        <f t="shared" si="9"/>
        <v>5.7946643590744529E-2</v>
      </c>
    </row>
    <row r="70" spans="1:8" ht="23.4" x14ac:dyDescent="0.45">
      <c r="A70" s="2">
        <v>9070</v>
      </c>
      <c r="B70" s="1">
        <f t="shared" si="5"/>
        <v>79.843085791673161</v>
      </c>
      <c r="C70" s="1">
        <f t="shared" si="6"/>
        <v>0.94769526389105374</v>
      </c>
      <c r="E70" s="1">
        <f t="shared" si="7"/>
        <v>268</v>
      </c>
      <c r="F70" s="1">
        <f t="shared" si="8"/>
        <v>0.89005171266872363</v>
      </c>
      <c r="H70" s="1">
        <f t="shared" si="9"/>
        <v>5.7643551222330114E-2</v>
      </c>
    </row>
    <row r="71" spans="1:8" ht="23.4" x14ac:dyDescent="0.45">
      <c r="A71" s="2">
        <v>9087</v>
      </c>
      <c r="B71" s="1">
        <f t="shared" si="5"/>
        <v>80.011552027053384</v>
      </c>
      <c r="C71" s="1">
        <f t="shared" si="6"/>
        <v>1.0038506756844612</v>
      </c>
      <c r="E71" s="1">
        <f t="shared" si="7"/>
        <v>285</v>
      </c>
      <c r="F71" s="1">
        <f t="shared" si="8"/>
        <v>0.9465102168305457</v>
      </c>
      <c r="H71" s="1">
        <f t="shared" si="9"/>
        <v>5.7340458853915477E-2</v>
      </c>
    </row>
    <row r="72" spans="1:8" ht="23.4" x14ac:dyDescent="0.45">
      <c r="A72" s="2">
        <v>9087</v>
      </c>
      <c r="B72" s="1">
        <f t="shared" si="5"/>
        <v>80.011552027053384</v>
      </c>
      <c r="C72" s="1">
        <f t="shared" si="6"/>
        <v>1.0038506756844612</v>
      </c>
      <c r="E72" s="1">
        <f t="shared" si="7"/>
        <v>285</v>
      </c>
      <c r="F72" s="1">
        <f t="shared" si="8"/>
        <v>0.9465102168305457</v>
      </c>
      <c r="H72" s="1">
        <f t="shared" si="9"/>
        <v>5.7340458853915477E-2</v>
      </c>
    </row>
    <row r="73" spans="1:8" ht="23.4" x14ac:dyDescent="0.45">
      <c r="A73" s="2">
        <v>9121</v>
      </c>
      <c r="B73" s="1">
        <f t="shared" si="5"/>
        <v>80.348484497813828</v>
      </c>
      <c r="C73" s="1">
        <f t="shared" si="6"/>
        <v>1.1161614992712761</v>
      </c>
      <c r="E73" s="1">
        <f t="shared" si="7"/>
        <v>319</v>
      </c>
      <c r="F73" s="1">
        <f t="shared" si="8"/>
        <v>1.0594272251541896</v>
      </c>
      <c r="H73" s="1">
        <f t="shared" si="9"/>
        <v>5.6734274117086425E-2</v>
      </c>
    </row>
    <row r="74" spans="1:8" ht="23.4" x14ac:dyDescent="0.45">
      <c r="A74" s="2">
        <v>9138</v>
      </c>
      <c r="B74" s="1">
        <f t="shared" si="5"/>
        <v>80.516950733194051</v>
      </c>
      <c r="C74" s="1">
        <f t="shared" si="6"/>
        <v>1.1723169110646836</v>
      </c>
      <c r="E74" s="1">
        <f t="shared" si="7"/>
        <v>336</v>
      </c>
      <c r="F74" s="1">
        <f t="shared" si="8"/>
        <v>1.1158857293160118</v>
      </c>
      <c r="H74" s="1">
        <f t="shared" si="9"/>
        <v>5.6431181748671788E-2</v>
      </c>
    </row>
    <row r="75" spans="1:8" ht="23.4" x14ac:dyDescent="0.45">
      <c r="A75" s="2">
        <v>9139</v>
      </c>
      <c r="B75" s="1">
        <f t="shared" si="5"/>
        <v>80.526860511745824</v>
      </c>
      <c r="C75" s="1">
        <f t="shared" si="6"/>
        <v>1.1756201705819411</v>
      </c>
      <c r="E75" s="1">
        <f t="shared" si="7"/>
        <v>337</v>
      </c>
      <c r="F75" s="1">
        <f t="shared" si="8"/>
        <v>1.119206817796119</v>
      </c>
      <c r="H75" s="1">
        <f t="shared" si="9"/>
        <v>5.6413352785822157E-2</v>
      </c>
    </row>
    <row r="76" spans="1:8" ht="23.4" x14ac:dyDescent="0.45">
      <c r="A76" s="2">
        <v>9156</v>
      </c>
      <c r="B76" s="1">
        <f t="shared" si="5"/>
        <v>80.695326747126046</v>
      </c>
      <c r="C76" s="1">
        <f t="shared" si="6"/>
        <v>1.2317755823753487</v>
      </c>
      <c r="E76" s="1">
        <f t="shared" si="7"/>
        <v>354</v>
      </c>
      <c r="F76" s="1">
        <f t="shared" si="8"/>
        <v>1.1756653219579409</v>
      </c>
      <c r="H76" s="1">
        <f t="shared" si="9"/>
        <v>5.6110260417407742E-2</v>
      </c>
    </row>
    <row r="77" spans="1:8" ht="23.4" x14ac:dyDescent="0.45">
      <c r="A77" s="2">
        <v>9173</v>
      </c>
      <c r="B77" s="1">
        <f t="shared" si="5"/>
        <v>80.863792982506268</v>
      </c>
      <c r="C77" s="1">
        <f t="shared" si="6"/>
        <v>1.2879309941687562</v>
      </c>
      <c r="E77" s="1">
        <f t="shared" si="7"/>
        <v>371</v>
      </c>
      <c r="F77" s="1">
        <f t="shared" si="8"/>
        <v>1.2321238261197629</v>
      </c>
      <c r="H77" s="1">
        <f t="shared" si="9"/>
        <v>5.5807168048993328E-2</v>
      </c>
    </row>
    <row r="78" spans="1:8" ht="23.4" x14ac:dyDescent="0.45">
      <c r="A78" s="2">
        <v>9190</v>
      </c>
      <c r="B78" s="1">
        <f t="shared" si="5"/>
        <v>81.032259217886491</v>
      </c>
      <c r="C78" s="1">
        <f t="shared" si="6"/>
        <v>1.3440864059621636</v>
      </c>
      <c r="E78" s="1">
        <f t="shared" si="7"/>
        <v>388</v>
      </c>
      <c r="F78" s="1">
        <f t="shared" si="8"/>
        <v>1.2885823302815851</v>
      </c>
      <c r="H78" s="1">
        <f t="shared" si="9"/>
        <v>5.5504075680578469E-2</v>
      </c>
    </row>
    <row r="79" spans="1:8" ht="23.4" x14ac:dyDescent="0.45">
      <c r="A79" s="2">
        <v>9207</v>
      </c>
      <c r="B79" s="1">
        <f t="shared" si="5"/>
        <v>81.200725453266713</v>
      </c>
      <c r="C79" s="1">
        <f t="shared" si="6"/>
        <v>1.4002418177555711</v>
      </c>
      <c r="E79" s="1">
        <f t="shared" si="7"/>
        <v>405</v>
      </c>
      <c r="F79" s="1">
        <f t="shared" si="8"/>
        <v>1.3450408344434071</v>
      </c>
      <c r="H79" s="1">
        <f t="shared" si="9"/>
        <v>5.5200983312164054E-2</v>
      </c>
    </row>
    <row r="80" spans="1:8" ht="23.4" x14ac:dyDescent="0.45">
      <c r="A80" s="2">
        <v>9224</v>
      </c>
      <c r="B80" s="1">
        <f t="shared" si="5"/>
        <v>81.369191688646922</v>
      </c>
      <c r="C80" s="1">
        <f t="shared" si="6"/>
        <v>1.4563972295489738</v>
      </c>
      <c r="E80" s="1">
        <f t="shared" si="7"/>
        <v>422</v>
      </c>
      <c r="F80" s="1">
        <f t="shared" si="8"/>
        <v>1.401499338605229</v>
      </c>
      <c r="H80" s="1">
        <f t="shared" si="9"/>
        <v>5.4897890943744754E-2</v>
      </c>
    </row>
    <row r="81" spans="1:8" ht="23.4" x14ac:dyDescent="0.45">
      <c r="A81" s="2">
        <v>9241</v>
      </c>
      <c r="B81" s="1">
        <f t="shared" si="5"/>
        <v>81.537657924027144</v>
      </c>
      <c r="C81" s="1">
        <f t="shared" si="6"/>
        <v>1.5125526413423813</v>
      </c>
      <c r="E81" s="1">
        <f t="shared" si="7"/>
        <v>439</v>
      </c>
      <c r="F81" s="1">
        <f t="shared" si="8"/>
        <v>1.457957842767051</v>
      </c>
      <c r="H81" s="1">
        <f t="shared" si="9"/>
        <v>5.4594798575330339E-2</v>
      </c>
    </row>
    <row r="82" spans="1:8" ht="23.4" x14ac:dyDescent="0.45">
      <c r="A82" s="2">
        <v>9258</v>
      </c>
      <c r="B82" s="1">
        <f t="shared" si="5"/>
        <v>81.706124159407366</v>
      </c>
      <c r="C82" s="1">
        <f t="shared" si="6"/>
        <v>1.5687080531357889</v>
      </c>
      <c r="E82" s="1">
        <f t="shared" si="7"/>
        <v>456</v>
      </c>
      <c r="F82" s="1">
        <f t="shared" si="8"/>
        <v>1.5144163469288732</v>
      </c>
      <c r="H82" s="1">
        <f t="shared" si="9"/>
        <v>5.4291706206915702E-2</v>
      </c>
    </row>
    <row r="83" spans="1:8" ht="23.4" x14ac:dyDescent="0.45">
      <c r="A83" s="2">
        <v>9275</v>
      </c>
      <c r="B83" s="1">
        <f t="shared" si="5"/>
        <v>81.874590394787589</v>
      </c>
      <c r="C83" s="1">
        <f t="shared" si="6"/>
        <v>1.6248634649291962</v>
      </c>
      <c r="E83" s="1">
        <f t="shared" si="7"/>
        <v>473</v>
      </c>
      <c r="F83" s="1">
        <f t="shared" si="8"/>
        <v>1.5708748510906951</v>
      </c>
      <c r="H83" s="1">
        <f t="shared" si="9"/>
        <v>5.3988613838501065E-2</v>
      </c>
    </row>
    <row r="84" spans="1:8" ht="23.4" x14ac:dyDescent="0.45">
      <c r="A84" s="2">
        <v>9292</v>
      </c>
      <c r="B84" s="1">
        <f t="shared" si="5"/>
        <v>82.043056630167811</v>
      </c>
      <c r="C84" s="1">
        <f t="shared" si="6"/>
        <v>1.6810188767226037</v>
      </c>
      <c r="E84" s="1">
        <f t="shared" si="7"/>
        <v>490</v>
      </c>
      <c r="F84" s="1">
        <f t="shared" si="8"/>
        <v>1.6273333552525171</v>
      </c>
      <c r="H84" s="1">
        <f t="shared" si="9"/>
        <v>5.368552147008665E-2</v>
      </c>
    </row>
    <row r="85" spans="1:8" ht="23.4" x14ac:dyDescent="0.45">
      <c r="A85" s="2">
        <v>9310</v>
      </c>
      <c r="B85" s="1">
        <f t="shared" si="5"/>
        <v>82.221432644099806</v>
      </c>
      <c r="C85" s="1">
        <f t="shared" si="6"/>
        <v>1.7404775480332688</v>
      </c>
      <c r="E85" s="1">
        <f t="shared" si="7"/>
        <v>508</v>
      </c>
      <c r="F85" s="1">
        <f t="shared" si="8"/>
        <v>1.6871129478944464</v>
      </c>
      <c r="H85" s="1">
        <f t="shared" si="9"/>
        <v>5.3364600138822382E-2</v>
      </c>
    </row>
    <row r="86" spans="1:8" ht="23.4" x14ac:dyDescent="0.45">
      <c r="A86" s="2">
        <v>9309</v>
      </c>
      <c r="B86" s="1">
        <f t="shared" si="5"/>
        <v>82.211522865548034</v>
      </c>
      <c r="C86" s="1">
        <f t="shared" si="6"/>
        <v>1.7371742885160113</v>
      </c>
      <c r="E86" s="1">
        <f t="shared" si="7"/>
        <v>507</v>
      </c>
      <c r="F86" s="1">
        <f t="shared" si="8"/>
        <v>1.6837918594143393</v>
      </c>
      <c r="H86" s="1">
        <f t="shared" si="9"/>
        <v>5.3382429101672013E-2</v>
      </c>
    </row>
    <row r="87" spans="1:8" ht="23.4" x14ac:dyDescent="0.45">
      <c r="A87" s="2">
        <v>9344</v>
      </c>
      <c r="B87" s="1">
        <f t="shared" si="5"/>
        <v>82.558365114860251</v>
      </c>
      <c r="C87" s="1">
        <f t="shared" si="6"/>
        <v>1.8527883716200837</v>
      </c>
      <c r="E87" s="1">
        <f t="shared" si="7"/>
        <v>542</v>
      </c>
      <c r="F87" s="1">
        <f t="shared" si="8"/>
        <v>1.8000299562180904</v>
      </c>
      <c r="H87" s="1">
        <f t="shared" si="9"/>
        <v>5.275841540199333E-2</v>
      </c>
    </row>
    <row r="88" spans="1:8" ht="23.4" x14ac:dyDescent="0.45">
      <c r="A88" s="2">
        <v>9344</v>
      </c>
      <c r="B88" s="1">
        <f t="shared" si="5"/>
        <v>82.558365114860251</v>
      </c>
      <c r="C88" s="1">
        <f t="shared" si="6"/>
        <v>1.8527883716200837</v>
      </c>
      <c r="E88" s="1">
        <f t="shared" si="7"/>
        <v>542</v>
      </c>
      <c r="F88" s="1">
        <f t="shared" si="8"/>
        <v>1.8000299562180904</v>
      </c>
      <c r="H88" s="1">
        <f t="shared" si="9"/>
        <v>5.275841540199333E-2</v>
      </c>
    </row>
    <row r="89" spans="1:8" ht="23.4" x14ac:dyDescent="0.45">
      <c r="A89" s="2">
        <v>9361</v>
      </c>
      <c r="B89" s="1">
        <f t="shared" si="5"/>
        <v>82.726831350240474</v>
      </c>
      <c r="C89" s="1">
        <f t="shared" si="6"/>
        <v>1.9089437834134912</v>
      </c>
      <c r="E89" s="1">
        <f t="shared" si="7"/>
        <v>559</v>
      </c>
      <c r="F89" s="1">
        <f t="shared" si="8"/>
        <v>1.8564884603799123</v>
      </c>
      <c r="H89" s="1">
        <f t="shared" si="9"/>
        <v>5.2455323033578916E-2</v>
      </c>
    </row>
    <row r="90" spans="1:8" ht="23.4" x14ac:dyDescent="0.45">
      <c r="A90" s="2">
        <v>9378</v>
      </c>
      <c r="B90" s="1">
        <f t="shared" si="5"/>
        <v>82.895297585620696</v>
      </c>
      <c r="C90" s="1">
        <f t="shared" si="6"/>
        <v>1.9650991952068988</v>
      </c>
      <c r="E90" s="1">
        <f t="shared" si="7"/>
        <v>576</v>
      </c>
      <c r="F90" s="1">
        <f t="shared" si="8"/>
        <v>1.9129469645417345</v>
      </c>
      <c r="H90" s="1">
        <f t="shared" si="9"/>
        <v>5.2152230665164279E-2</v>
      </c>
    </row>
    <row r="91" spans="1:8" ht="23.4" x14ac:dyDescent="0.45">
      <c r="A91" s="2">
        <v>9395</v>
      </c>
      <c r="B91" s="1">
        <f t="shared" si="5"/>
        <v>83.063763821000919</v>
      </c>
      <c r="C91" s="1">
        <f t="shared" si="6"/>
        <v>2.0212546070003063</v>
      </c>
      <c r="E91" s="1">
        <f t="shared" si="7"/>
        <v>593</v>
      </c>
      <c r="F91" s="1">
        <f t="shared" si="8"/>
        <v>1.9694054687035565</v>
      </c>
      <c r="H91" s="1">
        <f t="shared" si="9"/>
        <v>5.1849138296749864E-2</v>
      </c>
    </row>
    <row r="92" spans="1:8" ht="23.4" x14ac:dyDescent="0.45">
      <c r="A92" s="2">
        <v>9412</v>
      </c>
      <c r="B92" s="1">
        <f t="shared" si="5"/>
        <v>83.232230056381141</v>
      </c>
      <c r="C92" s="1">
        <f t="shared" si="6"/>
        <v>2.0774100187937137</v>
      </c>
      <c r="E92" s="1">
        <f t="shared" si="7"/>
        <v>610</v>
      </c>
      <c r="F92" s="1">
        <f t="shared" si="8"/>
        <v>2.0258639728653787</v>
      </c>
      <c r="H92" s="1">
        <f t="shared" si="9"/>
        <v>5.1546045928335005E-2</v>
      </c>
    </row>
    <row r="93" spans="1:8" ht="23.4" x14ac:dyDescent="0.45">
      <c r="A93" s="2">
        <v>9429</v>
      </c>
      <c r="B93" s="1">
        <f t="shared" si="5"/>
        <v>83.400696291761363</v>
      </c>
      <c r="C93" s="1">
        <f t="shared" si="6"/>
        <v>2.133565430587121</v>
      </c>
      <c r="E93" s="1">
        <f t="shared" si="7"/>
        <v>627</v>
      </c>
      <c r="F93" s="1">
        <f t="shared" si="8"/>
        <v>2.0823224770272004</v>
      </c>
      <c r="H93" s="1">
        <f t="shared" si="9"/>
        <v>5.124295355992059E-2</v>
      </c>
    </row>
    <row r="94" spans="1:8" ht="23.4" x14ac:dyDescent="0.45">
      <c r="A94" s="2">
        <v>9446</v>
      </c>
      <c r="B94" s="1">
        <f t="shared" si="5"/>
        <v>83.569162527141586</v>
      </c>
      <c r="C94" s="1">
        <f t="shared" si="6"/>
        <v>2.1897208423805288</v>
      </c>
      <c r="E94" s="1">
        <f t="shared" si="7"/>
        <v>644</v>
      </c>
      <c r="F94" s="1">
        <f t="shared" si="8"/>
        <v>2.1387809811890226</v>
      </c>
      <c r="H94" s="1">
        <f t="shared" si="9"/>
        <v>5.0939861191506175E-2</v>
      </c>
    </row>
    <row r="95" spans="1:8" ht="23.4" x14ac:dyDescent="0.45">
      <c r="A95" s="2">
        <v>9464</v>
      </c>
      <c r="B95" s="1">
        <f t="shared" si="5"/>
        <v>83.747538541073581</v>
      </c>
      <c r="C95" s="1">
        <f t="shared" si="6"/>
        <v>2.2491795136911938</v>
      </c>
      <c r="E95" s="1">
        <f t="shared" si="7"/>
        <v>662</v>
      </c>
      <c r="F95" s="1">
        <f t="shared" si="8"/>
        <v>2.1985605738309517</v>
      </c>
      <c r="H95" s="1">
        <f t="shared" si="9"/>
        <v>5.0618939860242129E-2</v>
      </c>
    </row>
    <row r="96" spans="1:8" ht="23.4" x14ac:dyDescent="0.45">
      <c r="A96" s="2">
        <v>9463</v>
      </c>
      <c r="B96" s="1">
        <f t="shared" si="5"/>
        <v>83.737628762521808</v>
      </c>
      <c r="C96" s="1">
        <f t="shared" si="6"/>
        <v>2.2458762541739361</v>
      </c>
      <c r="E96" s="1">
        <f t="shared" si="7"/>
        <v>661</v>
      </c>
      <c r="F96" s="1">
        <f t="shared" si="8"/>
        <v>2.1952394853508448</v>
      </c>
      <c r="H96" s="1">
        <f t="shared" si="9"/>
        <v>5.0636768823091316E-2</v>
      </c>
    </row>
    <row r="97" spans="1:8" ht="23.4" x14ac:dyDescent="0.45">
      <c r="A97" s="2">
        <v>9498</v>
      </c>
      <c r="B97" s="1">
        <f t="shared" si="5"/>
        <v>84.084471011834026</v>
      </c>
      <c r="C97" s="1">
        <f t="shared" si="6"/>
        <v>2.3614903372780085</v>
      </c>
      <c r="E97" s="1">
        <f t="shared" si="7"/>
        <v>696</v>
      </c>
      <c r="F97" s="1">
        <f t="shared" si="8"/>
        <v>2.3114775821545956</v>
      </c>
      <c r="H97" s="1">
        <f t="shared" si="9"/>
        <v>5.0012755123412855E-2</v>
      </c>
    </row>
    <row r="98" spans="1:8" ht="23.4" x14ac:dyDescent="0.45">
      <c r="A98" s="2">
        <v>9515</v>
      </c>
      <c r="B98" s="1">
        <f t="shared" si="5"/>
        <v>84.252937247214248</v>
      </c>
      <c r="C98" s="1">
        <f t="shared" si="6"/>
        <v>2.4176457490714163</v>
      </c>
      <c r="E98" s="1">
        <f t="shared" si="7"/>
        <v>713</v>
      </c>
      <c r="F98" s="1">
        <f t="shared" si="8"/>
        <v>2.3679360863164178</v>
      </c>
      <c r="H98" s="1">
        <f t="shared" si="9"/>
        <v>4.970966275499844E-2</v>
      </c>
    </row>
    <row r="99" spans="1:8" ht="23.4" x14ac:dyDescent="0.45">
      <c r="A99" s="2">
        <v>9532</v>
      </c>
      <c r="B99" s="1">
        <f t="shared" si="5"/>
        <v>84.421403482594471</v>
      </c>
      <c r="C99" s="1">
        <f t="shared" si="6"/>
        <v>2.4738011608648236</v>
      </c>
      <c r="E99" s="1">
        <f t="shared" si="7"/>
        <v>730</v>
      </c>
      <c r="F99" s="1">
        <f t="shared" si="8"/>
        <v>2.42439459047824</v>
      </c>
      <c r="H99" s="1">
        <f t="shared" si="9"/>
        <v>4.9406570386583581E-2</v>
      </c>
    </row>
    <row r="100" spans="1:8" ht="23.4" x14ac:dyDescent="0.45">
      <c r="A100" s="2">
        <v>9532</v>
      </c>
      <c r="B100" s="1">
        <f t="shared" si="5"/>
        <v>84.421403482594471</v>
      </c>
      <c r="C100" s="1">
        <f t="shared" si="6"/>
        <v>2.4738011608648236</v>
      </c>
      <c r="E100" s="1">
        <f t="shared" si="7"/>
        <v>730</v>
      </c>
      <c r="F100" s="1">
        <f t="shared" si="8"/>
        <v>2.42439459047824</v>
      </c>
      <c r="H100" s="1">
        <f t="shared" si="9"/>
        <v>4.9406570386583581E-2</v>
      </c>
    </row>
    <row r="101" spans="1:8" ht="23.4" x14ac:dyDescent="0.45">
      <c r="A101" s="2">
        <v>9549</v>
      </c>
      <c r="B101" s="1">
        <f t="shared" si="5"/>
        <v>84.589869717974693</v>
      </c>
      <c r="C101" s="1">
        <f t="shared" si="6"/>
        <v>2.5299565726582309</v>
      </c>
      <c r="E101" s="1">
        <f t="shared" si="7"/>
        <v>747</v>
      </c>
      <c r="F101" s="1">
        <f t="shared" si="8"/>
        <v>2.4808530946400618</v>
      </c>
      <c r="H101" s="1">
        <f t="shared" si="9"/>
        <v>4.9103478018169167E-2</v>
      </c>
    </row>
    <row r="102" spans="1:8" ht="23.4" x14ac:dyDescent="0.45">
      <c r="A102" s="2">
        <v>9566</v>
      </c>
      <c r="B102" s="1">
        <f t="shared" si="5"/>
        <v>84.758335953354916</v>
      </c>
      <c r="C102" s="1">
        <f t="shared" si="6"/>
        <v>2.5861119844516387</v>
      </c>
      <c r="E102" s="1">
        <f t="shared" si="7"/>
        <v>764</v>
      </c>
      <c r="F102" s="1">
        <f t="shared" si="8"/>
        <v>2.5373115988018839</v>
      </c>
      <c r="H102" s="1">
        <f t="shared" si="9"/>
        <v>4.8800385649754752E-2</v>
      </c>
    </row>
    <row r="103" spans="1:8" ht="23.4" x14ac:dyDescent="0.45">
      <c r="A103" s="2">
        <v>9583</v>
      </c>
      <c r="B103" s="1">
        <f t="shared" si="5"/>
        <v>84.926802188735138</v>
      </c>
      <c r="C103" s="1">
        <f t="shared" si="6"/>
        <v>2.642267396245046</v>
      </c>
      <c r="E103" s="1">
        <f t="shared" si="7"/>
        <v>781</v>
      </c>
      <c r="F103" s="1">
        <f t="shared" si="8"/>
        <v>2.5937701029637061</v>
      </c>
      <c r="H103" s="1">
        <f t="shared" si="9"/>
        <v>4.8497293281339893E-2</v>
      </c>
    </row>
    <row r="104" spans="1:8" ht="23.4" x14ac:dyDescent="0.45">
      <c r="A104" s="2">
        <v>9600</v>
      </c>
      <c r="B104" s="1">
        <f t="shared" si="5"/>
        <v>85.095268424115361</v>
      </c>
      <c r="C104" s="1">
        <f t="shared" si="6"/>
        <v>2.6984228080384534</v>
      </c>
      <c r="E104" s="1">
        <f t="shared" si="7"/>
        <v>798</v>
      </c>
      <c r="F104" s="1">
        <f t="shared" si="8"/>
        <v>2.6502286071255279</v>
      </c>
      <c r="H104" s="1">
        <f t="shared" si="9"/>
        <v>4.8194200912925478E-2</v>
      </c>
    </row>
    <row r="105" spans="1:8" ht="23.4" x14ac:dyDescent="0.45">
      <c r="A105" s="2">
        <v>9618</v>
      </c>
      <c r="B105" s="1">
        <f t="shared" si="5"/>
        <v>85.273644438047356</v>
      </c>
      <c r="C105" s="1">
        <f t="shared" si="6"/>
        <v>2.7578814793491184</v>
      </c>
      <c r="E105" s="1">
        <f t="shared" si="7"/>
        <v>816</v>
      </c>
      <c r="F105" s="1">
        <f t="shared" si="8"/>
        <v>2.710008199767457</v>
      </c>
      <c r="H105" s="1">
        <f t="shared" si="9"/>
        <v>4.7873279581661432E-2</v>
      </c>
    </row>
    <row r="106" spans="1:8" ht="23.4" x14ac:dyDescent="0.45">
      <c r="A106" s="2">
        <v>9635</v>
      </c>
      <c r="B106" s="1">
        <f t="shared" si="5"/>
        <v>85.442110673427578</v>
      </c>
      <c r="C106" s="1">
        <f t="shared" si="6"/>
        <v>2.8140368911425262</v>
      </c>
      <c r="E106" s="1">
        <f t="shared" si="7"/>
        <v>833</v>
      </c>
      <c r="F106" s="1">
        <f t="shared" si="8"/>
        <v>2.7664667039292792</v>
      </c>
      <c r="H106" s="1">
        <f t="shared" si="9"/>
        <v>4.7570187213247017E-2</v>
      </c>
    </row>
    <row r="107" spans="1:8" ht="23.4" x14ac:dyDescent="0.45">
      <c r="A107" s="2">
        <v>9652</v>
      </c>
      <c r="B107" s="1">
        <f t="shared" si="5"/>
        <v>85.610576908807801</v>
      </c>
      <c r="C107" s="1">
        <f t="shared" si="6"/>
        <v>2.8701923029359335</v>
      </c>
      <c r="E107" s="1">
        <f t="shared" si="7"/>
        <v>850</v>
      </c>
      <c r="F107" s="1">
        <f t="shared" si="8"/>
        <v>2.8229252080911014</v>
      </c>
      <c r="H107" s="1">
        <f t="shared" si="9"/>
        <v>4.7267094844832158E-2</v>
      </c>
    </row>
    <row r="108" spans="1:8" ht="23.4" x14ac:dyDescent="0.45">
      <c r="A108" s="2">
        <v>9652</v>
      </c>
      <c r="B108" s="1">
        <f t="shared" si="5"/>
        <v>85.610576908807801</v>
      </c>
      <c r="C108" s="1">
        <f t="shared" si="6"/>
        <v>2.8701923029359335</v>
      </c>
      <c r="E108" s="1">
        <f t="shared" si="7"/>
        <v>850</v>
      </c>
      <c r="F108" s="1">
        <f t="shared" si="8"/>
        <v>2.8229252080911014</v>
      </c>
      <c r="H108" s="1">
        <f t="shared" si="9"/>
        <v>4.7267094844832158E-2</v>
      </c>
    </row>
    <row r="109" spans="1:8" ht="23.4" x14ac:dyDescent="0.45">
      <c r="A109" s="2">
        <v>9686</v>
      </c>
      <c r="B109" s="1">
        <f t="shared" si="5"/>
        <v>85.947509379568245</v>
      </c>
      <c r="C109" s="1">
        <f t="shared" si="6"/>
        <v>2.9825031265227486</v>
      </c>
      <c r="E109" s="1">
        <f t="shared" si="7"/>
        <v>884</v>
      </c>
      <c r="F109" s="1">
        <f t="shared" si="8"/>
        <v>2.9358422164147453</v>
      </c>
      <c r="H109" s="1">
        <f t="shared" si="9"/>
        <v>4.6660910108003328E-2</v>
      </c>
    </row>
    <row r="110" spans="1:8" ht="23.4" x14ac:dyDescent="0.45">
      <c r="A110" s="2">
        <v>9703</v>
      </c>
      <c r="B110" s="1">
        <f t="shared" si="5"/>
        <v>86.115975614948454</v>
      </c>
      <c r="C110" s="1">
        <f t="shared" si="6"/>
        <v>3.0386585383161511</v>
      </c>
      <c r="E110" s="1">
        <f t="shared" si="7"/>
        <v>901</v>
      </c>
      <c r="F110" s="1">
        <f t="shared" si="8"/>
        <v>2.9923007205765675</v>
      </c>
      <c r="H110" s="1">
        <f t="shared" si="9"/>
        <v>4.6357817739583584E-2</v>
      </c>
    </row>
    <row r="111" spans="1:8" ht="23.4" x14ac:dyDescent="0.45">
      <c r="A111" s="2">
        <v>9720</v>
      </c>
      <c r="B111" s="1">
        <f t="shared" si="5"/>
        <v>86.284441850328676</v>
      </c>
      <c r="C111" s="1">
        <f t="shared" si="6"/>
        <v>3.0948139501095588</v>
      </c>
      <c r="E111" s="1">
        <f t="shared" si="7"/>
        <v>918</v>
      </c>
      <c r="F111" s="1">
        <f t="shared" si="8"/>
        <v>3.0487592247383892</v>
      </c>
      <c r="H111" s="1">
        <f t="shared" si="9"/>
        <v>4.6054725371169614E-2</v>
      </c>
    </row>
    <row r="112" spans="1:8" ht="23.4" x14ac:dyDescent="0.45">
      <c r="A112" s="2">
        <v>9737</v>
      </c>
      <c r="B112" s="1">
        <f t="shared" si="5"/>
        <v>86.452908085708899</v>
      </c>
      <c r="C112" s="1">
        <f t="shared" si="6"/>
        <v>3.1509693619029662</v>
      </c>
      <c r="E112" s="1">
        <f t="shared" si="7"/>
        <v>935</v>
      </c>
      <c r="F112" s="1">
        <f t="shared" si="8"/>
        <v>3.1052177289002114</v>
      </c>
      <c r="H112" s="1">
        <f t="shared" si="9"/>
        <v>4.5751633002754755E-2</v>
      </c>
    </row>
    <row r="113" spans="1:8" ht="23.4" x14ac:dyDescent="0.45">
      <c r="A113" s="2">
        <v>9754</v>
      </c>
      <c r="B113" s="1">
        <f t="shared" si="5"/>
        <v>86.621374321089121</v>
      </c>
      <c r="C113" s="1">
        <f t="shared" si="6"/>
        <v>3.2071247736963735</v>
      </c>
      <c r="E113" s="1">
        <f t="shared" si="7"/>
        <v>952</v>
      </c>
      <c r="F113" s="1">
        <f t="shared" si="8"/>
        <v>3.1616762330620332</v>
      </c>
      <c r="H113" s="1">
        <f t="shared" si="9"/>
        <v>4.544854063434034E-2</v>
      </c>
    </row>
    <row r="114" spans="1:8" ht="23.4" x14ac:dyDescent="0.45">
      <c r="A114" s="2">
        <v>9771</v>
      </c>
      <c r="B114" s="1">
        <f t="shared" si="5"/>
        <v>86.789840556469343</v>
      </c>
      <c r="C114" s="1">
        <f t="shared" si="6"/>
        <v>3.2632801854897813</v>
      </c>
      <c r="E114" s="1">
        <f t="shared" si="7"/>
        <v>969</v>
      </c>
      <c r="F114" s="1">
        <f t="shared" si="8"/>
        <v>3.2181347372238553</v>
      </c>
      <c r="H114" s="1">
        <f t="shared" si="9"/>
        <v>4.5145448265925925E-2</v>
      </c>
    </row>
    <row r="115" spans="1:8" ht="23.4" x14ac:dyDescent="0.45">
      <c r="A115" s="2">
        <v>9789</v>
      </c>
      <c r="B115" s="1">
        <f t="shared" si="5"/>
        <v>86.968216570401339</v>
      </c>
      <c r="C115" s="1">
        <f t="shared" si="6"/>
        <v>3.3227388568004463</v>
      </c>
      <c r="E115" s="1">
        <f t="shared" si="7"/>
        <v>987</v>
      </c>
      <c r="F115" s="1">
        <f t="shared" si="8"/>
        <v>3.2779143298657845</v>
      </c>
      <c r="H115" s="1">
        <f t="shared" si="9"/>
        <v>4.4824526934661879E-2</v>
      </c>
    </row>
    <row r="116" spans="1:8" ht="23.4" x14ac:dyDescent="0.45">
      <c r="A116" s="2">
        <v>9805</v>
      </c>
      <c r="B116" s="1">
        <f t="shared" si="5"/>
        <v>87.126773027229788</v>
      </c>
      <c r="C116" s="1">
        <f t="shared" si="6"/>
        <v>3.3755910090765959</v>
      </c>
      <c r="E116" s="1">
        <f t="shared" si="7"/>
        <v>1003</v>
      </c>
      <c r="F116" s="1">
        <f t="shared" si="8"/>
        <v>3.3310517455474993</v>
      </c>
      <c r="H116" s="1">
        <f t="shared" si="9"/>
        <v>4.4539263529096651E-2</v>
      </c>
    </row>
    <row r="117" spans="1:8" ht="23.4" x14ac:dyDescent="0.45">
      <c r="A117" s="2">
        <v>9840</v>
      </c>
      <c r="B117" s="1">
        <f t="shared" si="5"/>
        <v>87.473615276542006</v>
      </c>
      <c r="C117" s="1">
        <f t="shared" si="6"/>
        <v>3.4912050921806688</v>
      </c>
      <c r="E117" s="1">
        <f t="shared" si="7"/>
        <v>1038</v>
      </c>
      <c r="F117" s="1">
        <f t="shared" si="8"/>
        <v>3.4472898423512506</v>
      </c>
      <c r="H117" s="1">
        <f t="shared" si="9"/>
        <v>4.391524982941819E-2</v>
      </c>
    </row>
    <row r="118" spans="1:8" ht="23.4" x14ac:dyDescent="0.45">
      <c r="A118" s="2">
        <v>9840</v>
      </c>
      <c r="B118" s="1">
        <f t="shared" si="5"/>
        <v>87.473615276542006</v>
      </c>
      <c r="C118" s="1">
        <f t="shared" si="6"/>
        <v>3.4912050921806688</v>
      </c>
      <c r="E118" s="1">
        <f t="shared" si="7"/>
        <v>1038</v>
      </c>
      <c r="F118" s="1">
        <f t="shared" si="8"/>
        <v>3.4472898423512506</v>
      </c>
      <c r="H118" s="1">
        <f t="shared" si="9"/>
        <v>4.391524982941819E-2</v>
      </c>
    </row>
    <row r="119" spans="1:8" ht="23.4" x14ac:dyDescent="0.45">
      <c r="A119" s="2">
        <v>9857</v>
      </c>
      <c r="B119" s="1">
        <f t="shared" si="5"/>
        <v>87.642081511922228</v>
      </c>
      <c r="C119" s="1">
        <f t="shared" si="6"/>
        <v>3.5473605039740761</v>
      </c>
      <c r="E119" s="1">
        <f t="shared" si="7"/>
        <v>1055</v>
      </c>
      <c r="F119" s="1">
        <f t="shared" si="8"/>
        <v>3.5037483465130728</v>
      </c>
      <c r="H119" s="1">
        <f t="shared" si="9"/>
        <v>4.3612157461003331E-2</v>
      </c>
    </row>
    <row r="120" spans="1:8" ht="23.4" x14ac:dyDescent="0.45">
      <c r="A120" s="2">
        <v>9874</v>
      </c>
      <c r="B120" s="1">
        <f t="shared" si="5"/>
        <v>87.810547747302451</v>
      </c>
      <c r="C120" s="1">
        <f t="shared" si="6"/>
        <v>3.6035159157674834</v>
      </c>
      <c r="E120" s="1">
        <f t="shared" si="7"/>
        <v>1072</v>
      </c>
      <c r="F120" s="1">
        <f t="shared" si="8"/>
        <v>3.5602068506748945</v>
      </c>
      <c r="H120" s="1">
        <f t="shared" si="9"/>
        <v>4.3309065092588916E-2</v>
      </c>
    </row>
    <row r="121" spans="1:8" ht="23.4" x14ac:dyDescent="0.45">
      <c r="A121" s="2">
        <v>9891</v>
      </c>
      <c r="B121" s="1">
        <f t="shared" si="5"/>
        <v>87.979013982682673</v>
      </c>
      <c r="C121" s="1">
        <f t="shared" si="6"/>
        <v>3.6596713275608912</v>
      </c>
      <c r="E121" s="1">
        <f t="shared" si="7"/>
        <v>1089</v>
      </c>
      <c r="F121" s="1">
        <f t="shared" si="8"/>
        <v>3.6166653548367167</v>
      </c>
      <c r="H121" s="1">
        <f t="shared" si="9"/>
        <v>4.3005972724174502E-2</v>
      </c>
    </row>
    <row r="122" spans="1:8" ht="23.4" x14ac:dyDescent="0.45">
      <c r="A122" s="2">
        <v>9908</v>
      </c>
      <c r="B122" s="1">
        <f t="shared" si="5"/>
        <v>88.147480218062896</v>
      </c>
      <c r="C122" s="1">
        <f t="shared" si="6"/>
        <v>3.7158267393542985</v>
      </c>
      <c r="E122" s="1">
        <f t="shared" si="7"/>
        <v>1106</v>
      </c>
      <c r="F122" s="1">
        <f t="shared" si="8"/>
        <v>3.6731238589985389</v>
      </c>
      <c r="H122" s="1">
        <f t="shared" si="9"/>
        <v>4.2702880355759643E-2</v>
      </c>
    </row>
    <row r="123" spans="1:8" ht="23.4" x14ac:dyDescent="0.45">
      <c r="A123" s="2">
        <v>9925</v>
      </c>
      <c r="B123" s="1">
        <f t="shared" si="5"/>
        <v>88.315946453443118</v>
      </c>
      <c r="C123" s="1">
        <f t="shared" si="6"/>
        <v>3.7719821511477059</v>
      </c>
      <c r="E123" s="1">
        <f t="shared" si="7"/>
        <v>1123</v>
      </c>
      <c r="F123" s="1">
        <f t="shared" si="8"/>
        <v>3.7295823631603606</v>
      </c>
      <c r="H123" s="1">
        <f t="shared" si="9"/>
        <v>4.2399787987345228E-2</v>
      </c>
    </row>
    <row r="124" spans="1:8" ht="23.4" x14ac:dyDescent="0.45">
      <c r="A124" s="2">
        <v>9959</v>
      </c>
      <c r="B124" s="1">
        <f t="shared" si="5"/>
        <v>88.652878924203563</v>
      </c>
      <c r="C124" s="1">
        <f t="shared" si="6"/>
        <v>3.884292974734521</v>
      </c>
      <c r="E124" s="1">
        <f t="shared" si="7"/>
        <v>1157</v>
      </c>
      <c r="F124" s="1">
        <f t="shared" si="8"/>
        <v>3.842499371484005</v>
      </c>
      <c r="H124" s="1">
        <f t="shared" si="9"/>
        <v>4.1793603250515954E-2</v>
      </c>
    </row>
    <row r="125" spans="1:8" ht="23.4" x14ac:dyDescent="0.45">
      <c r="A125" s="2">
        <v>9977</v>
      </c>
      <c r="B125" s="1">
        <f t="shared" si="5"/>
        <v>88.831254938135558</v>
      </c>
      <c r="C125" s="1">
        <f t="shared" si="6"/>
        <v>3.943751646045186</v>
      </c>
      <c r="E125" s="1">
        <f t="shared" si="7"/>
        <v>1175</v>
      </c>
      <c r="F125" s="1">
        <f t="shared" si="8"/>
        <v>3.9022789641259341</v>
      </c>
      <c r="H125" s="1">
        <f t="shared" si="9"/>
        <v>4.1472681919251908E-2</v>
      </c>
    </row>
    <row r="126" spans="1:8" ht="23.4" x14ac:dyDescent="0.45">
      <c r="A126" s="2">
        <v>9994</v>
      </c>
      <c r="B126" s="1">
        <f t="shared" si="5"/>
        <v>88.99972117351578</v>
      </c>
      <c r="C126" s="1">
        <f t="shared" si="6"/>
        <v>3.9999070578385933</v>
      </c>
      <c r="E126" s="1">
        <f t="shared" si="7"/>
        <v>1192</v>
      </c>
      <c r="F126" s="1">
        <f t="shared" si="8"/>
        <v>3.9587374682877559</v>
      </c>
      <c r="H126" s="1">
        <f t="shared" si="9"/>
        <v>4.1169589550837493E-2</v>
      </c>
    </row>
    <row r="127" spans="1:8" ht="23.4" x14ac:dyDescent="0.45">
      <c r="A127" s="2">
        <v>10011</v>
      </c>
      <c r="B127" s="1">
        <f t="shared" si="5"/>
        <v>89.168187408896003</v>
      </c>
      <c r="C127" s="1">
        <f t="shared" si="6"/>
        <v>4.0560624696320007</v>
      </c>
      <c r="E127" s="1">
        <f t="shared" si="7"/>
        <v>1209</v>
      </c>
      <c r="F127" s="1">
        <f t="shared" si="8"/>
        <v>4.015195972449578</v>
      </c>
      <c r="H127" s="1">
        <f t="shared" si="9"/>
        <v>4.0866497182422634E-2</v>
      </c>
    </row>
    <row r="128" spans="1:8" ht="23.4" x14ac:dyDescent="0.45">
      <c r="A128" s="2">
        <v>10028</v>
      </c>
      <c r="B128" s="1">
        <f t="shared" si="5"/>
        <v>89.336653644276225</v>
      </c>
      <c r="C128" s="1">
        <f t="shared" si="6"/>
        <v>4.1122178814254085</v>
      </c>
      <c r="E128" s="1">
        <f t="shared" si="7"/>
        <v>1226</v>
      </c>
      <c r="F128" s="1">
        <f t="shared" si="8"/>
        <v>4.0716544766113998</v>
      </c>
      <c r="H128" s="1">
        <f t="shared" si="9"/>
        <v>4.0563404814008663E-2</v>
      </c>
    </row>
    <row r="129" spans="1:8" ht="23.4" x14ac:dyDescent="0.45">
      <c r="A129" s="2">
        <v>10045</v>
      </c>
      <c r="B129" s="1">
        <f t="shared" si="5"/>
        <v>89.505119879656448</v>
      </c>
      <c r="C129" s="1">
        <f t="shared" si="6"/>
        <v>4.1683732932188162</v>
      </c>
      <c r="E129" s="1">
        <f t="shared" si="7"/>
        <v>1243</v>
      </c>
      <c r="F129" s="1">
        <f t="shared" si="8"/>
        <v>4.1281129807732224</v>
      </c>
      <c r="H129" s="1">
        <f t="shared" si="9"/>
        <v>4.0260312445593804E-2</v>
      </c>
    </row>
    <row r="130" spans="1:8" ht="23.4" x14ac:dyDescent="0.45">
      <c r="A130" s="2">
        <v>10079</v>
      </c>
      <c r="B130" s="1">
        <f t="shared" ref="B130:B193" si="10">((A130*100)-101300)/(1029*9.80665)</f>
        <v>89.842052350416893</v>
      </c>
      <c r="C130" s="1">
        <f t="shared" ref="C130:C193" si="11">(B130-77)/3</f>
        <v>4.2806841168056309</v>
      </c>
      <c r="E130" s="1">
        <f t="shared" ref="E130:E193" si="12">A130-$A$1+30</f>
        <v>1277</v>
      </c>
      <c r="F130" s="1">
        <f t="shared" ref="F130:F193" si="13" xml:space="preserve"> E130/301.1061</f>
        <v>4.2410299890968659</v>
      </c>
      <c r="H130" s="1">
        <f t="shared" ref="H130:H193" si="14">C130-F130</f>
        <v>3.9654127708764975E-2</v>
      </c>
    </row>
    <row r="131" spans="1:8" ht="23.4" x14ac:dyDescent="0.45">
      <c r="A131" s="2">
        <v>10096</v>
      </c>
      <c r="B131" s="1">
        <f t="shared" si="10"/>
        <v>90.010518585797101</v>
      </c>
      <c r="C131" s="1">
        <f t="shared" si="11"/>
        <v>4.3368395285990333</v>
      </c>
      <c r="E131" s="1">
        <f t="shared" si="12"/>
        <v>1294</v>
      </c>
      <c r="F131" s="1">
        <f t="shared" si="13"/>
        <v>4.2974884932586885</v>
      </c>
      <c r="H131" s="1">
        <f t="shared" si="14"/>
        <v>3.9351035340344787E-2</v>
      </c>
    </row>
    <row r="132" spans="1:8" ht="23.4" x14ac:dyDescent="0.45">
      <c r="A132" s="2">
        <v>10113</v>
      </c>
      <c r="B132" s="1">
        <f t="shared" si="10"/>
        <v>90.178984821177323</v>
      </c>
      <c r="C132" s="1">
        <f t="shared" si="11"/>
        <v>4.3929949403924411</v>
      </c>
      <c r="E132" s="1">
        <f t="shared" si="12"/>
        <v>1311</v>
      </c>
      <c r="F132" s="1">
        <f t="shared" si="13"/>
        <v>4.3539469974205103</v>
      </c>
      <c r="H132" s="1">
        <f t="shared" si="14"/>
        <v>3.9047942971930816E-2</v>
      </c>
    </row>
    <row r="133" spans="1:8" ht="23.4" x14ac:dyDescent="0.45">
      <c r="A133" s="2">
        <v>10131</v>
      </c>
      <c r="B133" s="1">
        <f t="shared" si="10"/>
        <v>90.357360835109333</v>
      </c>
      <c r="C133" s="1">
        <f t="shared" si="11"/>
        <v>4.4524536117031106</v>
      </c>
      <c r="E133" s="1">
        <f t="shared" si="12"/>
        <v>1329</v>
      </c>
      <c r="F133" s="1">
        <f t="shared" si="13"/>
        <v>4.4137265900624394</v>
      </c>
      <c r="H133" s="1">
        <f t="shared" si="14"/>
        <v>3.8727021640671211E-2</v>
      </c>
    </row>
    <row r="134" spans="1:8" ht="23.4" x14ac:dyDescent="0.45">
      <c r="A134" s="2">
        <v>10148</v>
      </c>
      <c r="B134" s="1">
        <f t="shared" si="10"/>
        <v>90.525827070489555</v>
      </c>
      <c r="C134" s="1">
        <f t="shared" si="11"/>
        <v>4.5086090234965184</v>
      </c>
      <c r="E134" s="1">
        <f t="shared" si="12"/>
        <v>1346</v>
      </c>
      <c r="F134" s="1">
        <f t="shared" si="13"/>
        <v>4.4701850942242611</v>
      </c>
      <c r="H134" s="1">
        <f t="shared" si="14"/>
        <v>3.842392927225724E-2</v>
      </c>
    </row>
    <row r="135" spans="1:8" ht="23.4" x14ac:dyDescent="0.45">
      <c r="A135" s="2">
        <v>10182</v>
      </c>
      <c r="B135" s="1">
        <f t="shared" si="10"/>
        <v>90.862759541249986</v>
      </c>
      <c r="C135" s="1">
        <f t="shared" si="11"/>
        <v>4.6209198470833286</v>
      </c>
      <c r="E135" s="1">
        <f t="shared" si="12"/>
        <v>1380</v>
      </c>
      <c r="F135" s="1">
        <f t="shared" si="13"/>
        <v>4.5831021025479055</v>
      </c>
      <c r="H135" s="1">
        <f t="shared" si="14"/>
        <v>3.7817744535423081E-2</v>
      </c>
    </row>
    <row r="136" spans="1:8" ht="23.4" x14ac:dyDescent="0.45">
      <c r="A136" s="2">
        <v>10199</v>
      </c>
      <c r="B136" s="1">
        <f t="shared" si="10"/>
        <v>91.031225776630208</v>
      </c>
      <c r="C136" s="1">
        <f t="shared" si="11"/>
        <v>4.6770752588767364</v>
      </c>
      <c r="E136" s="1">
        <f t="shared" si="12"/>
        <v>1397</v>
      </c>
      <c r="F136" s="1">
        <f t="shared" si="13"/>
        <v>4.6395606067097273</v>
      </c>
      <c r="H136" s="1">
        <f t="shared" si="14"/>
        <v>3.751465216700911E-2</v>
      </c>
    </row>
    <row r="137" spans="1:8" ht="23.4" x14ac:dyDescent="0.45">
      <c r="A137" s="2">
        <v>10216</v>
      </c>
      <c r="B137" s="1">
        <f t="shared" si="10"/>
        <v>91.199692012010431</v>
      </c>
      <c r="C137" s="1">
        <f t="shared" si="11"/>
        <v>4.7332306706701432</v>
      </c>
      <c r="E137" s="1">
        <f t="shared" si="12"/>
        <v>1414</v>
      </c>
      <c r="F137" s="1">
        <f t="shared" si="13"/>
        <v>4.6960191108715499</v>
      </c>
      <c r="H137" s="1">
        <f t="shared" si="14"/>
        <v>3.7211559798593363E-2</v>
      </c>
    </row>
    <row r="138" spans="1:8" ht="23.4" x14ac:dyDescent="0.45">
      <c r="A138" s="2">
        <v>10250</v>
      </c>
      <c r="B138" s="1">
        <f t="shared" si="10"/>
        <v>91.536624482770875</v>
      </c>
      <c r="C138" s="1">
        <f t="shared" si="11"/>
        <v>4.8455414942569588</v>
      </c>
      <c r="E138" s="1">
        <f t="shared" si="12"/>
        <v>1448</v>
      </c>
      <c r="F138" s="1">
        <f t="shared" si="13"/>
        <v>4.8089361191951934</v>
      </c>
      <c r="H138" s="1">
        <f t="shared" si="14"/>
        <v>3.6605375061765422E-2</v>
      </c>
    </row>
    <row r="139" spans="1:8" ht="23.4" x14ac:dyDescent="0.45">
      <c r="A139" s="2">
        <v>10268</v>
      </c>
      <c r="B139" s="1">
        <f t="shared" si="10"/>
        <v>91.715000496702871</v>
      </c>
      <c r="C139" s="1">
        <f t="shared" si="11"/>
        <v>4.9050001655676239</v>
      </c>
      <c r="E139" s="1">
        <f t="shared" si="12"/>
        <v>1466</v>
      </c>
      <c r="F139" s="1">
        <f t="shared" si="13"/>
        <v>4.8687157118371225</v>
      </c>
      <c r="H139" s="1">
        <f t="shared" si="14"/>
        <v>3.6284453730501376E-2</v>
      </c>
    </row>
    <row r="140" spans="1:8" ht="23.4" x14ac:dyDescent="0.45">
      <c r="A140" s="2">
        <v>10285</v>
      </c>
      <c r="B140" s="1">
        <f t="shared" si="10"/>
        <v>91.883466732083093</v>
      </c>
      <c r="C140" s="1">
        <f t="shared" si="11"/>
        <v>4.9611555773610307</v>
      </c>
      <c r="E140" s="1">
        <f t="shared" si="12"/>
        <v>1483</v>
      </c>
      <c r="F140" s="1">
        <f t="shared" si="13"/>
        <v>4.9251742159989451</v>
      </c>
      <c r="H140" s="1">
        <f t="shared" si="14"/>
        <v>3.5981361362085629E-2</v>
      </c>
    </row>
    <row r="141" spans="1:8" ht="23.4" x14ac:dyDescent="0.45">
      <c r="A141" s="2">
        <v>10319</v>
      </c>
      <c r="B141" s="1">
        <f t="shared" si="10"/>
        <v>92.220399202843538</v>
      </c>
      <c r="C141" s="1">
        <f t="shared" si="11"/>
        <v>5.0734664009478463</v>
      </c>
      <c r="E141" s="1">
        <f t="shared" si="12"/>
        <v>1517</v>
      </c>
      <c r="F141" s="1">
        <f t="shared" si="13"/>
        <v>5.0380912243225886</v>
      </c>
      <c r="H141" s="1">
        <f t="shared" si="14"/>
        <v>3.5375176625257687E-2</v>
      </c>
    </row>
    <row r="142" spans="1:8" ht="23.4" x14ac:dyDescent="0.45">
      <c r="A142" s="2">
        <v>10336</v>
      </c>
      <c r="B142" s="1">
        <f t="shared" si="10"/>
        <v>92.38886543822376</v>
      </c>
      <c r="C142" s="1">
        <f t="shared" si="11"/>
        <v>5.1296218127412532</v>
      </c>
      <c r="E142" s="1">
        <f t="shared" si="12"/>
        <v>1534</v>
      </c>
      <c r="F142" s="1">
        <f t="shared" si="13"/>
        <v>5.0945497284844112</v>
      </c>
      <c r="H142" s="1">
        <f t="shared" si="14"/>
        <v>3.507208425684194E-2</v>
      </c>
    </row>
    <row r="143" spans="1:8" ht="23.4" x14ac:dyDescent="0.45">
      <c r="A143" s="2">
        <v>10353</v>
      </c>
      <c r="B143" s="1">
        <f t="shared" si="10"/>
        <v>92.557331673603983</v>
      </c>
      <c r="C143" s="1">
        <f t="shared" si="11"/>
        <v>5.1857772245346609</v>
      </c>
      <c r="E143" s="1">
        <f t="shared" si="12"/>
        <v>1551</v>
      </c>
      <c r="F143" s="1">
        <f t="shared" si="13"/>
        <v>5.151008232646233</v>
      </c>
      <c r="H143" s="1">
        <f t="shared" si="14"/>
        <v>3.4768991888427969E-2</v>
      </c>
    </row>
    <row r="144" spans="1:8" ht="23.4" x14ac:dyDescent="0.45">
      <c r="A144" s="2">
        <v>10370</v>
      </c>
      <c r="B144" s="1">
        <f t="shared" si="10"/>
        <v>92.725797908984205</v>
      </c>
      <c r="C144" s="1">
        <f t="shared" si="11"/>
        <v>5.2419326363280687</v>
      </c>
      <c r="E144" s="1">
        <f t="shared" si="12"/>
        <v>1568</v>
      </c>
      <c r="F144" s="1">
        <f t="shared" si="13"/>
        <v>5.2074667368080547</v>
      </c>
      <c r="H144" s="1">
        <f t="shared" si="14"/>
        <v>3.4465899520013998E-2</v>
      </c>
    </row>
    <row r="145" spans="1:8" ht="23.4" x14ac:dyDescent="0.45">
      <c r="A145" s="2">
        <v>10404</v>
      </c>
      <c r="B145" s="1">
        <f t="shared" si="10"/>
        <v>93.06273037974465</v>
      </c>
      <c r="C145" s="1">
        <f t="shared" si="11"/>
        <v>5.3542434599148834</v>
      </c>
      <c r="E145" s="1">
        <f t="shared" si="12"/>
        <v>1602</v>
      </c>
      <c r="F145" s="1">
        <f t="shared" si="13"/>
        <v>5.3203837451316991</v>
      </c>
      <c r="H145" s="1">
        <f t="shared" si="14"/>
        <v>3.385971478318428E-2</v>
      </c>
    </row>
    <row r="146" spans="1:8" ht="23.4" x14ac:dyDescent="0.45">
      <c r="A146" s="2">
        <v>10421</v>
      </c>
      <c r="B146" s="1">
        <f t="shared" si="10"/>
        <v>93.231196615124873</v>
      </c>
      <c r="C146" s="1">
        <f t="shared" si="11"/>
        <v>5.4103988717082911</v>
      </c>
      <c r="E146" s="1">
        <f t="shared" si="12"/>
        <v>1619</v>
      </c>
      <c r="F146" s="1">
        <f t="shared" si="13"/>
        <v>5.3768422492935208</v>
      </c>
      <c r="H146" s="1">
        <f t="shared" si="14"/>
        <v>3.355662241477031E-2</v>
      </c>
    </row>
    <row r="147" spans="1:8" ht="23.4" x14ac:dyDescent="0.45">
      <c r="A147" s="2">
        <v>10439</v>
      </c>
      <c r="B147" s="1">
        <f t="shared" si="10"/>
        <v>93.409572629056868</v>
      </c>
      <c r="C147" s="1">
        <f t="shared" si="11"/>
        <v>5.4698575430189562</v>
      </c>
      <c r="E147" s="1">
        <f t="shared" si="12"/>
        <v>1637</v>
      </c>
      <c r="F147" s="1">
        <f t="shared" si="13"/>
        <v>5.43662184193545</v>
      </c>
      <c r="H147" s="1">
        <f t="shared" si="14"/>
        <v>3.3235701083506264E-2</v>
      </c>
    </row>
    <row r="148" spans="1:8" ht="23.4" x14ac:dyDescent="0.45">
      <c r="A148" s="2">
        <v>10456</v>
      </c>
      <c r="B148" s="1">
        <f t="shared" si="10"/>
        <v>93.57803886443709</v>
      </c>
      <c r="C148" s="1">
        <f t="shared" si="11"/>
        <v>5.5260129548123631</v>
      </c>
      <c r="E148" s="1">
        <f t="shared" si="12"/>
        <v>1654</v>
      </c>
      <c r="F148" s="1">
        <f t="shared" si="13"/>
        <v>5.4930803460972726</v>
      </c>
      <c r="H148" s="1">
        <f t="shared" si="14"/>
        <v>3.2932608715090517E-2</v>
      </c>
    </row>
    <row r="149" spans="1:8" ht="23.4" x14ac:dyDescent="0.45">
      <c r="A149" s="2">
        <v>10490</v>
      </c>
      <c r="B149" s="1">
        <f t="shared" si="10"/>
        <v>93.914971335197535</v>
      </c>
      <c r="C149" s="1">
        <f t="shared" si="11"/>
        <v>5.6383237783991786</v>
      </c>
      <c r="E149" s="1">
        <f t="shared" si="12"/>
        <v>1688</v>
      </c>
      <c r="F149" s="1">
        <f t="shared" si="13"/>
        <v>5.6059973544209161</v>
      </c>
      <c r="H149" s="1">
        <f t="shared" si="14"/>
        <v>3.2326423978262575E-2</v>
      </c>
    </row>
    <row r="150" spans="1:8" ht="23.4" x14ac:dyDescent="0.45">
      <c r="A150" s="2">
        <v>10490</v>
      </c>
      <c r="B150" s="1">
        <f t="shared" si="10"/>
        <v>93.914971335197535</v>
      </c>
      <c r="C150" s="1">
        <f t="shared" si="11"/>
        <v>5.6383237783991786</v>
      </c>
      <c r="E150" s="1">
        <f t="shared" si="12"/>
        <v>1688</v>
      </c>
      <c r="F150" s="1">
        <f t="shared" si="13"/>
        <v>5.6059973544209161</v>
      </c>
      <c r="H150" s="1">
        <f t="shared" si="14"/>
        <v>3.2326423978262575E-2</v>
      </c>
    </row>
    <row r="151" spans="1:8" ht="23.4" x14ac:dyDescent="0.45">
      <c r="A151" s="2">
        <v>10524</v>
      </c>
      <c r="B151" s="1">
        <f t="shared" si="10"/>
        <v>94.25190380595798</v>
      </c>
      <c r="C151" s="1">
        <f t="shared" si="11"/>
        <v>5.7506346019859933</v>
      </c>
      <c r="E151" s="1">
        <f t="shared" si="12"/>
        <v>1722</v>
      </c>
      <c r="F151" s="1">
        <f t="shared" si="13"/>
        <v>5.7189143627445604</v>
      </c>
      <c r="H151" s="1">
        <f t="shared" si="14"/>
        <v>3.1720239241432857E-2</v>
      </c>
    </row>
    <row r="152" spans="1:8" ht="23.4" x14ac:dyDescent="0.45">
      <c r="A152" s="2">
        <v>10541</v>
      </c>
      <c r="B152" s="1">
        <f t="shared" si="10"/>
        <v>94.420370041338202</v>
      </c>
      <c r="C152" s="1">
        <f t="shared" si="11"/>
        <v>5.8067900137794011</v>
      </c>
      <c r="E152" s="1">
        <f t="shared" si="12"/>
        <v>1739</v>
      </c>
      <c r="F152" s="1">
        <f t="shared" si="13"/>
        <v>5.7753728669063822</v>
      </c>
      <c r="H152" s="1">
        <f t="shared" si="14"/>
        <v>3.1417146873018886E-2</v>
      </c>
    </row>
    <row r="153" spans="1:8" ht="23.4" x14ac:dyDescent="0.45">
      <c r="A153" s="2">
        <v>10576</v>
      </c>
      <c r="B153" s="1">
        <f t="shared" si="10"/>
        <v>94.76721229065042</v>
      </c>
      <c r="C153" s="1">
        <f t="shared" si="11"/>
        <v>5.922404096883473</v>
      </c>
      <c r="E153" s="1">
        <f t="shared" si="12"/>
        <v>1774</v>
      </c>
      <c r="F153" s="1">
        <f t="shared" si="13"/>
        <v>5.8916109637101339</v>
      </c>
      <c r="H153" s="1">
        <f t="shared" si="14"/>
        <v>3.0793133173339093E-2</v>
      </c>
    </row>
    <row r="154" spans="1:8" ht="23.4" x14ac:dyDescent="0.45">
      <c r="A154" s="2">
        <v>10575</v>
      </c>
      <c r="B154" s="1">
        <f t="shared" si="10"/>
        <v>94.757302512098633</v>
      </c>
      <c r="C154" s="1">
        <f t="shared" si="11"/>
        <v>5.9191008373662113</v>
      </c>
      <c r="E154" s="1">
        <f t="shared" si="12"/>
        <v>1773</v>
      </c>
      <c r="F154" s="1">
        <f t="shared" si="13"/>
        <v>5.8882898752300266</v>
      </c>
      <c r="H154" s="1">
        <f t="shared" si="14"/>
        <v>3.0810962136184727E-2</v>
      </c>
    </row>
    <row r="155" spans="1:8" ht="23.4" x14ac:dyDescent="0.45">
      <c r="A155" s="2">
        <v>10610</v>
      </c>
      <c r="B155" s="1">
        <f t="shared" si="10"/>
        <v>95.104144761410865</v>
      </c>
      <c r="C155" s="1">
        <f t="shared" si="11"/>
        <v>6.0347149204702886</v>
      </c>
      <c r="E155" s="1">
        <f t="shared" si="12"/>
        <v>1808</v>
      </c>
      <c r="F155" s="1">
        <f t="shared" si="13"/>
        <v>6.0045279720337774</v>
      </c>
      <c r="H155" s="1">
        <f t="shared" si="14"/>
        <v>3.0186948436511152E-2</v>
      </c>
    </row>
    <row r="156" spans="1:8" ht="23.4" x14ac:dyDescent="0.45">
      <c r="A156" s="2">
        <v>10627</v>
      </c>
      <c r="B156" s="1">
        <f t="shared" si="10"/>
        <v>95.272610996791087</v>
      </c>
      <c r="C156" s="1">
        <f t="shared" si="11"/>
        <v>6.0908703322636955</v>
      </c>
      <c r="E156" s="1">
        <f t="shared" si="12"/>
        <v>1825</v>
      </c>
      <c r="F156" s="1">
        <f t="shared" si="13"/>
        <v>6.0609864761956</v>
      </c>
      <c r="H156" s="1">
        <f t="shared" si="14"/>
        <v>2.9883856068095405E-2</v>
      </c>
    </row>
    <row r="157" spans="1:8" ht="23.4" x14ac:dyDescent="0.45">
      <c r="A157" s="2">
        <v>10644</v>
      </c>
      <c r="B157" s="1">
        <f t="shared" si="10"/>
        <v>95.44107723217131</v>
      </c>
      <c r="C157" s="1">
        <f t="shared" si="11"/>
        <v>6.1470257440571032</v>
      </c>
      <c r="E157" s="1">
        <f t="shared" si="12"/>
        <v>1842</v>
      </c>
      <c r="F157" s="1">
        <f t="shared" si="13"/>
        <v>6.1174449803574218</v>
      </c>
      <c r="H157" s="1">
        <f t="shared" si="14"/>
        <v>2.9580763699681434E-2</v>
      </c>
    </row>
    <row r="158" spans="1:8" ht="23.4" x14ac:dyDescent="0.45">
      <c r="A158" s="2">
        <v>10661</v>
      </c>
      <c r="B158" s="1">
        <f t="shared" si="10"/>
        <v>95.609543467551518</v>
      </c>
      <c r="C158" s="1">
        <f t="shared" si="11"/>
        <v>6.2031811558505057</v>
      </c>
      <c r="E158" s="1">
        <f t="shared" si="12"/>
        <v>1859</v>
      </c>
      <c r="F158" s="1">
        <f t="shared" si="13"/>
        <v>6.1739034845192435</v>
      </c>
      <c r="H158" s="1">
        <f t="shared" si="14"/>
        <v>2.9277671331262134E-2</v>
      </c>
    </row>
    <row r="159" spans="1:8" ht="23.4" x14ac:dyDescent="0.45">
      <c r="A159" s="2">
        <v>10695</v>
      </c>
      <c r="B159" s="1">
        <f t="shared" si="10"/>
        <v>95.946475938311963</v>
      </c>
      <c r="C159" s="1">
        <f t="shared" si="11"/>
        <v>6.3154919794373212</v>
      </c>
      <c r="E159" s="1">
        <f t="shared" si="12"/>
        <v>1893</v>
      </c>
      <c r="F159" s="1">
        <f t="shared" si="13"/>
        <v>6.2868204928428879</v>
      </c>
      <c r="H159" s="1">
        <f t="shared" si="14"/>
        <v>2.8671486594433304E-2</v>
      </c>
    </row>
    <row r="160" spans="1:8" ht="23.4" x14ac:dyDescent="0.45">
      <c r="A160" s="2">
        <v>10712</v>
      </c>
      <c r="B160" s="1">
        <f t="shared" si="10"/>
        <v>96.114942173692185</v>
      </c>
      <c r="C160" s="1">
        <f t="shared" si="11"/>
        <v>6.3716473912307281</v>
      </c>
      <c r="E160" s="1">
        <f t="shared" si="12"/>
        <v>1910</v>
      </c>
      <c r="F160" s="1">
        <f t="shared" si="13"/>
        <v>6.3432789970047097</v>
      </c>
      <c r="H160" s="1">
        <f t="shared" si="14"/>
        <v>2.8368394226018445E-2</v>
      </c>
    </row>
    <row r="161" spans="1:8" ht="23.4" x14ac:dyDescent="0.45">
      <c r="A161" s="2">
        <v>10729</v>
      </c>
      <c r="B161" s="1">
        <f t="shared" si="10"/>
        <v>96.283408409072408</v>
      </c>
      <c r="C161" s="1">
        <f t="shared" si="11"/>
        <v>6.4278028030241359</v>
      </c>
      <c r="E161" s="1">
        <f t="shared" si="12"/>
        <v>1927</v>
      </c>
      <c r="F161" s="1">
        <f t="shared" si="13"/>
        <v>6.3997375011665314</v>
      </c>
      <c r="H161" s="1">
        <f t="shared" si="14"/>
        <v>2.8065301857604474E-2</v>
      </c>
    </row>
    <row r="162" spans="1:8" ht="23.4" x14ac:dyDescent="0.45">
      <c r="A162" s="2">
        <v>10729</v>
      </c>
      <c r="B162" s="1">
        <f t="shared" si="10"/>
        <v>96.283408409072408</v>
      </c>
      <c r="C162" s="1">
        <f t="shared" si="11"/>
        <v>6.4278028030241359</v>
      </c>
      <c r="E162" s="1">
        <f t="shared" si="12"/>
        <v>1927</v>
      </c>
      <c r="F162" s="1">
        <f t="shared" si="13"/>
        <v>6.3997375011665314</v>
      </c>
      <c r="H162" s="1">
        <f t="shared" si="14"/>
        <v>2.8065301857604474E-2</v>
      </c>
    </row>
    <row r="163" spans="1:8" ht="23.4" x14ac:dyDescent="0.45">
      <c r="A163" s="2">
        <v>10764</v>
      </c>
      <c r="B163" s="1">
        <f t="shared" si="10"/>
        <v>96.630250658384625</v>
      </c>
      <c r="C163" s="1">
        <f t="shared" si="11"/>
        <v>6.5434168861282087</v>
      </c>
      <c r="E163" s="1">
        <f t="shared" si="12"/>
        <v>1962</v>
      </c>
      <c r="F163" s="1">
        <f t="shared" si="13"/>
        <v>6.5159755979702831</v>
      </c>
      <c r="H163" s="1">
        <f t="shared" si="14"/>
        <v>2.744128815792557E-2</v>
      </c>
    </row>
    <row r="164" spans="1:8" ht="23.4" x14ac:dyDescent="0.45">
      <c r="A164" s="2">
        <v>10781</v>
      </c>
      <c r="B164" s="1">
        <f t="shared" si="10"/>
        <v>96.798716893764848</v>
      </c>
      <c r="C164" s="1">
        <f t="shared" si="11"/>
        <v>6.5995722979216156</v>
      </c>
      <c r="E164" s="1">
        <f t="shared" si="12"/>
        <v>1979</v>
      </c>
      <c r="F164" s="1">
        <f t="shared" si="13"/>
        <v>6.5724341021321049</v>
      </c>
      <c r="H164" s="1">
        <f t="shared" si="14"/>
        <v>2.7138195789510711E-2</v>
      </c>
    </row>
    <row r="165" spans="1:8" ht="23.4" x14ac:dyDescent="0.45">
      <c r="A165" s="2">
        <v>10798</v>
      </c>
      <c r="B165" s="1">
        <f t="shared" si="10"/>
        <v>96.96718312914507</v>
      </c>
      <c r="C165" s="1">
        <f t="shared" si="11"/>
        <v>6.6557277097150234</v>
      </c>
      <c r="E165" s="1">
        <f t="shared" si="12"/>
        <v>1996</v>
      </c>
      <c r="F165" s="1">
        <f t="shared" si="13"/>
        <v>6.6288926062939266</v>
      </c>
      <c r="H165" s="1">
        <f t="shared" si="14"/>
        <v>2.683510342109674E-2</v>
      </c>
    </row>
    <row r="166" spans="1:8" ht="23.4" x14ac:dyDescent="0.45">
      <c r="A166" s="2">
        <v>10815</v>
      </c>
      <c r="B166" s="1">
        <f t="shared" si="10"/>
        <v>97.135649364525293</v>
      </c>
      <c r="C166" s="1">
        <f t="shared" si="11"/>
        <v>6.7118831215084311</v>
      </c>
      <c r="E166" s="1">
        <f t="shared" si="12"/>
        <v>2013</v>
      </c>
      <c r="F166" s="1">
        <f t="shared" si="13"/>
        <v>6.6853511104557493</v>
      </c>
      <c r="H166" s="1">
        <f t="shared" si="14"/>
        <v>2.6532011052681881E-2</v>
      </c>
    </row>
    <row r="167" spans="1:8" ht="23.4" x14ac:dyDescent="0.45">
      <c r="A167" s="2">
        <v>10849</v>
      </c>
      <c r="B167" s="1">
        <f t="shared" si="10"/>
        <v>97.472581835285737</v>
      </c>
      <c r="C167" s="1">
        <f t="shared" si="11"/>
        <v>6.8241939450952458</v>
      </c>
      <c r="E167" s="1">
        <f t="shared" si="12"/>
        <v>2047</v>
      </c>
      <c r="F167" s="1">
        <f t="shared" si="13"/>
        <v>6.7982681187793927</v>
      </c>
      <c r="H167" s="1">
        <f t="shared" si="14"/>
        <v>2.5925826315853051E-2</v>
      </c>
    </row>
    <row r="168" spans="1:8" ht="23.4" x14ac:dyDescent="0.45">
      <c r="A168" s="2">
        <v>10849</v>
      </c>
      <c r="B168" s="1">
        <f t="shared" si="10"/>
        <v>97.472581835285737</v>
      </c>
      <c r="C168" s="1">
        <f t="shared" si="11"/>
        <v>6.8241939450952458</v>
      </c>
      <c r="E168" s="1">
        <f t="shared" si="12"/>
        <v>2047</v>
      </c>
      <c r="F168" s="1">
        <f t="shared" si="13"/>
        <v>6.7982681187793927</v>
      </c>
      <c r="H168" s="1">
        <f t="shared" si="14"/>
        <v>2.5925826315853051E-2</v>
      </c>
    </row>
    <row r="169" spans="1:8" ht="23.4" x14ac:dyDescent="0.45">
      <c r="A169" s="2">
        <v>10883</v>
      </c>
      <c r="B169" s="1">
        <f t="shared" si="10"/>
        <v>97.809514306046182</v>
      </c>
      <c r="C169" s="1">
        <f t="shared" si="11"/>
        <v>6.9365047686820605</v>
      </c>
      <c r="E169" s="1">
        <f t="shared" si="12"/>
        <v>2081</v>
      </c>
      <c r="F169" s="1">
        <f t="shared" si="13"/>
        <v>6.9111851271030371</v>
      </c>
      <c r="H169" s="1">
        <f t="shared" si="14"/>
        <v>2.5319641579023333E-2</v>
      </c>
    </row>
    <row r="170" spans="1:8" ht="23.4" x14ac:dyDescent="0.45">
      <c r="A170" s="2">
        <v>10900</v>
      </c>
      <c r="B170" s="1">
        <f t="shared" si="10"/>
        <v>97.977980541426405</v>
      </c>
      <c r="C170" s="1">
        <f t="shared" si="11"/>
        <v>6.9926601804754682</v>
      </c>
      <c r="E170" s="1">
        <f t="shared" si="12"/>
        <v>2098</v>
      </c>
      <c r="F170" s="1">
        <f t="shared" si="13"/>
        <v>6.9676436312648589</v>
      </c>
      <c r="H170" s="1">
        <f t="shared" si="14"/>
        <v>2.5016549210609362E-2</v>
      </c>
    </row>
    <row r="171" spans="1:8" ht="23.4" x14ac:dyDescent="0.45">
      <c r="A171" s="2">
        <v>10918</v>
      </c>
      <c r="B171" s="1">
        <f t="shared" si="10"/>
        <v>98.1563565553584</v>
      </c>
      <c r="C171" s="1">
        <f t="shared" si="11"/>
        <v>7.0521188517861333</v>
      </c>
      <c r="E171" s="1">
        <f t="shared" si="12"/>
        <v>2116</v>
      </c>
      <c r="F171" s="1">
        <f t="shared" si="13"/>
        <v>7.027423223906788</v>
      </c>
      <c r="H171" s="1">
        <f t="shared" si="14"/>
        <v>2.4695627879345317E-2</v>
      </c>
    </row>
    <row r="172" spans="1:8" ht="23.4" x14ac:dyDescent="0.45">
      <c r="A172" s="2">
        <v>10935</v>
      </c>
      <c r="B172" s="1">
        <f t="shared" si="10"/>
        <v>98.324822790738622</v>
      </c>
      <c r="C172" s="1">
        <f t="shared" si="11"/>
        <v>7.1082742635795411</v>
      </c>
      <c r="E172" s="1">
        <f t="shared" si="12"/>
        <v>2133</v>
      </c>
      <c r="F172" s="1">
        <f t="shared" si="13"/>
        <v>7.0838817280686106</v>
      </c>
      <c r="H172" s="1">
        <f t="shared" si="14"/>
        <v>2.4392535510930458E-2</v>
      </c>
    </row>
    <row r="173" spans="1:8" ht="23.4" x14ac:dyDescent="0.45">
      <c r="A173" s="2">
        <v>10969</v>
      </c>
      <c r="B173" s="1">
        <f t="shared" si="10"/>
        <v>98.661755261499067</v>
      </c>
      <c r="C173" s="1">
        <f t="shared" si="11"/>
        <v>7.2205850871663557</v>
      </c>
      <c r="E173" s="1">
        <f t="shared" si="12"/>
        <v>2167</v>
      </c>
      <c r="F173" s="1">
        <f t="shared" si="13"/>
        <v>7.1967987363922541</v>
      </c>
      <c r="H173" s="1">
        <f t="shared" si="14"/>
        <v>2.3786350774101628E-2</v>
      </c>
    </row>
    <row r="174" spans="1:8" ht="23.4" x14ac:dyDescent="0.45">
      <c r="A174" s="2">
        <v>10986</v>
      </c>
      <c r="B174" s="1">
        <f t="shared" si="10"/>
        <v>98.83022149687929</v>
      </c>
      <c r="C174" s="1">
        <f t="shared" si="11"/>
        <v>7.2767404989597635</v>
      </c>
      <c r="E174" s="1">
        <f t="shared" si="12"/>
        <v>2184</v>
      </c>
      <c r="F174" s="1">
        <f t="shared" si="13"/>
        <v>7.2532572405540767</v>
      </c>
      <c r="H174" s="1">
        <f t="shared" si="14"/>
        <v>2.3483258405686769E-2</v>
      </c>
    </row>
    <row r="175" spans="1:8" ht="23.4" x14ac:dyDescent="0.45">
      <c r="A175" s="2">
        <v>11003</v>
      </c>
      <c r="B175" s="1">
        <f t="shared" si="10"/>
        <v>98.998687732259512</v>
      </c>
      <c r="C175" s="1">
        <f t="shared" si="11"/>
        <v>7.3328959107531704</v>
      </c>
      <c r="E175" s="1">
        <f t="shared" si="12"/>
        <v>2201</v>
      </c>
      <c r="F175" s="1">
        <f t="shared" si="13"/>
        <v>7.3097157447158985</v>
      </c>
      <c r="H175" s="1">
        <f t="shared" si="14"/>
        <v>2.318016603727191E-2</v>
      </c>
    </row>
    <row r="176" spans="1:8" ht="23.4" x14ac:dyDescent="0.45">
      <c r="A176" s="2">
        <v>11020</v>
      </c>
      <c r="B176" s="1">
        <f t="shared" si="10"/>
        <v>99.167153967639734</v>
      </c>
      <c r="C176" s="1">
        <f t="shared" si="11"/>
        <v>7.3890513225465781</v>
      </c>
      <c r="E176" s="1">
        <f t="shared" si="12"/>
        <v>2218</v>
      </c>
      <c r="F176" s="1">
        <f t="shared" si="13"/>
        <v>7.3661742488777202</v>
      </c>
      <c r="H176" s="1">
        <f t="shared" si="14"/>
        <v>2.2877073668857939E-2</v>
      </c>
    </row>
    <row r="177" spans="1:8" ht="23.4" x14ac:dyDescent="0.45">
      <c r="A177" s="2">
        <v>11054</v>
      </c>
      <c r="B177" s="1">
        <f t="shared" si="10"/>
        <v>99.504086438400165</v>
      </c>
      <c r="C177" s="1">
        <f t="shared" si="11"/>
        <v>7.5013621461333884</v>
      </c>
      <c r="E177" s="1">
        <f t="shared" si="12"/>
        <v>2252</v>
      </c>
      <c r="F177" s="1">
        <f t="shared" si="13"/>
        <v>7.4790912572013646</v>
      </c>
      <c r="H177" s="1">
        <f t="shared" si="14"/>
        <v>2.227088893202378E-2</v>
      </c>
    </row>
    <row r="178" spans="1:8" ht="23.4" x14ac:dyDescent="0.45">
      <c r="A178" s="2">
        <v>11071</v>
      </c>
      <c r="B178" s="1">
        <f t="shared" si="10"/>
        <v>99.672552673780388</v>
      </c>
      <c r="C178" s="1">
        <f t="shared" si="11"/>
        <v>7.5575175579267961</v>
      </c>
      <c r="E178" s="1">
        <f t="shared" si="12"/>
        <v>2269</v>
      </c>
      <c r="F178" s="1">
        <f t="shared" si="13"/>
        <v>7.5355497613631863</v>
      </c>
      <c r="H178" s="1">
        <f t="shared" si="14"/>
        <v>2.1967796563609809E-2</v>
      </c>
    </row>
    <row r="179" spans="1:8" ht="23.4" x14ac:dyDescent="0.45">
      <c r="A179" s="2">
        <v>11089</v>
      </c>
      <c r="B179" s="1">
        <f t="shared" si="10"/>
        <v>99.850928687712397</v>
      </c>
      <c r="C179" s="1">
        <f t="shared" si="11"/>
        <v>7.6169762292374656</v>
      </c>
      <c r="E179" s="1">
        <f t="shared" si="12"/>
        <v>2287</v>
      </c>
      <c r="F179" s="1">
        <f t="shared" si="13"/>
        <v>7.5953293540051154</v>
      </c>
      <c r="H179" s="1">
        <f t="shared" si="14"/>
        <v>2.1646875232350204E-2</v>
      </c>
    </row>
    <row r="180" spans="1:8" ht="23.4" x14ac:dyDescent="0.45">
      <c r="A180" s="2">
        <v>11106</v>
      </c>
      <c r="B180" s="1">
        <f t="shared" si="10"/>
        <v>100.01939492309262</v>
      </c>
      <c r="C180" s="1">
        <f t="shared" si="11"/>
        <v>7.6731316410308734</v>
      </c>
      <c r="E180" s="1">
        <f t="shared" si="12"/>
        <v>2304</v>
      </c>
      <c r="F180" s="1">
        <f t="shared" si="13"/>
        <v>7.6517878581669381</v>
      </c>
      <c r="H180" s="1">
        <f t="shared" si="14"/>
        <v>2.1343782863935346E-2</v>
      </c>
    </row>
    <row r="181" spans="1:8" ht="23.4" x14ac:dyDescent="0.45">
      <c r="A181" s="2">
        <v>11140</v>
      </c>
      <c r="B181" s="1">
        <f t="shared" si="10"/>
        <v>100.35632739385305</v>
      </c>
      <c r="C181" s="1">
        <f t="shared" si="11"/>
        <v>7.7854424646176836</v>
      </c>
      <c r="E181" s="1">
        <f t="shared" si="12"/>
        <v>2338</v>
      </c>
      <c r="F181" s="1">
        <f t="shared" si="13"/>
        <v>7.7647048664905816</v>
      </c>
      <c r="H181" s="1">
        <f t="shared" si="14"/>
        <v>2.0737598127102075E-2</v>
      </c>
    </row>
    <row r="182" spans="1:8" ht="23.4" x14ac:dyDescent="0.45">
      <c r="A182" s="2">
        <v>11157</v>
      </c>
      <c r="B182" s="1">
        <f t="shared" si="10"/>
        <v>100.52479362923327</v>
      </c>
      <c r="C182" s="1">
        <f t="shared" si="11"/>
        <v>7.8415978764110905</v>
      </c>
      <c r="E182" s="1">
        <f t="shared" si="12"/>
        <v>2355</v>
      </c>
      <c r="F182" s="1">
        <f t="shared" si="13"/>
        <v>7.8211633706524042</v>
      </c>
      <c r="H182" s="1">
        <f t="shared" si="14"/>
        <v>2.0434505758686328E-2</v>
      </c>
    </row>
    <row r="183" spans="1:8" ht="23.4" x14ac:dyDescent="0.45">
      <c r="A183" s="2">
        <v>11174</v>
      </c>
      <c r="B183" s="1">
        <f t="shared" si="10"/>
        <v>100.69325986461349</v>
      </c>
      <c r="C183" s="1">
        <f t="shared" si="11"/>
        <v>7.8977532882044983</v>
      </c>
      <c r="E183" s="1">
        <f t="shared" si="12"/>
        <v>2372</v>
      </c>
      <c r="F183" s="1">
        <f t="shared" si="13"/>
        <v>7.8776218748142259</v>
      </c>
      <c r="H183" s="1">
        <f t="shared" si="14"/>
        <v>2.0131413390272357E-2</v>
      </c>
    </row>
    <row r="184" spans="1:8" ht="23.4" x14ac:dyDescent="0.45">
      <c r="A184" s="2">
        <v>11191</v>
      </c>
      <c r="B184" s="1">
        <f t="shared" si="10"/>
        <v>100.86172609999372</v>
      </c>
      <c r="C184" s="1">
        <f t="shared" si="11"/>
        <v>7.9539086999979061</v>
      </c>
      <c r="E184" s="1">
        <f t="shared" si="12"/>
        <v>2389</v>
      </c>
      <c r="F184" s="1">
        <f t="shared" si="13"/>
        <v>7.9340803789760477</v>
      </c>
      <c r="H184" s="1">
        <f t="shared" si="14"/>
        <v>1.9828321021858386E-2</v>
      </c>
    </row>
    <row r="185" spans="1:8" ht="23.4" x14ac:dyDescent="0.45">
      <c r="A185" s="2">
        <v>11226</v>
      </c>
      <c r="B185" s="1">
        <f t="shared" si="10"/>
        <v>101.20856834930593</v>
      </c>
      <c r="C185" s="1">
        <f t="shared" si="11"/>
        <v>8.0695227831019789</v>
      </c>
      <c r="E185" s="1">
        <f t="shared" si="12"/>
        <v>2424</v>
      </c>
      <c r="F185" s="1">
        <f t="shared" si="13"/>
        <v>8.0503184757797985</v>
      </c>
      <c r="H185" s="1">
        <f t="shared" si="14"/>
        <v>1.920430732218037E-2</v>
      </c>
    </row>
    <row r="186" spans="1:8" ht="23.4" x14ac:dyDescent="0.45">
      <c r="A186" s="2">
        <v>11243</v>
      </c>
      <c r="B186" s="1">
        <f t="shared" si="10"/>
        <v>101.37703458468616</v>
      </c>
      <c r="C186" s="1">
        <f t="shared" si="11"/>
        <v>8.1256781948953858</v>
      </c>
      <c r="E186" s="1">
        <f t="shared" si="12"/>
        <v>2441</v>
      </c>
      <c r="F186" s="1">
        <f t="shared" si="13"/>
        <v>8.1067769799416212</v>
      </c>
      <c r="H186" s="1">
        <f t="shared" si="14"/>
        <v>1.8901214953764622E-2</v>
      </c>
    </row>
    <row r="187" spans="1:8" ht="23.4" x14ac:dyDescent="0.45">
      <c r="A187" s="2">
        <v>11277</v>
      </c>
      <c r="B187" s="1">
        <f t="shared" si="10"/>
        <v>101.7139670554466</v>
      </c>
      <c r="C187" s="1">
        <f t="shared" si="11"/>
        <v>8.2379890184822013</v>
      </c>
      <c r="E187" s="1">
        <f t="shared" si="12"/>
        <v>2475</v>
      </c>
      <c r="F187" s="1">
        <f t="shared" si="13"/>
        <v>8.2196939882652647</v>
      </c>
      <c r="H187" s="1">
        <f t="shared" si="14"/>
        <v>1.8295030216936681E-2</v>
      </c>
    </row>
    <row r="188" spans="1:8" ht="23.4" x14ac:dyDescent="0.45">
      <c r="A188" s="2">
        <v>11294</v>
      </c>
      <c r="B188" s="1">
        <f t="shared" si="10"/>
        <v>101.88243329082682</v>
      </c>
      <c r="C188" s="1">
        <f t="shared" si="11"/>
        <v>8.2941444302756082</v>
      </c>
      <c r="E188" s="1">
        <f t="shared" si="12"/>
        <v>2492</v>
      </c>
      <c r="F188" s="1">
        <f t="shared" si="13"/>
        <v>8.2761524924270873</v>
      </c>
      <c r="H188" s="1">
        <f t="shared" si="14"/>
        <v>1.7991937848520934E-2</v>
      </c>
    </row>
    <row r="189" spans="1:8" ht="23.4" x14ac:dyDescent="0.45">
      <c r="A189" s="2">
        <v>11311</v>
      </c>
      <c r="B189" s="1">
        <f t="shared" si="10"/>
        <v>102.05089952620705</v>
      </c>
      <c r="C189" s="1">
        <f t="shared" si="11"/>
        <v>8.3502998420690151</v>
      </c>
      <c r="E189" s="1">
        <f t="shared" si="12"/>
        <v>2509</v>
      </c>
      <c r="F189" s="1">
        <f t="shared" si="13"/>
        <v>8.3326109965889099</v>
      </c>
      <c r="H189" s="1">
        <f t="shared" si="14"/>
        <v>1.7688845480105186E-2</v>
      </c>
    </row>
    <row r="190" spans="1:8" ht="23.4" x14ac:dyDescent="0.45">
      <c r="A190" s="2">
        <v>11345</v>
      </c>
      <c r="B190" s="1">
        <f t="shared" si="10"/>
        <v>102.38783199696749</v>
      </c>
      <c r="C190" s="1">
        <f t="shared" si="11"/>
        <v>8.4626106656558306</v>
      </c>
      <c r="E190" s="1">
        <f t="shared" si="12"/>
        <v>2543</v>
      </c>
      <c r="F190" s="1">
        <f t="shared" si="13"/>
        <v>8.4455280049125534</v>
      </c>
      <c r="H190" s="1">
        <f t="shared" si="14"/>
        <v>1.7082660743277245E-2</v>
      </c>
    </row>
    <row r="191" spans="1:8" ht="23.4" x14ac:dyDescent="0.45">
      <c r="A191" s="2">
        <v>11362</v>
      </c>
      <c r="B191" s="1">
        <f t="shared" si="10"/>
        <v>102.55629823234771</v>
      </c>
      <c r="C191" s="1">
        <f t="shared" si="11"/>
        <v>8.5187660774492375</v>
      </c>
      <c r="E191" s="1">
        <f t="shared" si="12"/>
        <v>2560</v>
      </c>
      <c r="F191" s="1">
        <f t="shared" si="13"/>
        <v>8.501986509074376</v>
      </c>
      <c r="H191" s="1">
        <f t="shared" si="14"/>
        <v>1.6779568374861498E-2</v>
      </c>
    </row>
    <row r="192" spans="1:8" ht="23.4" x14ac:dyDescent="0.45">
      <c r="A192" s="2">
        <v>11379</v>
      </c>
      <c r="B192" s="1">
        <f t="shared" si="10"/>
        <v>102.72476446772794</v>
      </c>
      <c r="C192" s="1">
        <f t="shared" si="11"/>
        <v>8.5749214892426462</v>
      </c>
      <c r="E192" s="1">
        <f t="shared" si="12"/>
        <v>2577</v>
      </c>
      <c r="F192" s="1">
        <f t="shared" si="13"/>
        <v>8.5584450132361969</v>
      </c>
      <c r="H192" s="1">
        <f t="shared" si="14"/>
        <v>1.6476476006449303E-2</v>
      </c>
    </row>
    <row r="193" spans="1:8" ht="23.4" x14ac:dyDescent="0.45">
      <c r="A193" s="2">
        <v>11414</v>
      </c>
      <c r="B193" s="1">
        <f t="shared" si="10"/>
        <v>103.07160671704015</v>
      </c>
      <c r="C193" s="1">
        <f t="shared" si="11"/>
        <v>8.6905355723467181</v>
      </c>
      <c r="E193" s="1">
        <f t="shared" si="12"/>
        <v>2612</v>
      </c>
      <c r="F193" s="1">
        <f t="shared" si="13"/>
        <v>8.6746831100399486</v>
      </c>
      <c r="H193" s="1">
        <f t="shared" si="14"/>
        <v>1.585246230676951E-2</v>
      </c>
    </row>
    <row r="194" spans="1:8" ht="23.4" x14ac:dyDescent="0.45">
      <c r="A194" s="2">
        <v>11431</v>
      </c>
      <c r="B194" s="1">
        <f t="shared" ref="B194:B257" si="15">((A194*100)-101300)/(1029*9.80665)</f>
        <v>103.24007295242038</v>
      </c>
      <c r="C194" s="1">
        <f t="shared" ref="C194:C257" si="16">(B194-77)/3</f>
        <v>8.746690984140125</v>
      </c>
      <c r="E194" s="1">
        <f t="shared" ref="E194:E257" si="17">A194-$A$1+30</f>
        <v>2629</v>
      </c>
      <c r="F194" s="1">
        <f t="shared" ref="F194:F257" si="18" xml:space="preserve"> E194/301.1061</f>
        <v>8.7311416142017713</v>
      </c>
      <c r="H194" s="1">
        <f t="shared" ref="H194:H257" si="19">C194-F194</f>
        <v>1.5549369938353763E-2</v>
      </c>
    </row>
    <row r="195" spans="1:8" ht="23.4" x14ac:dyDescent="0.45">
      <c r="A195" s="2">
        <v>11448</v>
      </c>
      <c r="B195" s="1">
        <f t="shared" si="15"/>
        <v>103.4085391878006</v>
      </c>
      <c r="C195" s="1">
        <f t="shared" si="16"/>
        <v>8.8028463959335337</v>
      </c>
      <c r="E195" s="1">
        <f t="shared" si="17"/>
        <v>2646</v>
      </c>
      <c r="F195" s="1">
        <f t="shared" si="18"/>
        <v>8.7876001183635921</v>
      </c>
      <c r="H195" s="1">
        <f t="shared" si="19"/>
        <v>1.5246277569941569E-2</v>
      </c>
    </row>
    <row r="196" spans="1:8" ht="23.4" x14ac:dyDescent="0.45">
      <c r="A196" s="2">
        <v>11465</v>
      </c>
      <c r="B196" s="1">
        <f t="shared" si="15"/>
        <v>103.57700542318082</v>
      </c>
      <c r="C196" s="1">
        <f t="shared" si="16"/>
        <v>8.8590018077269406</v>
      </c>
      <c r="E196" s="1">
        <f t="shared" si="17"/>
        <v>2663</v>
      </c>
      <c r="F196" s="1">
        <f t="shared" si="18"/>
        <v>8.8440586225254147</v>
      </c>
      <c r="H196" s="1">
        <f t="shared" si="19"/>
        <v>1.4943185201525822E-2</v>
      </c>
    </row>
    <row r="197" spans="1:8" ht="23.4" x14ac:dyDescent="0.45">
      <c r="A197" s="2">
        <v>11499</v>
      </c>
      <c r="B197" s="1">
        <f t="shared" si="15"/>
        <v>103.91393789394127</v>
      </c>
      <c r="C197" s="1">
        <f t="shared" si="16"/>
        <v>8.9713126313137561</v>
      </c>
      <c r="E197" s="1">
        <f t="shared" si="17"/>
        <v>2697</v>
      </c>
      <c r="F197" s="1">
        <f t="shared" si="18"/>
        <v>8.9569756308490582</v>
      </c>
      <c r="H197" s="1">
        <f t="shared" si="19"/>
        <v>1.433700046469788E-2</v>
      </c>
    </row>
    <row r="198" spans="1:8" ht="23.4" x14ac:dyDescent="0.45">
      <c r="A198" s="2">
        <v>11516</v>
      </c>
      <c r="B198" s="1">
        <f t="shared" si="15"/>
        <v>104.08240412932149</v>
      </c>
      <c r="C198" s="1">
        <f t="shared" si="16"/>
        <v>9.027468043107163</v>
      </c>
      <c r="E198" s="1">
        <f t="shared" si="17"/>
        <v>2714</v>
      </c>
      <c r="F198" s="1">
        <f t="shared" si="18"/>
        <v>9.0134341350108809</v>
      </c>
      <c r="H198" s="1">
        <f t="shared" si="19"/>
        <v>1.4033908096282133E-2</v>
      </c>
    </row>
    <row r="199" spans="1:8" ht="23.4" x14ac:dyDescent="0.45">
      <c r="A199" s="2">
        <v>11551</v>
      </c>
      <c r="B199" s="1">
        <f t="shared" si="15"/>
        <v>104.42924637863371</v>
      </c>
      <c r="C199" s="1">
        <f t="shared" si="16"/>
        <v>9.143082126211235</v>
      </c>
      <c r="E199" s="1">
        <f t="shared" si="17"/>
        <v>2749</v>
      </c>
      <c r="F199" s="1">
        <f t="shared" si="18"/>
        <v>9.1296722318146326</v>
      </c>
      <c r="H199" s="1">
        <f t="shared" si="19"/>
        <v>1.340989439660234E-2</v>
      </c>
    </row>
    <row r="200" spans="1:8" ht="23.4" x14ac:dyDescent="0.45">
      <c r="A200" s="2">
        <v>11568</v>
      </c>
      <c r="B200" s="1">
        <f t="shared" si="15"/>
        <v>104.59771261401393</v>
      </c>
      <c r="C200" s="1">
        <f t="shared" si="16"/>
        <v>9.1992375380046436</v>
      </c>
      <c r="E200" s="1">
        <f t="shared" si="17"/>
        <v>2766</v>
      </c>
      <c r="F200" s="1">
        <f t="shared" si="18"/>
        <v>9.1861307359764535</v>
      </c>
      <c r="H200" s="1">
        <f t="shared" si="19"/>
        <v>1.3106802028190145E-2</v>
      </c>
    </row>
    <row r="201" spans="1:8" ht="23.4" x14ac:dyDescent="0.45">
      <c r="A201" s="2">
        <v>11585</v>
      </c>
      <c r="B201" s="1">
        <f t="shared" si="15"/>
        <v>104.76617884939415</v>
      </c>
      <c r="C201" s="1">
        <f t="shared" si="16"/>
        <v>9.2553929497980505</v>
      </c>
      <c r="E201" s="1">
        <f t="shared" si="17"/>
        <v>2783</v>
      </c>
      <c r="F201" s="1">
        <f t="shared" si="18"/>
        <v>9.2425892401382761</v>
      </c>
      <c r="H201" s="1">
        <f t="shared" si="19"/>
        <v>1.2803709659774398E-2</v>
      </c>
    </row>
    <row r="202" spans="1:8" ht="23.4" x14ac:dyDescent="0.45">
      <c r="A202" s="2">
        <v>11602</v>
      </c>
      <c r="B202" s="1">
        <f t="shared" si="15"/>
        <v>104.93464508477437</v>
      </c>
      <c r="C202" s="1">
        <f t="shared" si="16"/>
        <v>9.3115483615914574</v>
      </c>
      <c r="E202" s="1">
        <f t="shared" si="17"/>
        <v>2800</v>
      </c>
      <c r="F202" s="1">
        <f t="shared" si="18"/>
        <v>9.2990477443000987</v>
      </c>
      <c r="H202" s="1">
        <f t="shared" si="19"/>
        <v>1.2500617291358651E-2</v>
      </c>
    </row>
    <row r="203" spans="1:8" ht="23.4" x14ac:dyDescent="0.45">
      <c r="A203" s="2">
        <v>11636</v>
      </c>
      <c r="B203" s="1">
        <f t="shared" si="15"/>
        <v>105.2715775555348</v>
      </c>
      <c r="C203" s="1">
        <f t="shared" si="16"/>
        <v>9.4238591851782676</v>
      </c>
      <c r="E203" s="1">
        <f t="shared" si="17"/>
        <v>2834</v>
      </c>
      <c r="F203" s="1">
        <f t="shared" si="18"/>
        <v>9.4119647526237422</v>
      </c>
      <c r="H203" s="1">
        <f t="shared" si="19"/>
        <v>1.189443255452538E-2</v>
      </c>
    </row>
    <row r="204" spans="1:8" ht="23.4" x14ac:dyDescent="0.45">
      <c r="A204" s="2">
        <v>11653</v>
      </c>
      <c r="B204" s="1">
        <f t="shared" si="15"/>
        <v>105.44004379091503</v>
      </c>
      <c r="C204" s="1">
        <f t="shared" si="16"/>
        <v>9.4800145969716763</v>
      </c>
      <c r="E204" s="1">
        <f t="shared" si="17"/>
        <v>2851</v>
      </c>
      <c r="F204" s="1">
        <f t="shared" si="18"/>
        <v>9.4684232567855648</v>
      </c>
      <c r="H204" s="1">
        <f t="shared" si="19"/>
        <v>1.159134018611141E-2</v>
      </c>
    </row>
    <row r="205" spans="1:8" ht="23.4" x14ac:dyDescent="0.45">
      <c r="A205" s="2">
        <v>11687</v>
      </c>
      <c r="B205" s="1">
        <f t="shared" si="15"/>
        <v>105.77697626167547</v>
      </c>
      <c r="C205" s="1">
        <f t="shared" si="16"/>
        <v>9.59232542055849</v>
      </c>
      <c r="E205" s="1">
        <f t="shared" si="17"/>
        <v>2885</v>
      </c>
      <c r="F205" s="1">
        <f t="shared" si="18"/>
        <v>9.5813402651092083</v>
      </c>
      <c r="H205" s="1">
        <f t="shared" si="19"/>
        <v>1.0985155449281692E-2</v>
      </c>
    </row>
    <row r="206" spans="1:8" ht="23.4" x14ac:dyDescent="0.45">
      <c r="A206" s="2">
        <v>11704</v>
      </c>
      <c r="B206" s="1">
        <f t="shared" si="15"/>
        <v>105.94544249705569</v>
      </c>
      <c r="C206" s="1">
        <f t="shared" si="16"/>
        <v>9.6484808323518987</v>
      </c>
      <c r="E206" s="1">
        <f t="shared" si="17"/>
        <v>2902</v>
      </c>
      <c r="F206" s="1">
        <f t="shared" si="18"/>
        <v>9.637798769271031</v>
      </c>
      <c r="H206" s="1">
        <f t="shared" si="19"/>
        <v>1.0682063080867721E-2</v>
      </c>
    </row>
    <row r="207" spans="1:8" ht="23.4" x14ac:dyDescent="0.45">
      <c r="A207" s="2">
        <v>11722</v>
      </c>
      <c r="B207" s="1">
        <f t="shared" si="15"/>
        <v>106.12381851098769</v>
      </c>
      <c r="C207" s="1">
        <f t="shared" si="16"/>
        <v>9.7079395036625638</v>
      </c>
      <c r="E207" s="1">
        <f t="shared" si="17"/>
        <v>2920</v>
      </c>
      <c r="F207" s="1">
        <f t="shared" si="18"/>
        <v>9.6975783619129601</v>
      </c>
      <c r="H207" s="1">
        <f t="shared" si="19"/>
        <v>1.0361141749603675E-2</v>
      </c>
    </row>
    <row r="208" spans="1:8" ht="23.4" x14ac:dyDescent="0.45">
      <c r="A208" s="2">
        <v>11739</v>
      </c>
      <c r="B208" s="1">
        <f t="shared" si="15"/>
        <v>106.29228474636791</v>
      </c>
      <c r="C208" s="1">
        <f t="shared" si="16"/>
        <v>9.7640949154559706</v>
      </c>
      <c r="E208" s="1">
        <f t="shared" si="17"/>
        <v>2937</v>
      </c>
      <c r="F208" s="1">
        <f t="shared" si="18"/>
        <v>9.7540368660747809</v>
      </c>
      <c r="H208" s="1">
        <f t="shared" si="19"/>
        <v>1.0058049381189704E-2</v>
      </c>
    </row>
    <row r="209" spans="1:8" ht="23.4" x14ac:dyDescent="0.45">
      <c r="A209" s="2">
        <v>11773</v>
      </c>
      <c r="B209" s="1">
        <f t="shared" si="15"/>
        <v>106.62921721712836</v>
      </c>
      <c r="C209" s="1">
        <f t="shared" si="16"/>
        <v>9.8764057390427862</v>
      </c>
      <c r="E209" s="1">
        <f t="shared" si="17"/>
        <v>2971</v>
      </c>
      <c r="F209" s="1">
        <f t="shared" si="18"/>
        <v>9.8669538743984262</v>
      </c>
      <c r="H209" s="1">
        <f t="shared" si="19"/>
        <v>9.4518646443599863E-3</v>
      </c>
    </row>
    <row r="210" spans="1:8" ht="23.4" x14ac:dyDescent="0.45">
      <c r="A210" s="2">
        <v>11790</v>
      </c>
      <c r="B210" s="1">
        <f t="shared" si="15"/>
        <v>106.79768345250858</v>
      </c>
      <c r="C210" s="1">
        <f t="shared" si="16"/>
        <v>9.9325611508361931</v>
      </c>
      <c r="E210" s="1">
        <f t="shared" si="17"/>
        <v>2988</v>
      </c>
      <c r="F210" s="1">
        <f t="shared" si="18"/>
        <v>9.923412378560247</v>
      </c>
      <c r="H210" s="1">
        <f t="shared" si="19"/>
        <v>9.1487722759460155E-3</v>
      </c>
    </row>
    <row r="211" spans="1:8" ht="23.4" x14ac:dyDescent="0.45">
      <c r="A211" s="2">
        <v>11824</v>
      </c>
      <c r="B211" s="1">
        <f t="shared" si="15"/>
        <v>107.13461592326902</v>
      </c>
      <c r="C211" s="1">
        <f t="shared" si="16"/>
        <v>10.044871974423009</v>
      </c>
      <c r="E211" s="1">
        <f t="shared" si="17"/>
        <v>3022</v>
      </c>
      <c r="F211" s="1">
        <f t="shared" si="18"/>
        <v>10.036329386883892</v>
      </c>
      <c r="H211" s="1">
        <f t="shared" si="19"/>
        <v>8.5425875391162975E-3</v>
      </c>
    </row>
    <row r="212" spans="1:8" ht="23.4" x14ac:dyDescent="0.45">
      <c r="A212" s="2">
        <v>11841</v>
      </c>
      <c r="B212" s="1">
        <f t="shared" si="15"/>
        <v>107.30308215864925</v>
      </c>
      <c r="C212" s="1">
        <f t="shared" si="16"/>
        <v>10.101027386216415</v>
      </c>
      <c r="E212" s="1">
        <f t="shared" si="17"/>
        <v>3039</v>
      </c>
      <c r="F212" s="1">
        <f t="shared" si="18"/>
        <v>10.092787891045713</v>
      </c>
      <c r="H212" s="1">
        <f t="shared" si="19"/>
        <v>8.2394951707023267E-3</v>
      </c>
    </row>
    <row r="213" spans="1:8" ht="23.4" x14ac:dyDescent="0.45">
      <c r="A213" s="2">
        <v>11859</v>
      </c>
      <c r="B213" s="1">
        <f t="shared" si="15"/>
        <v>107.48145817258124</v>
      </c>
      <c r="C213" s="1">
        <f t="shared" si="16"/>
        <v>10.160486057527081</v>
      </c>
      <c r="E213" s="1">
        <f t="shared" si="17"/>
        <v>3057</v>
      </c>
      <c r="F213" s="1">
        <f t="shared" si="18"/>
        <v>10.152567483687642</v>
      </c>
      <c r="H213" s="1">
        <f t="shared" si="19"/>
        <v>7.918573839438281E-3</v>
      </c>
    </row>
    <row r="214" spans="1:8" ht="23.4" x14ac:dyDescent="0.45">
      <c r="A214" s="2">
        <v>11875</v>
      </c>
      <c r="B214" s="1">
        <f t="shared" si="15"/>
        <v>107.64001462940969</v>
      </c>
      <c r="C214" s="1">
        <f t="shared" si="16"/>
        <v>10.213338209803231</v>
      </c>
      <c r="E214" s="1">
        <f t="shared" si="17"/>
        <v>3073</v>
      </c>
      <c r="F214" s="1">
        <f t="shared" si="18"/>
        <v>10.205704899369358</v>
      </c>
      <c r="H214" s="1">
        <f t="shared" si="19"/>
        <v>7.6333104338726088E-3</v>
      </c>
    </row>
    <row r="215" spans="1:8" ht="23.4" x14ac:dyDescent="0.45">
      <c r="A215" s="2">
        <v>11927</v>
      </c>
      <c r="B215" s="1">
        <f t="shared" si="15"/>
        <v>108.15532311410213</v>
      </c>
      <c r="C215" s="1">
        <f t="shared" si="16"/>
        <v>10.38510770470071</v>
      </c>
      <c r="E215" s="1">
        <f t="shared" si="17"/>
        <v>3125</v>
      </c>
      <c r="F215" s="1">
        <f t="shared" si="18"/>
        <v>10.378401500334931</v>
      </c>
      <c r="H215" s="1">
        <f t="shared" si="19"/>
        <v>6.706204365778845E-3</v>
      </c>
    </row>
    <row r="216" spans="1:8" ht="23.4" x14ac:dyDescent="0.45">
      <c r="A216" s="2">
        <v>11944</v>
      </c>
      <c r="B216" s="1">
        <f t="shared" si="15"/>
        <v>108.32378934948235</v>
      </c>
      <c r="C216" s="1">
        <f t="shared" si="16"/>
        <v>10.441263116494119</v>
      </c>
      <c r="E216" s="1">
        <f t="shared" si="17"/>
        <v>3142</v>
      </c>
      <c r="F216" s="1">
        <f t="shared" si="18"/>
        <v>10.434860004496754</v>
      </c>
      <c r="H216" s="1">
        <f t="shared" si="19"/>
        <v>6.4031119973648742E-3</v>
      </c>
    </row>
    <row r="217" spans="1:8" ht="23.4" x14ac:dyDescent="0.45">
      <c r="A217" s="2">
        <v>11961</v>
      </c>
      <c r="B217" s="1">
        <f t="shared" si="15"/>
        <v>108.49225558486258</v>
      </c>
      <c r="C217" s="1">
        <f t="shared" si="16"/>
        <v>10.497418528287525</v>
      </c>
      <c r="E217" s="1">
        <f t="shared" si="17"/>
        <v>3159</v>
      </c>
      <c r="F217" s="1">
        <f t="shared" si="18"/>
        <v>10.491318508658575</v>
      </c>
      <c r="H217" s="1">
        <f t="shared" si="19"/>
        <v>6.1000196289509034E-3</v>
      </c>
    </row>
    <row r="218" spans="1:8" ht="23.4" x14ac:dyDescent="0.45">
      <c r="A218" s="2">
        <v>11995</v>
      </c>
      <c r="B218" s="1">
        <f t="shared" si="15"/>
        <v>108.82918805562302</v>
      </c>
      <c r="C218" s="1">
        <f t="shared" si="16"/>
        <v>10.609729351874341</v>
      </c>
      <c r="E218" s="1">
        <f t="shared" si="17"/>
        <v>3193</v>
      </c>
      <c r="F218" s="1">
        <f t="shared" si="18"/>
        <v>10.60423551698222</v>
      </c>
      <c r="H218" s="1">
        <f t="shared" si="19"/>
        <v>5.4938348921211855E-3</v>
      </c>
    </row>
    <row r="219" spans="1:8" ht="23.4" x14ac:dyDescent="0.45">
      <c r="A219" s="2">
        <v>12013</v>
      </c>
      <c r="B219" s="1">
        <f t="shared" si="15"/>
        <v>109.00756406955502</v>
      </c>
      <c r="C219" s="1">
        <f t="shared" si="16"/>
        <v>10.669188023185006</v>
      </c>
      <c r="E219" s="1">
        <f t="shared" si="17"/>
        <v>3211</v>
      </c>
      <c r="F219" s="1">
        <f t="shared" si="18"/>
        <v>10.664015109624149</v>
      </c>
      <c r="H219" s="1">
        <f t="shared" si="19"/>
        <v>5.1729135608571397E-3</v>
      </c>
    </row>
    <row r="220" spans="1:8" ht="23.4" x14ac:dyDescent="0.45">
      <c r="A220" s="2">
        <v>12047</v>
      </c>
      <c r="B220" s="1">
        <f t="shared" si="15"/>
        <v>109.34449654031546</v>
      </c>
      <c r="C220" s="1">
        <f t="shared" si="16"/>
        <v>10.78149884677182</v>
      </c>
      <c r="E220" s="1">
        <f t="shared" si="17"/>
        <v>3245</v>
      </c>
      <c r="F220" s="1">
        <f t="shared" si="18"/>
        <v>10.776932117947792</v>
      </c>
      <c r="H220" s="1">
        <f t="shared" si="19"/>
        <v>4.5667288240274218E-3</v>
      </c>
    </row>
    <row r="221" spans="1:8" ht="23.4" x14ac:dyDescent="0.45">
      <c r="A221" s="2">
        <v>12064</v>
      </c>
      <c r="B221" s="1">
        <f t="shared" si="15"/>
        <v>109.51296277569568</v>
      </c>
      <c r="C221" s="1">
        <f t="shared" si="16"/>
        <v>10.837654258565228</v>
      </c>
      <c r="E221" s="1">
        <f t="shared" si="17"/>
        <v>3262</v>
      </c>
      <c r="F221" s="1">
        <f t="shared" si="18"/>
        <v>10.833390622109615</v>
      </c>
      <c r="H221" s="1">
        <f t="shared" si="19"/>
        <v>4.2636364556134509E-3</v>
      </c>
    </row>
    <row r="222" spans="1:8" ht="23.4" x14ac:dyDescent="0.45">
      <c r="A222" s="2">
        <v>12098</v>
      </c>
      <c r="B222" s="1">
        <f t="shared" si="15"/>
        <v>109.84989524645611</v>
      </c>
      <c r="C222" s="1">
        <f t="shared" si="16"/>
        <v>10.949965082152039</v>
      </c>
      <c r="E222" s="1">
        <f t="shared" si="17"/>
        <v>3296</v>
      </c>
      <c r="F222" s="1">
        <f t="shared" si="18"/>
        <v>10.946307630433258</v>
      </c>
      <c r="H222" s="1">
        <f t="shared" si="19"/>
        <v>3.6574517187801803E-3</v>
      </c>
    </row>
    <row r="223" spans="1:8" ht="23.4" x14ac:dyDescent="0.45">
      <c r="A223" s="2">
        <v>12115</v>
      </c>
      <c r="B223" s="1">
        <f t="shared" si="15"/>
        <v>110.01836148183634</v>
      </c>
      <c r="C223" s="1">
        <f t="shared" si="16"/>
        <v>11.006120493945446</v>
      </c>
      <c r="E223" s="1">
        <f t="shared" si="17"/>
        <v>3313</v>
      </c>
      <c r="F223" s="1">
        <f t="shared" si="18"/>
        <v>11.002766134595081</v>
      </c>
      <c r="H223" s="1">
        <f t="shared" si="19"/>
        <v>3.3543593503644331E-3</v>
      </c>
    </row>
    <row r="224" spans="1:8" ht="23.4" x14ac:dyDescent="0.45">
      <c r="A224" s="2">
        <v>12149</v>
      </c>
      <c r="B224" s="1">
        <f t="shared" si="15"/>
        <v>110.35529395259678</v>
      </c>
      <c r="C224" s="1">
        <f t="shared" si="16"/>
        <v>11.118431317532261</v>
      </c>
      <c r="E224" s="1">
        <f t="shared" si="17"/>
        <v>3347</v>
      </c>
      <c r="F224" s="1">
        <f t="shared" si="18"/>
        <v>11.115683142918725</v>
      </c>
      <c r="H224" s="1">
        <f t="shared" si="19"/>
        <v>2.7481746135364915E-3</v>
      </c>
    </row>
    <row r="225" spans="1:8" ht="23.4" x14ac:dyDescent="0.45">
      <c r="A225" s="2">
        <v>12149</v>
      </c>
      <c r="B225" s="1">
        <f t="shared" si="15"/>
        <v>110.35529395259678</v>
      </c>
      <c r="C225" s="1">
        <f t="shared" si="16"/>
        <v>11.118431317532261</v>
      </c>
      <c r="E225" s="1">
        <f t="shared" si="17"/>
        <v>3347</v>
      </c>
      <c r="F225" s="1">
        <f t="shared" si="18"/>
        <v>11.115683142918725</v>
      </c>
      <c r="H225" s="1">
        <f t="shared" si="19"/>
        <v>2.7481746135364915E-3</v>
      </c>
    </row>
    <row r="226" spans="1:8" ht="23.4" x14ac:dyDescent="0.45">
      <c r="A226" s="2">
        <v>12183</v>
      </c>
      <c r="B226" s="1">
        <f t="shared" si="15"/>
        <v>110.69222642335723</v>
      </c>
      <c r="C226" s="1">
        <f t="shared" si="16"/>
        <v>11.230742141119075</v>
      </c>
      <c r="E226" s="1">
        <f t="shared" si="17"/>
        <v>3381</v>
      </c>
      <c r="F226" s="1">
        <f t="shared" si="18"/>
        <v>11.228600151242368</v>
      </c>
      <c r="H226" s="1">
        <f t="shared" si="19"/>
        <v>2.1419898767067735E-3</v>
      </c>
    </row>
    <row r="227" spans="1:8" ht="23.4" x14ac:dyDescent="0.45">
      <c r="A227" s="2">
        <v>12218</v>
      </c>
      <c r="B227" s="1">
        <f t="shared" si="15"/>
        <v>111.03906867266944</v>
      </c>
      <c r="C227" s="1">
        <f t="shared" si="16"/>
        <v>11.346356224223149</v>
      </c>
      <c r="E227" s="1">
        <f t="shared" si="17"/>
        <v>3416</v>
      </c>
      <c r="F227" s="1">
        <f t="shared" si="18"/>
        <v>11.34483824804612</v>
      </c>
      <c r="H227" s="1">
        <f t="shared" si="19"/>
        <v>1.517976177028757E-3</v>
      </c>
    </row>
    <row r="228" spans="1:8" ht="23.4" x14ac:dyDescent="0.45">
      <c r="A228" s="2">
        <v>12235</v>
      </c>
      <c r="B228" s="1">
        <f t="shared" si="15"/>
        <v>111.20753490804967</v>
      </c>
      <c r="C228" s="1">
        <f t="shared" si="16"/>
        <v>11.402511636016555</v>
      </c>
      <c r="E228" s="1">
        <f t="shared" si="17"/>
        <v>3433</v>
      </c>
      <c r="F228" s="1">
        <f t="shared" si="18"/>
        <v>11.401296752207942</v>
      </c>
      <c r="H228" s="1">
        <f t="shared" si="19"/>
        <v>1.2148838086130098E-3</v>
      </c>
    </row>
    <row r="229" spans="1:8" ht="23.4" x14ac:dyDescent="0.45">
      <c r="A229" s="2">
        <v>12252</v>
      </c>
      <c r="B229" s="1">
        <f t="shared" si="15"/>
        <v>111.37600114342989</v>
      </c>
      <c r="C229" s="1">
        <f t="shared" si="16"/>
        <v>11.458667047809962</v>
      </c>
      <c r="E229" s="1">
        <f t="shared" si="17"/>
        <v>3450</v>
      </c>
      <c r="F229" s="1">
        <f t="shared" si="18"/>
        <v>11.457755256369763</v>
      </c>
      <c r="H229" s="1">
        <f t="shared" si="19"/>
        <v>9.1179144019903902E-4</v>
      </c>
    </row>
    <row r="230" spans="1:8" ht="23.4" x14ac:dyDescent="0.45">
      <c r="A230" s="2">
        <v>12303</v>
      </c>
      <c r="B230" s="1">
        <f t="shared" si="15"/>
        <v>111.88139984957056</v>
      </c>
      <c r="C230" s="1">
        <f t="shared" si="16"/>
        <v>11.627133283190185</v>
      </c>
      <c r="E230" s="1">
        <f t="shared" si="17"/>
        <v>3501</v>
      </c>
      <c r="F230" s="1">
        <f t="shared" si="18"/>
        <v>11.627130768855229</v>
      </c>
      <c r="H230" s="1">
        <f t="shared" si="19"/>
        <v>2.5143349553502503E-6</v>
      </c>
    </row>
    <row r="231" spans="1:8" ht="23.4" x14ac:dyDescent="0.45">
      <c r="A231" s="2">
        <v>12320</v>
      </c>
      <c r="B231" s="1">
        <f t="shared" si="15"/>
        <v>112.04986608495078</v>
      </c>
      <c r="C231" s="1">
        <f t="shared" si="16"/>
        <v>11.683288694983593</v>
      </c>
      <c r="E231" s="1">
        <f t="shared" si="17"/>
        <v>3518</v>
      </c>
      <c r="F231" s="1">
        <f t="shared" si="18"/>
        <v>11.683589273017052</v>
      </c>
      <c r="H231" s="1">
        <f t="shared" si="19"/>
        <v>-3.0057803345862055E-4</v>
      </c>
    </row>
    <row r="232" spans="1:8" ht="23.4" x14ac:dyDescent="0.45">
      <c r="A232" s="2">
        <v>12337</v>
      </c>
      <c r="B232" s="1">
        <f t="shared" si="15"/>
        <v>112.218332320331</v>
      </c>
      <c r="C232" s="1">
        <f t="shared" si="16"/>
        <v>11.739444106777</v>
      </c>
      <c r="E232" s="1">
        <f t="shared" si="17"/>
        <v>3535</v>
      </c>
      <c r="F232" s="1">
        <f t="shared" si="18"/>
        <v>11.740047777178873</v>
      </c>
      <c r="H232" s="1">
        <f t="shared" si="19"/>
        <v>-6.0367040187259136E-4</v>
      </c>
    </row>
    <row r="233" spans="1:8" ht="23.4" x14ac:dyDescent="0.45">
      <c r="A233" s="2">
        <v>12355</v>
      </c>
      <c r="B233" s="1">
        <f t="shared" si="15"/>
        <v>112.396708334263</v>
      </c>
      <c r="C233" s="1">
        <f t="shared" si="16"/>
        <v>11.798902778087665</v>
      </c>
      <c r="E233" s="1">
        <f t="shared" si="17"/>
        <v>3553</v>
      </c>
      <c r="F233" s="1">
        <f t="shared" si="18"/>
        <v>11.799827369820804</v>
      </c>
      <c r="H233" s="1">
        <f t="shared" si="19"/>
        <v>-9.2459173313841347E-4</v>
      </c>
    </row>
    <row r="234" spans="1:8" ht="23.4" x14ac:dyDescent="0.45">
      <c r="A234" s="2">
        <v>12389</v>
      </c>
      <c r="B234" s="1">
        <f t="shared" si="15"/>
        <v>112.73364080502344</v>
      </c>
      <c r="C234" s="1">
        <f t="shared" si="16"/>
        <v>11.911213601674481</v>
      </c>
      <c r="E234" s="1">
        <f t="shared" si="17"/>
        <v>3587</v>
      </c>
      <c r="F234" s="1">
        <f t="shared" si="18"/>
        <v>11.912744378144447</v>
      </c>
      <c r="H234" s="1">
        <f t="shared" si="19"/>
        <v>-1.5307764699663551E-3</v>
      </c>
    </row>
    <row r="235" spans="1:8" ht="23.4" x14ac:dyDescent="0.45">
      <c r="A235" s="2">
        <v>12406</v>
      </c>
      <c r="B235" s="1">
        <f t="shared" si="15"/>
        <v>112.90210704040366</v>
      </c>
      <c r="C235" s="1">
        <f t="shared" si="16"/>
        <v>11.967369013467888</v>
      </c>
      <c r="E235" s="1">
        <f t="shared" si="17"/>
        <v>3604</v>
      </c>
      <c r="F235" s="1">
        <f t="shared" si="18"/>
        <v>11.96920288230627</v>
      </c>
      <c r="H235" s="1">
        <f t="shared" si="19"/>
        <v>-1.8338688383821022E-3</v>
      </c>
    </row>
    <row r="236" spans="1:8" ht="23.4" x14ac:dyDescent="0.45">
      <c r="A236" s="2">
        <v>12423</v>
      </c>
      <c r="B236" s="1">
        <f t="shared" si="15"/>
        <v>113.07057327578389</v>
      </c>
      <c r="C236" s="1">
        <f t="shared" si="16"/>
        <v>12.023524425261295</v>
      </c>
      <c r="E236" s="1">
        <f t="shared" si="17"/>
        <v>3621</v>
      </c>
      <c r="F236" s="1">
        <f t="shared" si="18"/>
        <v>12.025661386468091</v>
      </c>
      <c r="H236" s="1">
        <f t="shared" si="19"/>
        <v>-2.136961206796073E-3</v>
      </c>
    </row>
    <row r="237" spans="1:8" ht="23.4" x14ac:dyDescent="0.45">
      <c r="A237" s="2">
        <v>12457</v>
      </c>
      <c r="B237" s="1">
        <f t="shared" si="15"/>
        <v>113.40750574654433</v>
      </c>
      <c r="C237" s="1">
        <f t="shared" si="16"/>
        <v>12.13583524884811</v>
      </c>
      <c r="E237" s="1">
        <f t="shared" si="17"/>
        <v>3655</v>
      </c>
      <c r="F237" s="1">
        <f t="shared" si="18"/>
        <v>12.138578394791734</v>
      </c>
      <c r="H237" s="1">
        <f t="shared" si="19"/>
        <v>-2.7431459436240146E-3</v>
      </c>
    </row>
    <row r="238" spans="1:8" ht="23.4" x14ac:dyDescent="0.45">
      <c r="A238" s="2">
        <v>12491</v>
      </c>
      <c r="B238" s="1">
        <f t="shared" si="15"/>
        <v>113.74443821730476</v>
      </c>
      <c r="C238" s="1">
        <f t="shared" si="16"/>
        <v>12.24814607243492</v>
      </c>
      <c r="E238" s="1">
        <f t="shared" si="17"/>
        <v>3689</v>
      </c>
      <c r="F238" s="1">
        <f t="shared" si="18"/>
        <v>12.25149540311538</v>
      </c>
      <c r="H238" s="1">
        <f t="shared" si="19"/>
        <v>-3.3493306804590617E-3</v>
      </c>
    </row>
    <row r="239" spans="1:8" ht="23.4" x14ac:dyDescent="0.45">
      <c r="A239" s="2">
        <v>12509</v>
      </c>
      <c r="B239" s="1">
        <f t="shared" si="15"/>
        <v>113.92281423123677</v>
      </c>
      <c r="C239" s="1">
        <f t="shared" si="16"/>
        <v>12.307604743745591</v>
      </c>
      <c r="E239" s="1">
        <f t="shared" si="17"/>
        <v>3707</v>
      </c>
      <c r="F239" s="1">
        <f t="shared" si="18"/>
        <v>12.311274995757309</v>
      </c>
      <c r="H239" s="1">
        <f t="shared" si="19"/>
        <v>-3.6702520117177784E-3</v>
      </c>
    </row>
    <row r="240" spans="1:8" ht="23.4" x14ac:dyDescent="0.45">
      <c r="A240" s="2">
        <v>12526</v>
      </c>
      <c r="B240" s="1">
        <f t="shared" si="15"/>
        <v>114.09128046661699</v>
      </c>
      <c r="C240" s="1">
        <f t="shared" si="16"/>
        <v>12.363760155538998</v>
      </c>
      <c r="E240" s="1">
        <f t="shared" si="17"/>
        <v>3724</v>
      </c>
      <c r="F240" s="1">
        <f t="shared" si="18"/>
        <v>12.367733499919131</v>
      </c>
      <c r="H240" s="1">
        <f t="shared" si="19"/>
        <v>-3.9733443801335255E-3</v>
      </c>
    </row>
    <row r="241" spans="1:8" ht="23.4" x14ac:dyDescent="0.45">
      <c r="A241" s="2">
        <v>12543</v>
      </c>
      <c r="B241" s="1">
        <f t="shared" si="15"/>
        <v>114.25974670199722</v>
      </c>
      <c r="C241" s="1">
        <f t="shared" si="16"/>
        <v>12.419915567332405</v>
      </c>
      <c r="E241" s="1">
        <f t="shared" si="17"/>
        <v>3741</v>
      </c>
      <c r="F241" s="1">
        <f t="shared" si="18"/>
        <v>12.424192004080952</v>
      </c>
      <c r="H241" s="1">
        <f t="shared" si="19"/>
        <v>-4.2764367485474963E-3</v>
      </c>
    </row>
    <row r="242" spans="1:8" ht="23.4" x14ac:dyDescent="0.45">
      <c r="A242" s="2">
        <v>12577</v>
      </c>
      <c r="B242" s="1">
        <f t="shared" si="15"/>
        <v>114.59667917275765</v>
      </c>
      <c r="C242" s="1">
        <f t="shared" si="16"/>
        <v>12.532226390919215</v>
      </c>
      <c r="E242" s="1">
        <f t="shared" si="17"/>
        <v>3775</v>
      </c>
      <c r="F242" s="1">
        <f t="shared" si="18"/>
        <v>12.537109012404596</v>
      </c>
      <c r="H242" s="1">
        <f t="shared" si="19"/>
        <v>-4.882621485380767E-3</v>
      </c>
    </row>
    <row r="243" spans="1:8" ht="23.4" x14ac:dyDescent="0.45">
      <c r="A243" s="2">
        <v>12594</v>
      </c>
      <c r="B243" s="1">
        <f t="shared" si="15"/>
        <v>114.76514540813787</v>
      </c>
      <c r="C243" s="1">
        <f t="shared" si="16"/>
        <v>12.588381802712624</v>
      </c>
      <c r="E243" s="1">
        <f t="shared" si="17"/>
        <v>3792</v>
      </c>
      <c r="F243" s="1">
        <f t="shared" si="18"/>
        <v>12.593567516566418</v>
      </c>
      <c r="H243" s="1">
        <f t="shared" si="19"/>
        <v>-5.1857138537947378E-3</v>
      </c>
    </row>
    <row r="244" spans="1:8" ht="23.4" x14ac:dyDescent="0.45">
      <c r="A244" s="2">
        <v>12611</v>
      </c>
      <c r="B244" s="1">
        <f t="shared" si="15"/>
        <v>114.93361164351809</v>
      </c>
      <c r="C244" s="1">
        <f t="shared" si="16"/>
        <v>12.64453721450603</v>
      </c>
      <c r="E244" s="1">
        <f t="shared" si="17"/>
        <v>3809</v>
      </c>
      <c r="F244" s="1">
        <f t="shared" si="18"/>
        <v>12.650026020728241</v>
      </c>
      <c r="H244" s="1">
        <f t="shared" si="19"/>
        <v>-5.488806222210485E-3</v>
      </c>
    </row>
    <row r="245" spans="1:8" ht="23.4" x14ac:dyDescent="0.45">
      <c r="A245" s="2">
        <v>12646</v>
      </c>
      <c r="B245" s="1">
        <f t="shared" si="15"/>
        <v>115.28045389283031</v>
      </c>
      <c r="C245" s="1">
        <f t="shared" si="16"/>
        <v>12.760151297610102</v>
      </c>
      <c r="E245" s="1">
        <f t="shared" si="17"/>
        <v>3844</v>
      </c>
      <c r="F245" s="1">
        <f t="shared" si="18"/>
        <v>12.766264117531993</v>
      </c>
      <c r="H245" s="1">
        <f t="shared" si="19"/>
        <v>-6.1128199218902779E-3</v>
      </c>
    </row>
    <row r="246" spans="1:8" ht="23.4" x14ac:dyDescent="0.45">
      <c r="A246" s="2">
        <v>12680</v>
      </c>
      <c r="B246" s="1">
        <f t="shared" si="15"/>
        <v>115.61738636359075</v>
      </c>
      <c r="C246" s="1">
        <f t="shared" si="16"/>
        <v>12.872462121196918</v>
      </c>
      <c r="E246" s="1">
        <f t="shared" si="17"/>
        <v>3878</v>
      </c>
      <c r="F246" s="1">
        <f t="shared" si="18"/>
        <v>12.879181125855636</v>
      </c>
      <c r="H246" s="1">
        <f t="shared" si="19"/>
        <v>-6.7190046587182195E-3</v>
      </c>
    </row>
    <row r="247" spans="1:8" ht="23.4" x14ac:dyDescent="0.45">
      <c r="A247" s="2">
        <v>12697</v>
      </c>
      <c r="B247" s="1">
        <f t="shared" si="15"/>
        <v>115.78585259897098</v>
      </c>
      <c r="C247" s="1">
        <f t="shared" si="16"/>
        <v>12.928617532990325</v>
      </c>
      <c r="E247" s="1">
        <f t="shared" si="17"/>
        <v>3895</v>
      </c>
      <c r="F247" s="1">
        <f t="shared" si="18"/>
        <v>12.935639630017457</v>
      </c>
      <c r="H247" s="1">
        <f t="shared" si="19"/>
        <v>-7.0220970271321903E-3</v>
      </c>
    </row>
    <row r="248" spans="1:8" ht="23.4" x14ac:dyDescent="0.45">
      <c r="A248" s="2">
        <v>12714</v>
      </c>
      <c r="B248" s="1">
        <f t="shared" si="15"/>
        <v>115.9543188343512</v>
      </c>
      <c r="C248" s="1">
        <f t="shared" si="16"/>
        <v>12.984772944783733</v>
      </c>
      <c r="E248" s="1">
        <f t="shared" si="17"/>
        <v>3912</v>
      </c>
      <c r="F248" s="1">
        <f t="shared" si="18"/>
        <v>12.99209813417928</v>
      </c>
      <c r="H248" s="1">
        <f t="shared" si="19"/>
        <v>-7.3251893955461611E-3</v>
      </c>
    </row>
    <row r="249" spans="1:8" ht="23.4" x14ac:dyDescent="0.45">
      <c r="A249" s="2">
        <v>12731</v>
      </c>
      <c r="B249" s="1">
        <f t="shared" si="15"/>
        <v>116.12278506973142</v>
      </c>
      <c r="C249" s="1">
        <f t="shared" si="16"/>
        <v>13.04092835657714</v>
      </c>
      <c r="E249" s="1">
        <f t="shared" si="17"/>
        <v>3929</v>
      </c>
      <c r="F249" s="1">
        <f t="shared" si="18"/>
        <v>13.048556638341102</v>
      </c>
      <c r="H249" s="1">
        <f t="shared" si="19"/>
        <v>-7.6282817639619083E-3</v>
      </c>
    </row>
    <row r="250" spans="1:8" ht="23.4" x14ac:dyDescent="0.45">
      <c r="A250" s="2">
        <v>12748</v>
      </c>
      <c r="B250" s="1">
        <f t="shared" si="15"/>
        <v>116.29125130511164</v>
      </c>
      <c r="C250" s="1">
        <f t="shared" si="16"/>
        <v>13.097083768370547</v>
      </c>
      <c r="E250" s="1">
        <f t="shared" si="17"/>
        <v>3946</v>
      </c>
      <c r="F250" s="1">
        <f t="shared" si="18"/>
        <v>13.105015142502923</v>
      </c>
      <c r="H250" s="1">
        <f t="shared" si="19"/>
        <v>-7.9313741323758791E-3</v>
      </c>
    </row>
    <row r="251" spans="1:8" ht="23.4" x14ac:dyDescent="0.45">
      <c r="A251" s="2">
        <v>12765</v>
      </c>
      <c r="B251" s="1">
        <f t="shared" si="15"/>
        <v>116.45971754049187</v>
      </c>
      <c r="C251" s="1">
        <f t="shared" si="16"/>
        <v>13.153239180163956</v>
      </c>
      <c r="E251" s="1">
        <f t="shared" si="17"/>
        <v>3963</v>
      </c>
      <c r="F251" s="1">
        <f t="shared" si="18"/>
        <v>13.161473646664746</v>
      </c>
      <c r="H251" s="1">
        <f t="shared" si="19"/>
        <v>-8.2344665007898499E-3</v>
      </c>
    </row>
    <row r="252" spans="1:8" ht="23.4" x14ac:dyDescent="0.45">
      <c r="A252" s="2">
        <v>12782</v>
      </c>
      <c r="B252" s="1">
        <f t="shared" si="15"/>
        <v>116.62818377587209</v>
      </c>
      <c r="C252" s="1">
        <f t="shared" si="16"/>
        <v>13.209394591957363</v>
      </c>
      <c r="E252" s="1">
        <f t="shared" si="17"/>
        <v>3980</v>
      </c>
      <c r="F252" s="1">
        <f t="shared" si="18"/>
        <v>13.217932150826568</v>
      </c>
      <c r="H252" s="1">
        <f t="shared" si="19"/>
        <v>-8.537558869205597E-3</v>
      </c>
    </row>
    <row r="253" spans="1:8" ht="23.4" x14ac:dyDescent="0.45">
      <c r="A253" s="2">
        <v>12817</v>
      </c>
      <c r="B253" s="1">
        <f t="shared" si="15"/>
        <v>116.97502602518431</v>
      </c>
      <c r="C253" s="1">
        <f t="shared" si="16"/>
        <v>13.325008675061435</v>
      </c>
      <c r="E253" s="1">
        <f t="shared" si="17"/>
        <v>4015</v>
      </c>
      <c r="F253" s="1">
        <f t="shared" si="18"/>
        <v>13.334170247630318</v>
      </c>
      <c r="H253" s="1">
        <f t="shared" si="19"/>
        <v>-9.1615725688836136E-3</v>
      </c>
    </row>
    <row r="254" spans="1:8" ht="23.4" x14ac:dyDescent="0.45">
      <c r="A254" s="2">
        <v>12833</v>
      </c>
      <c r="B254" s="1">
        <f t="shared" si="15"/>
        <v>117.13358248201276</v>
      </c>
      <c r="C254" s="1">
        <f t="shared" si="16"/>
        <v>13.377860827337585</v>
      </c>
      <c r="E254" s="1">
        <f t="shared" si="17"/>
        <v>4031</v>
      </c>
      <c r="F254" s="1">
        <f t="shared" si="18"/>
        <v>13.387307663312034</v>
      </c>
      <c r="H254" s="1">
        <f t="shared" si="19"/>
        <v>-9.4468359744492858E-3</v>
      </c>
    </row>
    <row r="255" spans="1:8" ht="23.4" x14ac:dyDescent="0.45">
      <c r="A255" s="2">
        <v>12851</v>
      </c>
      <c r="B255" s="1">
        <f t="shared" si="15"/>
        <v>117.31195849594475</v>
      </c>
      <c r="C255" s="1">
        <f t="shared" si="16"/>
        <v>13.43731949864825</v>
      </c>
      <c r="E255" s="1">
        <f t="shared" si="17"/>
        <v>4049</v>
      </c>
      <c r="F255" s="1">
        <f t="shared" si="18"/>
        <v>13.447087255953964</v>
      </c>
      <c r="H255" s="1">
        <f t="shared" si="19"/>
        <v>-9.7677573057133316E-3</v>
      </c>
    </row>
    <row r="256" spans="1:8" ht="23.4" x14ac:dyDescent="0.45">
      <c r="A256" s="2">
        <v>12868</v>
      </c>
      <c r="B256" s="1">
        <f t="shared" si="15"/>
        <v>117.48042473132497</v>
      </c>
      <c r="C256" s="1">
        <f t="shared" si="16"/>
        <v>13.493474910441657</v>
      </c>
      <c r="E256" s="1">
        <f t="shared" si="17"/>
        <v>4066</v>
      </c>
      <c r="F256" s="1">
        <f t="shared" si="18"/>
        <v>13.503545760115784</v>
      </c>
      <c r="H256" s="1">
        <f t="shared" si="19"/>
        <v>-1.0070849674127302E-2</v>
      </c>
    </row>
    <row r="257" spans="1:8" ht="23.4" x14ac:dyDescent="0.45">
      <c r="A257" s="2">
        <v>12902</v>
      </c>
      <c r="B257" s="1">
        <f t="shared" si="15"/>
        <v>117.81735720208542</v>
      </c>
      <c r="C257" s="1">
        <f t="shared" si="16"/>
        <v>13.605785734028473</v>
      </c>
      <c r="E257" s="1">
        <f t="shared" si="17"/>
        <v>4100</v>
      </c>
      <c r="F257" s="1">
        <f t="shared" si="18"/>
        <v>13.61646276843943</v>
      </c>
      <c r="H257" s="1">
        <f t="shared" si="19"/>
        <v>-1.067703441095702E-2</v>
      </c>
    </row>
    <row r="258" spans="1:8" ht="23.4" x14ac:dyDescent="0.45">
      <c r="A258" s="2">
        <v>12902</v>
      </c>
      <c r="B258" s="1">
        <f t="shared" ref="B258:B321" si="20">((A258*100)-101300)/(1029*9.80665)</f>
        <v>117.81735720208542</v>
      </c>
      <c r="C258" s="1">
        <f t="shared" ref="C258:C321" si="21">(B258-77)/3</f>
        <v>13.605785734028473</v>
      </c>
      <c r="E258" s="1">
        <f t="shared" ref="E258:E321" si="22">A258-$A$1+30</f>
        <v>4100</v>
      </c>
      <c r="F258" s="1">
        <f t="shared" ref="F258:F321" si="23" xml:space="preserve"> E258/301.1061</f>
        <v>13.61646276843943</v>
      </c>
      <c r="H258" s="1">
        <f t="shared" ref="H258:H321" si="24">C258-F258</f>
        <v>-1.067703441095702E-2</v>
      </c>
    </row>
    <row r="259" spans="1:8" ht="23.4" x14ac:dyDescent="0.45">
      <c r="A259" s="2">
        <v>12936</v>
      </c>
      <c r="B259" s="1">
        <f t="shared" si="20"/>
        <v>118.15428967284586</v>
      </c>
      <c r="C259" s="1">
        <f t="shared" si="21"/>
        <v>13.718096557615288</v>
      </c>
      <c r="E259" s="1">
        <f t="shared" si="22"/>
        <v>4134</v>
      </c>
      <c r="F259" s="1">
        <f t="shared" si="23"/>
        <v>13.729379776763073</v>
      </c>
      <c r="H259" s="1">
        <f t="shared" si="24"/>
        <v>-1.1283219147784962E-2</v>
      </c>
    </row>
    <row r="260" spans="1:8" ht="23.4" x14ac:dyDescent="0.45">
      <c r="A260" s="2">
        <v>12953</v>
      </c>
      <c r="B260" s="1">
        <f t="shared" si="20"/>
        <v>118.32275590822607</v>
      </c>
      <c r="C260" s="1">
        <f t="shared" si="21"/>
        <v>13.77425196940869</v>
      </c>
      <c r="E260" s="1">
        <f t="shared" si="22"/>
        <v>4151</v>
      </c>
      <c r="F260" s="1">
        <f t="shared" si="23"/>
        <v>13.785838280924896</v>
      </c>
      <c r="H260" s="1">
        <f t="shared" si="24"/>
        <v>-1.1586311516206038E-2</v>
      </c>
    </row>
    <row r="261" spans="1:8" ht="23.4" x14ac:dyDescent="0.45">
      <c r="A261" s="2">
        <v>12970</v>
      </c>
      <c r="B261" s="1">
        <f t="shared" si="20"/>
        <v>118.49122214360629</v>
      </c>
      <c r="C261" s="1">
        <f t="shared" si="21"/>
        <v>13.830407381202098</v>
      </c>
      <c r="E261" s="1">
        <f t="shared" si="22"/>
        <v>4168</v>
      </c>
      <c r="F261" s="1">
        <f t="shared" si="23"/>
        <v>13.842296785086717</v>
      </c>
      <c r="H261" s="1">
        <f t="shared" si="24"/>
        <v>-1.1889403884618233E-2</v>
      </c>
    </row>
    <row r="262" spans="1:8" ht="23.4" x14ac:dyDescent="0.45">
      <c r="A262" s="2">
        <v>12987</v>
      </c>
      <c r="B262" s="1">
        <f t="shared" si="20"/>
        <v>118.65968837898652</v>
      </c>
      <c r="C262" s="1">
        <f t="shared" si="21"/>
        <v>13.886562792995505</v>
      </c>
      <c r="E262" s="1">
        <f t="shared" si="22"/>
        <v>4185</v>
      </c>
      <c r="F262" s="1">
        <f t="shared" si="23"/>
        <v>13.898755289248539</v>
      </c>
      <c r="H262" s="1">
        <f t="shared" si="24"/>
        <v>-1.219249625303398E-2</v>
      </c>
    </row>
    <row r="263" spans="1:8" ht="23.4" x14ac:dyDescent="0.45">
      <c r="A263" s="2">
        <v>13022</v>
      </c>
      <c r="B263" s="1">
        <f t="shared" si="20"/>
        <v>119.00653062829875</v>
      </c>
      <c r="C263" s="1">
        <f t="shared" si="21"/>
        <v>14.002176876099583</v>
      </c>
      <c r="E263" s="1">
        <f t="shared" si="22"/>
        <v>4220</v>
      </c>
      <c r="F263" s="1">
        <f t="shared" si="23"/>
        <v>14.014993386052291</v>
      </c>
      <c r="H263" s="1">
        <f t="shared" si="24"/>
        <v>-1.2816509952708444E-2</v>
      </c>
    </row>
    <row r="264" spans="1:8" ht="23.4" x14ac:dyDescent="0.45">
      <c r="A264" s="2">
        <v>13022</v>
      </c>
      <c r="B264" s="1">
        <f t="shared" si="20"/>
        <v>119.00653062829875</v>
      </c>
      <c r="C264" s="1">
        <f t="shared" si="21"/>
        <v>14.002176876099583</v>
      </c>
      <c r="E264" s="1">
        <f t="shared" si="22"/>
        <v>4220</v>
      </c>
      <c r="F264" s="1">
        <f t="shared" si="23"/>
        <v>14.014993386052291</v>
      </c>
      <c r="H264" s="1">
        <f t="shared" si="24"/>
        <v>-1.2816509952708444E-2</v>
      </c>
    </row>
    <row r="265" spans="1:8" ht="23.4" x14ac:dyDescent="0.45">
      <c r="A265" s="2">
        <v>13005</v>
      </c>
      <c r="B265" s="1">
        <f t="shared" si="20"/>
        <v>118.83806439291853</v>
      </c>
      <c r="C265" s="1">
        <f t="shared" si="21"/>
        <v>13.946021464306176</v>
      </c>
      <c r="E265" s="1">
        <f t="shared" si="22"/>
        <v>4203</v>
      </c>
      <c r="F265" s="1">
        <f t="shared" si="23"/>
        <v>13.958534881890468</v>
      </c>
      <c r="H265" s="1">
        <f t="shared" si="24"/>
        <v>-1.2513417584292696E-2</v>
      </c>
    </row>
    <row r="266" spans="1:8" ht="23.4" x14ac:dyDescent="0.45">
      <c r="A266" s="2">
        <v>13005</v>
      </c>
      <c r="B266" s="1">
        <f t="shared" si="20"/>
        <v>118.83806439291853</v>
      </c>
      <c r="C266" s="1">
        <f t="shared" si="21"/>
        <v>13.946021464306176</v>
      </c>
      <c r="E266" s="1">
        <f t="shared" si="22"/>
        <v>4203</v>
      </c>
      <c r="F266" s="1">
        <f t="shared" si="23"/>
        <v>13.958534881890468</v>
      </c>
      <c r="H266" s="1">
        <f t="shared" si="24"/>
        <v>-1.2513417584292696E-2</v>
      </c>
    </row>
    <row r="267" spans="1:8" ht="23.4" x14ac:dyDescent="0.45">
      <c r="A267" s="2">
        <v>12988</v>
      </c>
      <c r="B267" s="1">
        <f t="shared" si="20"/>
        <v>118.6695981575383</v>
      </c>
      <c r="C267" s="1">
        <f t="shared" si="21"/>
        <v>13.889866052512767</v>
      </c>
      <c r="E267" s="1">
        <f t="shared" si="22"/>
        <v>4186</v>
      </c>
      <c r="F267" s="1">
        <f t="shared" si="23"/>
        <v>13.902076377728646</v>
      </c>
      <c r="H267" s="1">
        <f t="shared" si="24"/>
        <v>-1.2210325215878726E-2</v>
      </c>
    </row>
    <row r="268" spans="1:8" ht="23.4" x14ac:dyDescent="0.45">
      <c r="A268" s="2">
        <v>13005</v>
      </c>
      <c r="B268" s="1">
        <f t="shared" si="20"/>
        <v>118.83806439291853</v>
      </c>
      <c r="C268" s="1">
        <f t="shared" si="21"/>
        <v>13.946021464306176</v>
      </c>
      <c r="E268" s="1">
        <f t="shared" si="22"/>
        <v>4203</v>
      </c>
      <c r="F268" s="1">
        <f t="shared" si="23"/>
        <v>13.958534881890468</v>
      </c>
      <c r="H268" s="1">
        <f t="shared" si="24"/>
        <v>-1.2513417584292696E-2</v>
      </c>
    </row>
    <row r="269" spans="1:8" ht="23.4" x14ac:dyDescent="0.45">
      <c r="A269" s="2">
        <v>13005</v>
      </c>
      <c r="B269" s="1">
        <f t="shared" si="20"/>
        <v>118.83806439291853</v>
      </c>
      <c r="C269" s="1">
        <f t="shared" si="21"/>
        <v>13.946021464306176</v>
      </c>
      <c r="E269" s="1">
        <f t="shared" si="22"/>
        <v>4203</v>
      </c>
      <c r="F269" s="1">
        <f t="shared" si="23"/>
        <v>13.958534881890468</v>
      </c>
      <c r="H269" s="1">
        <f t="shared" si="24"/>
        <v>-1.2513417584292696E-2</v>
      </c>
    </row>
    <row r="270" spans="1:8" ht="23.4" x14ac:dyDescent="0.45">
      <c r="A270" s="2">
        <v>13005</v>
      </c>
      <c r="B270" s="1">
        <f t="shared" si="20"/>
        <v>118.83806439291853</v>
      </c>
      <c r="C270" s="1">
        <f t="shared" si="21"/>
        <v>13.946021464306176</v>
      </c>
      <c r="E270" s="1">
        <f t="shared" si="22"/>
        <v>4203</v>
      </c>
      <c r="F270" s="1">
        <f t="shared" si="23"/>
        <v>13.958534881890468</v>
      </c>
      <c r="H270" s="1">
        <f t="shared" si="24"/>
        <v>-1.2513417584292696E-2</v>
      </c>
    </row>
    <row r="271" spans="1:8" ht="23.4" x14ac:dyDescent="0.45">
      <c r="A271" s="2">
        <v>13005</v>
      </c>
      <c r="B271" s="1">
        <f t="shared" si="20"/>
        <v>118.83806439291853</v>
      </c>
      <c r="C271" s="1">
        <f t="shared" si="21"/>
        <v>13.946021464306176</v>
      </c>
      <c r="E271" s="1">
        <f t="shared" si="22"/>
        <v>4203</v>
      </c>
      <c r="F271" s="1">
        <f t="shared" si="23"/>
        <v>13.958534881890468</v>
      </c>
      <c r="H271" s="1">
        <f t="shared" si="24"/>
        <v>-1.2513417584292696E-2</v>
      </c>
    </row>
    <row r="272" spans="1:8" ht="23.4" x14ac:dyDescent="0.45">
      <c r="A272" s="2">
        <v>13005</v>
      </c>
      <c r="B272" s="1">
        <f t="shared" si="20"/>
        <v>118.83806439291853</v>
      </c>
      <c r="C272" s="1">
        <f t="shared" si="21"/>
        <v>13.946021464306176</v>
      </c>
      <c r="E272" s="1">
        <f t="shared" si="22"/>
        <v>4203</v>
      </c>
      <c r="F272" s="1">
        <f t="shared" si="23"/>
        <v>13.958534881890468</v>
      </c>
      <c r="H272" s="1">
        <f t="shared" si="24"/>
        <v>-1.2513417584292696E-2</v>
      </c>
    </row>
    <row r="273" spans="1:8" ht="23.4" x14ac:dyDescent="0.45">
      <c r="A273" s="2">
        <v>12988</v>
      </c>
      <c r="B273" s="1">
        <f t="shared" si="20"/>
        <v>118.6695981575383</v>
      </c>
      <c r="C273" s="1">
        <f t="shared" si="21"/>
        <v>13.889866052512767</v>
      </c>
      <c r="E273" s="1">
        <f t="shared" si="22"/>
        <v>4186</v>
      </c>
      <c r="F273" s="1">
        <f t="shared" si="23"/>
        <v>13.902076377728646</v>
      </c>
      <c r="H273" s="1">
        <f t="shared" si="24"/>
        <v>-1.2210325215878726E-2</v>
      </c>
    </row>
    <row r="274" spans="1:8" ht="23.4" x14ac:dyDescent="0.45">
      <c r="A274" s="2">
        <v>12988</v>
      </c>
      <c r="B274" s="1">
        <f t="shared" si="20"/>
        <v>118.6695981575383</v>
      </c>
      <c r="C274" s="1">
        <f t="shared" si="21"/>
        <v>13.889866052512767</v>
      </c>
      <c r="E274" s="1">
        <f t="shared" si="22"/>
        <v>4186</v>
      </c>
      <c r="F274" s="1">
        <f t="shared" si="23"/>
        <v>13.902076377728646</v>
      </c>
      <c r="H274" s="1">
        <f t="shared" si="24"/>
        <v>-1.2210325215878726E-2</v>
      </c>
    </row>
    <row r="275" spans="1:8" ht="23.4" x14ac:dyDescent="0.45">
      <c r="A275" s="2">
        <v>13005</v>
      </c>
      <c r="B275" s="1">
        <f t="shared" si="20"/>
        <v>118.83806439291853</v>
      </c>
      <c r="C275" s="1">
        <f t="shared" si="21"/>
        <v>13.946021464306176</v>
      </c>
      <c r="E275" s="1">
        <f t="shared" si="22"/>
        <v>4203</v>
      </c>
      <c r="F275" s="1">
        <f t="shared" si="23"/>
        <v>13.958534881890468</v>
      </c>
      <c r="H275" s="1">
        <f t="shared" si="24"/>
        <v>-1.2513417584292696E-2</v>
      </c>
    </row>
    <row r="276" spans="1:8" ht="23.4" x14ac:dyDescent="0.45">
      <c r="A276" s="2">
        <v>13005</v>
      </c>
      <c r="B276" s="1">
        <f t="shared" si="20"/>
        <v>118.83806439291853</v>
      </c>
      <c r="C276" s="1">
        <f t="shared" si="21"/>
        <v>13.946021464306176</v>
      </c>
      <c r="E276" s="1">
        <f t="shared" si="22"/>
        <v>4203</v>
      </c>
      <c r="F276" s="1">
        <f t="shared" si="23"/>
        <v>13.958534881890468</v>
      </c>
      <c r="H276" s="1">
        <f t="shared" si="24"/>
        <v>-1.2513417584292696E-2</v>
      </c>
    </row>
    <row r="277" spans="1:8" ht="23.4" x14ac:dyDescent="0.45">
      <c r="A277" s="2">
        <v>12988</v>
      </c>
      <c r="B277" s="1">
        <f t="shared" si="20"/>
        <v>118.6695981575383</v>
      </c>
      <c r="C277" s="1">
        <f t="shared" si="21"/>
        <v>13.889866052512767</v>
      </c>
      <c r="E277" s="1">
        <f t="shared" si="22"/>
        <v>4186</v>
      </c>
      <c r="F277" s="1">
        <f t="shared" si="23"/>
        <v>13.902076377728646</v>
      </c>
      <c r="H277" s="1">
        <f t="shared" si="24"/>
        <v>-1.2210325215878726E-2</v>
      </c>
    </row>
    <row r="278" spans="1:8" ht="23.4" x14ac:dyDescent="0.45">
      <c r="A278" s="2">
        <v>13005</v>
      </c>
      <c r="B278" s="1">
        <f t="shared" si="20"/>
        <v>118.83806439291853</v>
      </c>
      <c r="C278" s="1">
        <f t="shared" si="21"/>
        <v>13.946021464306176</v>
      </c>
      <c r="E278" s="1">
        <f t="shared" si="22"/>
        <v>4203</v>
      </c>
      <c r="F278" s="1">
        <f t="shared" si="23"/>
        <v>13.958534881890468</v>
      </c>
      <c r="H278" s="1">
        <f t="shared" si="24"/>
        <v>-1.2513417584292696E-2</v>
      </c>
    </row>
    <row r="279" spans="1:8" ht="23.4" x14ac:dyDescent="0.45">
      <c r="A279" s="2">
        <v>13005</v>
      </c>
      <c r="B279" s="1">
        <f t="shared" si="20"/>
        <v>118.83806439291853</v>
      </c>
      <c r="C279" s="1">
        <f t="shared" si="21"/>
        <v>13.946021464306176</v>
      </c>
      <c r="E279" s="1">
        <f t="shared" si="22"/>
        <v>4203</v>
      </c>
      <c r="F279" s="1">
        <f t="shared" si="23"/>
        <v>13.958534881890468</v>
      </c>
      <c r="H279" s="1">
        <f t="shared" si="24"/>
        <v>-1.2513417584292696E-2</v>
      </c>
    </row>
    <row r="280" spans="1:8" ht="23.4" x14ac:dyDescent="0.45">
      <c r="A280" s="2">
        <v>13005</v>
      </c>
      <c r="B280" s="1">
        <f t="shared" si="20"/>
        <v>118.83806439291853</v>
      </c>
      <c r="C280" s="1">
        <f t="shared" si="21"/>
        <v>13.946021464306176</v>
      </c>
      <c r="E280" s="1">
        <f t="shared" si="22"/>
        <v>4203</v>
      </c>
      <c r="F280" s="1">
        <f t="shared" si="23"/>
        <v>13.958534881890468</v>
      </c>
      <c r="H280" s="1">
        <f t="shared" si="24"/>
        <v>-1.2513417584292696E-2</v>
      </c>
    </row>
    <row r="281" spans="1:8" ht="23.4" x14ac:dyDescent="0.45">
      <c r="A281" s="2">
        <v>12988</v>
      </c>
      <c r="B281" s="1">
        <f t="shared" si="20"/>
        <v>118.6695981575383</v>
      </c>
      <c r="C281" s="1">
        <f t="shared" si="21"/>
        <v>13.889866052512767</v>
      </c>
      <c r="E281" s="1">
        <f t="shared" si="22"/>
        <v>4186</v>
      </c>
      <c r="F281" s="1">
        <f t="shared" si="23"/>
        <v>13.902076377728646</v>
      </c>
      <c r="H281" s="1">
        <f t="shared" si="24"/>
        <v>-1.2210325215878726E-2</v>
      </c>
    </row>
    <row r="282" spans="1:8" ht="23.4" x14ac:dyDescent="0.45">
      <c r="A282" s="2">
        <v>12987</v>
      </c>
      <c r="B282" s="1">
        <f t="shared" si="20"/>
        <v>118.65968837898652</v>
      </c>
      <c r="C282" s="1">
        <f t="shared" si="21"/>
        <v>13.886562792995505</v>
      </c>
      <c r="E282" s="1">
        <f t="shared" si="22"/>
        <v>4185</v>
      </c>
      <c r="F282" s="1">
        <f t="shared" si="23"/>
        <v>13.898755289248539</v>
      </c>
      <c r="H282" s="1">
        <f t="shared" si="24"/>
        <v>-1.219249625303398E-2</v>
      </c>
    </row>
    <row r="283" spans="1:8" ht="23.4" x14ac:dyDescent="0.45">
      <c r="A283" s="2">
        <v>12988</v>
      </c>
      <c r="B283" s="1">
        <f t="shared" si="20"/>
        <v>118.6695981575383</v>
      </c>
      <c r="C283" s="1">
        <f t="shared" si="21"/>
        <v>13.889866052512767</v>
      </c>
      <c r="E283" s="1">
        <f t="shared" si="22"/>
        <v>4186</v>
      </c>
      <c r="F283" s="1">
        <f t="shared" si="23"/>
        <v>13.902076377728646</v>
      </c>
      <c r="H283" s="1">
        <f t="shared" si="24"/>
        <v>-1.2210325215878726E-2</v>
      </c>
    </row>
    <row r="284" spans="1:8" ht="23.4" x14ac:dyDescent="0.45">
      <c r="A284" s="2">
        <v>12987</v>
      </c>
      <c r="B284" s="1">
        <f t="shared" si="20"/>
        <v>118.65968837898652</v>
      </c>
      <c r="C284" s="1">
        <f t="shared" si="21"/>
        <v>13.886562792995505</v>
      </c>
      <c r="E284" s="1">
        <f t="shared" si="22"/>
        <v>4185</v>
      </c>
      <c r="F284" s="1">
        <f t="shared" si="23"/>
        <v>13.898755289248539</v>
      </c>
      <c r="H284" s="1">
        <f t="shared" si="24"/>
        <v>-1.219249625303398E-2</v>
      </c>
    </row>
    <row r="285" spans="1:8" ht="23.4" x14ac:dyDescent="0.45">
      <c r="A285" s="2">
        <v>12988</v>
      </c>
      <c r="B285" s="1">
        <f t="shared" si="20"/>
        <v>118.6695981575383</v>
      </c>
      <c r="C285" s="1">
        <f t="shared" si="21"/>
        <v>13.889866052512767</v>
      </c>
      <c r="E285" s="1">
        <f t="shared" si="22"/>
        <v>4186</v>
      </c>
      <c r="F285" s="1">
        <f t="shared" si="23"/>
        <v>13.902076377728646</v>
      </c>
      <c r="H285" s="1">
        <f t="shared" si="24"/>
        <v>-1.2210325215878726E-2</v>
      </c>
    </row>
    <row r="286" spans="1:8" ht="23.4" x14ac:dyDescent="0.45">
      <c r="A286" s="2">
        <v>13005</v>
      </c>
      <c r="B286" s="1">
        <f t="shared" si="20"/>
        <v>118.83806439291853</v>
      </c>
      <c r="C286" s="1">
        <f t="shared" si="21"/>
        <v>13.946021464306176</v>
      </c>
      <c r="E286" s="1">
        <f t="shared" si="22"/>
        <v>4203</v>
      </c>
      <c r="F286" s="1">
        <f t="shared" si="23"/>
        <v>13.958534881890468</v>
      </c>
      <c r="H286" s="1">
        <f t="shared" si="24"/>
        <v>-1.2513417584292696E-2</v>
      </c>
    </row>
    <row r="287" spans="1:8" ht="23.4" x14ac:dyDescent="0.45">
      <c r="A287" s="2">
        <v>12988</v>
      </c>
      <c r="B287" s="1">
        <f t="shared" si="20"/>
        <v>118.6695981575383</v>
      </c>
      <c r="C287" s="1">
        <f t="shared" si="21"/>
        <v>13.889866052512767</v>
      </c>
      <c r="E287" s="1">
        <f t="shared" si="22"/>
        <v>4186</v>
      </c>
      <c r="F287" s="1">
        <f t="shared" si="23"/>
        <v>13.902076377728646</v>
      </c>
      <c r="H287" s="1">
        <f t="shared" si="24"/>
        <v>-1.2210325215878726E-2</v>
      </c>
    </row>
    <row r="288" spans="1:8" ht="23.4" x14ac:dyDescent="0.45">
      <c r="A288" s="2">
        <v>12987</v>
      </c>
      <c r="B288" s="1">
        <f t="shared" si="20"/>
        <v>118.65968837898652</v>
      </c>
      <c r="C288" s="1">
        <f t="shared" si="21"/>
        <v>13.886562792995505</v>
      </c>
      <c r="E288" s="1">
        <f t="shared" si="22"/>
        <v>4185</v>
      </c>
      <c r="F288" s="1">
        <f t="shared" si="23"/>
        <v>13.898755289248539</v>
      </c>
      <c r="H288" s="1">
        <f t="shared" si="24"/>
        <v>-1.219249625303398E-2</v>
      </c>
    </row>
    <row r="289" spans="1:8" ht="23.4" x14ac:dyDescent="0.45">
      <c r="A289" s="2">
        <v>12988</v>
      </c>
      <c r="B289" s="1">
        <f t="shared" si="20"/>
        <v>118.6695981575383</v>
      </c>
      <c r="C289" s="1">
        <f t="shared" si="21"/>
        <v>13.889866052512767</v>
      </c>
      <c r="E289" s="1">
        <f t="shared" si="22"/>
        <v>4186</v>
      </c>
      <c r="F289" s="1">
        <f t="shared" si="23"/>
        <v>13.902076377728646</v>
      </c>
      <c r="H289" s="1">
        <f t="shared" si="24"/>
        <v>-1.2210325215878726E-2</v>
      </c>
    </row>
    <row r="290" spans="1:8" ht="23.4" x14ac:dyDescent="0.45">
      <c r="A290" s="2">
        <v>13005</v>
      </c>
      <c r="B290" s="1">
        <f t="shared" si="20"/>
        <v>118.83806439291853</v>
      </c>
      <c r="C290" s="1">
        <f t="shared" si="21"/>
        <v>13.946021464306176</v>
      </c>
      <c r="E290" s="1">
        <f t="shared" si="22"/>
        <v>4203</v>
      </c>
      <c r="F290" s="1">
        <f t="shared" si="23"/>
        <v>13.958534881890468</v>
      </c>
      <c r="H290" s="1">
        <f t="shared" si="24"/>
        <v>-1.2513417584292696E-2</v>
      </c>
    </row>
    <row r="291" spans="1:8" ht="23.4" x14ac:dyDescent="0.45">
      <c r="A291" s="2">
        <v>12988</v>
      </c>
      <c r="B291" s="1">
        <f t="shared" si="20"/>
        <v>118.6695981575383</v>
      </c>
      <c r="C291" s="1">
        <f t="shared" si="21"/>
        <v>13.889866052512767</v>
      </c>
      <c r="E291" s="1">
        <f t="shared" si="22"/>
        <v>4186</v>
      </c>
      <c r="F291" s="1">
        <f t="shared" si="23"/>
        <v>13.902076377728646</v>
      </c>
      <c r="H291" s="1">
        <f t="shared" si="24"/>
        <v>-1.2210325215878726E-2</v>
      </c>
    </row>
    <row r="292" spans="1:8" ht="23.4" x14ac:dyDescent="0.45">
      <c r="A292" s="2">
        <v>13005</v>
      </c>
      <c r="B292" s="1">
        <f t="shared" si="20"/>
        <v>118.83806439291853</v>
      </c>
      <c r="C292" s="1">
        <f t="shared" si="21"/>
        <v>13.946021464306176</v>
      </c>
      <c r="E292" s="1">
        <f t="shared" si="22"/>
        <v>4203</v>
      </c>
      <c r="F292" s="1">
        <f t="shared" si="23"/>
        <v>13.958534881890468</v>
      </c>
      <c r="H292" s="1">
        <f t="shared" si="24"/>
        <v>-1.2513417584292696E-2</v>
      </c>
    </row>
    <row r="293" spans="1:8" ht="23.4" x14ac:dyDescent="0.45">
      <c r="A293" s="2">
        <v>12988</v>
      </c>
      <c r="B293" s="1">
        <f t="shared" si="20"/>
        <v>118.6695981575383</v>
      </c>
      <c r="C293" s="1">
        <f t="shared" si="21"/>
        <v>13.889866052512767</v>
      </c>
      <c r="E293" s="1">
        <f t="shared" si="22"/>
        <v>4186</v>
      </c>
      <c r="F293" s="1">
        <f t="shared" si="23"/>
        <v>13.902076377728646</v>
      </c>
      <c r="H293" s="1">
        <f t="shared" si="24"/>
        <v>-1.2210325215878726E-2</v>
      </c>
    </row>
    <row r="294" spans="1:8" ht="23.4" x14ac:dyDescent="0.45">
      <c r="A294" s="2">
        <v>13005</v>
      </c>
      <c r="B294" s="1">
        <f t="shared" si="20"/>
        <v>118.83806439291853</v>
      </c>
      <c r="C294" s="1">
        <f t="shared" si="21"/>
        <v>13.946021464306176</v>
      </c>
      <c r="E294" s="1">
        <f t="shared" si="22"/>
        <v>4203</v>
      </c>
      <c r="F294" s="1">
        <f t="shared" si="23"/>
        <v>13.958534881890468</v>
      </c>
      <c r="H294" s="1">
        <f t="shared" si="24"/>
        <v>-1.2513417584292696E-2</v>
      </c>
    </row>
    <row r="295" spans="1:8" ht="23.4" x14ac:dyDescent="0.45">
      <c r="A295" s="2">
        <v>12988</v>
      </c>
      <c r="B295" s="1">
        <f t="shared" si="20"/>
        <v>118.6695981575383</v>
      </c>
      <c r="C295" s="1">
        <f t="shared" si="21"/>
        <v>13.889866052512767</v>
      </c>
      <c r="E295" s="1">
        <f t="shared" si="22"/>
        <v>4186</v>
      </c>
      <c r="F295" s="1">
        <f t="shared" si="23"/>
        <v>13.902076377728646</v>
      </c>
      <c r="H295" s="1">
        <f t="shared" si="24"/>
        <v>-1.2210325215878726E-2</v>
      </c>
    </row>
    <row r="296" spans="1:8" ht="23.4" x14ac:dyDescent="0.45">
      <c r="A296" s="2">
        <v>13005</v>
      </c>
      <c r="B296" s="1">
        <f t="shared" si="20"/>
        <v>118.83806439291853</v>
      </c>
      <c r="C296" s="1">
        <f t="shared" si="21"/>
        <v>13.946021464306176</v>
      </c>
      <c r="E296" s="1">
        <f t="shared" si="22"/>
        <v>4203</v>
      </c>
      <c r="F296" s="1">
        <f t="shared" si="23"/>
        <v>13.958534881890468</v>
      </c>
      <c r="H296" s="1">
        <f t="shared" si="24"/>
        <v>-1.2513417584292696E-2</v>
      </c>
    </row>
    <row r="297" spans="1:8" ht="23.4" x14ac:dyDescent="0.45">
      <c r="A297" s="2">
        <v>13005</v>
      </c>
      <c r="B297" s="1">
        <f t="shared" si="20"/>
        <v>118.83806439291853</v>
      </c>
      <c r="C297" s="1">
        <f t="shared" si="21"/>
        <v>13.946021464306176</v>
      </c>
      <c r="E297" s="1">
        <f t="shared" si="22"/>
        <v>4203</v>
      </c>
      <c r="F297" s="1">
        <f t="shared" si="23"/>
        <v>13.958534881890468</v>
      </c>
      <c r="H297" s="1">
        <f t="shared" si="24"/>
        <v>-1.2513417584292696E-2</v>
      </c>
    </row>
    <row r="298" spans="1:8" ht="23.4" x14ac:dyDescent="0.45">
      <c r="A298" s="2">
        <v>13005</v>
      </c>
      <c r="B298" s="1">
        <f t="shared" si="20"/>
        <v>118.83806439291853</v>
      </c>
      <c r="C298" s="1">
        <f t="shared" si="21"/>
        <v>13.946021464306176</v>
      </c>
      <c r="E298" s="1">
        <f t="shared" si="22"/>
        <v>4203</v>
      </c>
      <c r="F298" s="1">
        <f t="shared" si="23"/>
        <v>13.958534881890468</v>
      </c>
      <c r="H298" s="1">
        <f t="shared" si="24"/>
        <v>-1.2513417584292696E-2</v>
      </c>
    </row>
    <row r="299" spans="1:8" ht="23.4" x14ac:dyDescent="0.45">
      <c r="A299" s="2">
        <v>12988</v>
      </c>
      <c r="B299" s="1">
        <f t="shared" si="20"/>
        <v>118.6695981575383</v>
      </c>
      <c r="C299" s="1">
        <f t="shared" si="21"/>
        <v>13.889866052512767</v>
      </c>
      <c r="E299" s="1">
        <f t="shared" si="22"/>
        <v>4186</v>
      </c>
      <c r="F299" s="1">
        <f t="shared" si="23"/>
        <v>13.902076377728646</v>
      </c>
      <c r="H299" s="1">
        <f t="shared" si="24"/>
        <v>-1.2210325215878726E-2</v>
      </c>
    </row>
    <row r="300" spans="1:8" ht="23.4" x14ac:dyDescent="0.45">
      <c r="A300" s="2">
        <v>12988</v>
      </c>
      <c r="B300" s="1">
        <f t="shared" si="20"/>
        <v>118.6695981575383</v>
      </c>
      <c r="C300" s="1">
        <f t="shared" si="21"/>
        <v>13.889866052512767</v>
      </c>
      <c r="E300" s="1">
        <f t="shared" si="22"/>
        <v>4186</v>
      </c>
      <c r="F300" s="1">
        <f t="shared" si="23"/>
        <v>13.902076377728646</v>
      </c>
      <c r="H300" s="1">
        <f t="shared" si="24"/>
        <v>-1.2210325215878726E-2</v>
      </c>
    </row>
    <row r="301" spans="1:8" ht="23.4" x14ac:dyDescent="0.45">
      <c r="A301" s="2">
        <v>12988</v>
      </c>
      <c r="B301" s="1">
        <f t="shared" si="20"/>
        <v>118.6695981575383</v>
      </c>
      <c r="C301" s="1">
        <f t="shared" si="21"/>
        <v>13.889866052512767</v>
      </c>
      <c r="E301" s="1">
        <f t="shared" si="22"/>
        <v>4186</v>
      </c>
      <c r="F301" s="1">
        <f t="shared" si="23"/>
        <v>13.902076377728646</v>
      </c>
      <c r="H301" s="1">
        <f t="shared" si="24"/>
        <v>-1.2210325215878726E-2</v>
      </c>
    </row>
    <row r="302" spans="1:8" ht="23.4" x14ac:dyDescent="0.45">
      <c r="A302" s="2">
        <v>12987</v>
      </c>
      <c r="B302" s="1">
        <f t="shared" si="20"/>
        <v>118.65968837898652</v>
      </c>
      <c r="C302" s="1">
        <f t="shared" si="21"/>
        <v>13.886562792995505</v>
      </c>
      <c r="E302" s="1">
        <f t="shared" si="22"/>
        <v>4185</v>
      </c>
      <c r="F302" s="1">
        <f t="shared" si="23"/>
        <v>13.898755289248539</v>
      </c>
      <c r="H302" s="1">
        <f t="shared" si="24"/>
        <v>-1.219249625303398E-2</v>
      </c>
    </row>
    <row r="303" spans="1:8" ht="23.4" x14ac:dyDescent="0.45">
      <c r="A303" s="2">
        <v>13005</v>
      </c>
      <c r="B303" s="1">
        <f t="shared" si="20"/>
        <v>118.83806439291853</v>
      </c>
      <c r="C303" s="1">
        <f t="shared" si="21"/>
        <v>13.946021464306176</v>
      </c>
      <c r="E303" s="1">
        <f t="shared" si="22"/>
        <v>4203</v>
      </c>
      <c r="F303" s="1">
        <f t="shared" si="23"/>
        <v>13.958534881890468</v>
      </c>
      <c r="H303" s="1">
        <f t="shared" si="24"/>
        <v>-1.2513417584292696E-2</v>
      </c>
    </row>
    <row r="304" spans="1:8" ht="23.4" x14ac:dyDescent="0.45">
      <c r="A304" s="2">
        <v>13005</v>
      </c>
      <c r="B304" s="1">
        <f t="shared" si="20"/>
        <v>118.83806439291853</v>
      </c>
      <c r="C304" s="1">
        <f t="shared" si="21"/>
        <v>13.946021464306176</v>
      </c>
      <c r="E304" s="1">
        <f t="shared" si="22"/>
        <v>4203</v>
      </c>
      <c r="F304" s="1">
        <f t="shared" si="23"/>
        <v>13.958534881890468</v>
      </c>
      <c r="H304" s="1">
        <f t="shared" si="24"/>
        <v>-1.2513417584292696E-2</v>
      </c>
    </row>
    <row r="305" spans="1:8" ht="23.4" x14ac:dyDescent="0.45">
      <c r="A305" s="2">
        <v>13005</v>
      </c>
      <c r="B305" s="1">
        <f t="shared" si="20"/>
        <v>118.83806439291853</v>
      </c>
      <c r="C305" s="1">
        <f t="shared" si="21"/>
        <v>13.946021464306176</v>
      </c>
      <c r="E305" s="1">
        <f t="shared" si="22"/>
        <v>4203</v>
      </c>
      <c r="F305" s="1">
        <f t="shared" si="23"/>
        <v>13.958534881890468</v>
      </c>
      <c r="H305" s="1">
        <f t="shared" si="24"/>
        <v>-1.2513417584292696E-2</v>
      </c>
    </row>
    <row r="306" spans="1:8" ht="23.4" x14ac:dyDescent="0.45">
      <c r="A306" s="2">
        <v>12988</v>
      </c>
      <c r="B306" s="1">
        <f t="shared" si="20"/>
        <v>118.6695981575383</v>
      </c>
      <c r="C306" s="1">
        <f t="shared" si="21"/>
        <v>13.889866052512767</v>
      </c>
      <c r="E306" s="1">
        <f t="shared" si="22"/>
        <v>4186</v>
      </c>
      <c r="F306" s="1">
        <f t="shared" si="23"/>
        <v>13.902076377728646</v>
      </c>
      <c r="H306" s="1">
        <f t="shared" si="24"/>
        <v>-1.2210325215878726E-2</v>
      </c>
    </row>
    <row r="307" spans="1:8" ht="23.4" x14ac:dyDescent="0.45">
      <c r="A307" s="2">
        <v>13005</v>
      </c>
      <c r="B307" s="1">
        <f t="shared" si="20"/>
        <v>118.83806439291853</v>
      </c>
      <c r="C307" s="1">
        <f t="shared" si="21"/>
        <v>13.946021464306176</v>
      </c>
      <c r="E307" s="1">
        <f t="shared" si="22"/>
        <v>4203</v>
      </c>
      <c r="F307" s="1">
        <f t="shared" si="23"/>
        <v>13.958534881890468</v>
      </c>
      <c r="H307" s="1">
        <f t="shared" si="24"/>
        <v>-1.2513417584292696E-2</v>
      </c>
    </row>
    <row r="308" spans="1:8" ht="23.4" x14ac:dyDescent="0.45">
      <c r="A308" s="2">
        <v>13005</v>
      </c>
      <c r="B308" s="1">
        <f t="shared" si="20"/>
        <v>118.83806439291853</v>
      </c>
      <c r="C308" s="1">
        <f t="shared" si="21"/>
        <v>13.946021464306176</v>
      </c>
      <c r="E308" s="1">
        <f t="shared" si="22"/>
        <v>4203</v>
      </c>
      <c r="F308" s="1">
        <f t="shared" si="23"/>
        <v>13.958534881890468</v>
      </c>
      <c r="H308" s="1">
        <f t="shared" si="24"/>
        <v>-1.2513417584292696E-2</v>
      </c>
    </row>
    <row r="309" spans="1:8" ht="23.4" x14ac:dyDescent="0.45">
      <c r="A309" s="2">
        <v>12988</v>
      </c>
      <c r="B309" s="1">
        <f t="shared" si="20"/>
        <v>118.6695981575383</v>
      </c>
      <c r="C309" s="1">
        <f t="shared" si="21"/>
        <v>13.889866052512767</v>
      </c>
      <c r="E309" s="1">
        <f t="shared" si="22"/>
        <v>4186</v>
      </c>
      <c r="F309" s="1">
        <f t="shared" si="23"/>
        <v>13.902076377728646</v>
      </c>
      <c r="H309" s="1">
        <f t="shared" si="24"/>
        <v>-1.2210325215878726E-2</v>
      </c>
    </row>
    <row r="310" spans="1:8" ht="23.4" x14ac:dyDescent="0.45">
      <c r="A310" s="2">
        <v>12987</v>
      </c>
      <c r="B310" s="1">
        <f t="shared" si="20"/>
        <v>118.65968837898652</v>
      </c>
      <c r="C310" s="1">
        <f t="shared" si="21"/>
        <v>13.886562792995505</v>
      </c>
      <c r="E310" s="1">
        <f t="shared" si="22"/>
        <v>4185</v>
      </c>
      <c r="F310" s="1">
        <f t="shared" si="23"/>
        <v>13.898755289248539</v>
      </c>
      <c r="H310" s="1">
        <f t="shared" si="24"/>
        <v>-1.219249625303398E-2</v>
      </c>
    </row>
    <row r="311" spans="1:8" ht="23.4" x14ac:dyDescent="0.45">
      <c r="A311" s="2">
        <v>12988</v>
      </c>
      <c r="B311" s="1">
        <f t="shared" si="20"/>
        <v>118.6695981575383</v>
      </c>
      <c r="C311" s="1">
        <f t="shared" si="21"/>
        <v>13.889866052512767</v>
      </c>
      <c r="E311" s="1">
        <f t="shared" si="22"/>
        <v>4186</v>
      </c>
      <c r="F311" s="1">
        <f t="shared" si="23"/>
        <v>13.902076377728646</v>
      </c>
      <c r="H311" s="1">
        <f t="shared" si="24"/>
        <v>-1.2210325215878726E-2</v>
      </c>
    </row>
    <row r="312" spans="1:8" ht="23.4" x14ac:dyDescent="0.45">
      <c r="A312" s="2">
        <v>13005</v>
      </c>
      <c r="B312" s="1">
        <f t="shared" si="20"/>
        <v>118.83806439291853</v>
      </c>
      <c r="C312" s="1">
        <f t="shared" si="21"/>
        <v>13.946021464306176</v>
      </c>
      <c r="E312" s="1">
        <f t="shared" si="22"/>
        <v>4203</v>
      </c>
      <c r="F312" s="1">
        <f t="shared" si="23"/>
        <v>13.958534881890468</v>
      </c>
      <c r="H312" s="1">
        <f t="shared" si="24"/>
        <v>-1.2513417584292696E-2</v>
      </c>
    </row>
    <row r="313" spans="1:8" ht="23.4" x14ac:dyDescent="0.45">
      <c r="A313" s="2">
        <v>13005</v>
      </c>
      <c r="B313" s="1">
        <f t="shared" si="20"/>
        <v>118.83806439291853</v>
      </c>
      <c r="C313" s="1">
        <f t="shared" si="21"/>
        <v>13.946021464306176</v>
      </c>
      <c r="E313" s="1">
        <f t="shared" si="22"/>
        <v>4203</v>
      </c>
      <c r="F313" s="1">
        <f t="shared" si="23"/>
        <v>13.958534881890468</v>
      </c>
      <c r="H313" s="1">
        <f t="shared" si="24"/>
        <v>-1.2513417584292696E-2</v>
      </c>
    </row>
    <row r="314" spans="1:8" ht="23.4" x14ac:dyDescent="0.45">
      <c r="A314" s="2">
        <v>12987</v>
      </c>
      <c r="B314" s="1">
        <f t="shared" si="20"/>
        <v>118.65968837898652</v>
      </c>
      <c r="C314" s="1">
        <f t="shared" si="21"/>
        <v>13.886562792995505</v>
      </c>
      <c r="E314" s="1">
        <f t="shared" si="22"/>
        <v>4185</v>
      </c>
      <c r="F314" s="1">
        <f t="shared" si="23"/>
        <v>13.898755289248539</v>
      </c>
      <c r="H314" s="1">
        <f t="shared" si="24"/>
        <v>-1.219249625303398E-2</v>
      </c>
    </row>
    <row r="315" spans="1:8" ht="23.4" x14ac:dyDescent="0.45">
      <c r="A315" s="2">
        <v>13005</v>
      </c>
      <c r="B315" s="1">
        <f t="shared" si="20"/>
        <v>118.83806439291853</v>
      </c>
      <c r="C315" s="1">
        <f t="shared" si="21"/>
        <v>13.946021464306176</v>
      </c>
      <c r="E315" s="1">
        <f t="shared" si="22"/>
        <v>4203</v>
      </c>
      <c r="F315" s="1">
        <f t="shared" si="23"/>
        <v>13.958534881890468</v>
      </c>
      <c r="H315" s="1">
        <f t="shared" si="24"/>
        <v>-1.2513417584292696E-2</v>
      </c>
    </row>
    <row r="316" spans="1:8" ht="23.4" x14ac:dyDescent="0.45">
      <c r="A316" s="2">
        <v>12988</v>
      </c>
      <c r="B316" s="1">
        <f t="shared" si="20"/>
        <v>118.6695981575383</v>
      </c>
      <c r="C316" s="1">
        <f t="shared" si="21"/>
        <v>13.889866052512767</v>
      </c>
      <c r="E316" s="1">
        <f t="shared" si="22"/>
        <v>4186</v>
      </c>
      <c r="F316" s="1">
        <f t="shared" si="23"/>
        <v>13.902076377728646</v>
      </c>
      <c r="H316" s="1">
        <f t="shared" si="24"/>
        <v>-1.2210325215878726E-2</v>
      </c>
    </row>
    <row r="317" spans="1:8" ht="23.4" x14ac:dyDescent="0.45">
      <c r="A317" s="2">
        <v>13005</v>
      </c>
      <c r="B317" s="1">
        <f t="shared" si="20"/>
        <v>118.83806439291853</v>
      </c>
      <c r="C317" s="1">
        <f t="shared" si="21"/>
        <v>13.946021464306176</v>
      </c>
      <c r="E317" s="1">
        <f t="shared" si="22"/>
        <v>4203</v>
      </c>
      <c r="F317" s="1">
        <f t="shared" si="23"/>
        <v>13.958534881890468</v>
      </c>
      <c r="H317" s="1">
        <f t="shared" si="24"/>
        <v>-1.2513417584292696E-2</v>
      </c>
    </row>
    <row r="318" spans="1:8" ht="23.4" x14ac:dyDescent="0.45">
      <c r="A318" s="2">
        <v>13005</v>
      </c>
      <c r="B318" s="1">
        <f t="shared" si="20"/>
        <v>118.83806439291853</v>
      </c>
      <c r="C318" s="1">
        <f t="shared" si="21"/>
        <v>13.946021464306176</v>
      </c>
      <c r="E318" s="1">
        <f t="shared" si="22"/>
        <v>4203</v>
      </c>
      <c r="F318" s="1">
        <f t="shared" si="23"/>
        <v>13.958534881890468</v>
      </c>
      <c r="H318" s="1">
        <f t="shared" si="24"/>
        <v>-1.2513417584292696E-2</v>
      </c>
    </row>
    <row r="319" spans="1:8" ht="23.4" x14ac:dyDescent="0.45">
      <c r="A319" s="2">
        <v>12988</v>
      </c>
      <c r="B319" s="1">
        <f t="shared" si="20"/>
        <v>118.6695981575383</v>
      </c>
      <c r="C319" s="1">
        <f t="shared" si="21"/>
        <v>13.889866052512767</v>
      </c>
      <c r="E319" s="1">
        <f t="shared" si="22"/>
        <v>4186</v>
      </c>
      <c r="F319" s="1">
        <f t="shared" si="23"/>
        <v>13.902076377728646</v>
      </c>
      <c r="H319" s="1">
        <f t="shared" si="24"/>
        <v>-1.2210325215878726E-2</v>
      </c>
    </row>
    <row r="320" spans="1:8" ht="23.4" x14ac:dyDescent="0.45">
      <c r="A320" s="2">
        <v>13005</v>
      </c>
      <c r="B320" s="1">
        <f t="shared" si="20"/>
        <v>118.83806439291853</v>
      </c>
      <c r="C320" s="1">
        <f t="shared" si="21"/>
        <v>13.946021464306176</v>
      </c>
      <c r="E320" s="1">
        <f t="shared" si="22"/>
        <v>4203</v>
      </c>
      <c r="F320" s="1">
        <f t="shared" si="23"/>
        <v>13.958534881890468</v>
      </c>
      <c r="H320" s="1">
        <f t="shared" si="24"/>
        <v>-1.2513417584292696E-2</v>
      </c>
    </row>
    <row r="321" spans="1:8" ht="23.4" x14ac:dyDescent="0.45">
      <c r="A321" s="2">
        <v>13005</v>
      </c>
      <c r="B321" s="1">
        <f t="shared" si="20"/>
        <v>118.83806439291853</v>
      </c>
      <c r="C321" s="1">
        <f t="shared" si="21"/>
        <v>13.946021464306176</v>
      </c>
      <c r="E321" s="1">
        <f t="shared" si="22"/>
        <v>4203</v>
      </c>
      <c r="F321" s="1">
        <f t="shared" si="23"/>
        <v>13.958534881890468</v>
      </c>
      <c r="H321" s="1">
        <f t="shared" si="24"/>
        <v>-1.2513417584292696E-2</v>
      </c>
    </row>
    <row r="322" spans="1:8" ht="23.4" x14ac:dyDescent="0.45">
      <c r="A322" s="2">
        <v>13005</v>
      </c>
      <c r="B322" s="1">
        <f t="shared" ref="B322:B385" si="25">((A322*100)-101300)/(1029*9.80665)</f>
        <v>118.83806439291853</v>
      </c>
      <c r="C322" s="1">
        <f t="shared" ref="C322:C385" si="26">(B322-77)/3</f>
        <v>13.946021464306176</v>
      </c>
      <c r="E322" s="1">
        <f t="shared" ref="E322:E385" si="27">A322-$A$1+30</f>
        <v>4203</v>
      </c>
      <c r="F322" s="1">
        <f t="shared" ref="F322:F385" si="28" xml:space="preserve"> E322/301.1061</f>
        <v>13.958534881890468</v>
      </c>
      <c r="H322" s="1">
        <f t="shared" ref="H322:H385" si="29">C322-F322</f>
        <v>-1.2513417584292696E-2</v>
      </c>
    </row>
    <row r="323" spans="1:8" ht="23.4" x14ac:dyDescent="0.45">
      <c r="A323" s="2">
        <v>12988</v>
      </c>
      <c r="B323" s="1">
        <f t="shared" si="25"/>
        <v>118.6695981575383</v>
      </c>
      <c r="C323" s="1">
        <f t="shared" si="26"/>
        <v>13.889866052512767</v>
      </c>
      <c r="E323" s="1">
        <f t="shared" si="27"/>
        <v>4186</v>
      </c>
      <c r="F323" s="1">
        <f t="shared" si="28"/>
        <v>13.902076377728646</v>
      </c>
      <c r="H323" s="1">
        <f t="shared" si="29"/>
        <v>-1.2210325215878726E-2</v>
      </c>
    </row>
    <row r="324" spans="1:8" ht="23.4" x14ac:dyDescent="0.45">
      <c r="A324" s="2">
        <v>13005</v>
      </c>
      <c r="B324" s="1">
        <f t="shared" si="25"/>
        <v>118.83806439291853</v>
      </c>
      <c r="C324" s="1">
        <f t="shared" si="26"/>
        <v>13.946021464306176</v>
      </c>
      <c r="E324" s="1">
        <f t="shared" si="27"/>
        <v>4203</v>
      </c>
      <c r="F324" s="1">
        <f t="shared" si="28"/>
        <v>13.958534881890468</v>
      </c>
      <c r="H324" s="1">
        <f t="shared" si="29"/>
        <v>-1.2513417584292696E-2</v>
      </c>
    </row>
    <row r="325" spans="1:8" ht="23.4" x14ac:dyDescent="0.45">
      <c r="A325" s="2">
        <v>12988</v>
      </c>
      <c r="B325" s="1">
        <f t="shared" si="25"/>
        <v>118.6695981575383</v>
      </c>
      <c r="C325" s="1">
        <f t="shared" si="26"/>
        <v>13.889866052512767</v>
      </c>
      <c r="E325" s="1">
        <f t="shared" si="27"/>
        <v>4186</v>
      </c>
      <c r="F325" s="1">
        <f t="shared" si="28"/>
        <v>13.902076377728646</v>
      </c>
      <c r="H325" s="1">
        <f t="shared" si="29"/>
        <v>-1.2210325215878726E-2</v>
      </c>
    </row>
    <row r="326" spans="1:8" ht="23.4" x14ac:dyDescent="0.45">
      <c r="A326" s="2">
        <v>12988</v>
      </c>
      <c r="B326" s="1">
        <f t="shared" si="25"/>
        <v>118.6695981575383</v>
      </c>
      <c r="C326" s="1">
        <f t="shared" si="26"/>
        <v>13.889866052512767</v>
      </c>
      <c r="E326" s="1">
        <f t="shared" si="27"/>
        <v>4186</v>
      </c>
      <c r="F326" s="1">
        <f t="shared" si="28"/>
        <v>13.902076377728646</v>
      </c>
      <c r="H326" s="1">
        <f t="shared" si="29"/>
        <v>-1.2210325215878726E-2</v>
      </c>
    </row>
    <row r="327" spans="1:8" ht="23.4" x14ac:dyDescent="0.45">
      <c r="A327" s="2">
        <v>12988</v>
      </c>
      <c r="B327" s="1">
        <f t="shared" si="25"/>
        <v>118.6695981575383</v>
      </c>
      <c r="C327" s="1">
        <f t="shared" si="26"/>
        <v>13.889866052512767</v>
      </c>
      <c r="E327" s="1">
        <f t="shared" si="27"/>
        <v>4186</v>
      </c>
      <c r="F327" s="1">
        <f t="shared" si="28"/>
        <v>13.902076377728646</v>
      </c>
      <c r="H327" s="1">
        <f t="shared" si="29"/>
        <v>-1.2210325215878726E-2</v>
      </c>
    </row>
    <row r="328" spans="1:8" ht="23.4" x14ac:dyDescent="0.45">
      <c r="A328" s="2">
        <v>13005</v>
      </c>
      <c r="B328" s="1">
        <f t="shared" si="25"/>
        <v>118.83806439291853</v>
      </c>
      <c r="C328" s="1">
        <f t="shared" si="26"/>
        <v>13.946021464306176</v>
      </c>
      <c r="E328" s="1">
        <f t="shared" si="27"/>
        <v>4203</v>
      </c>
      <c r="F328" s="1">
        <f t="shared" si="28"/>
        <v>13.958534881890468</v>
      </c>
      <c r="H328" s="1">
        <f t="shared" si="29"/>
        <v>-1.2513417584292696E-2</v>
      </c>
    </row>
    <row r="329" spans="1:8" ht="23.4" x14ac:dyDescent="0.45">
      <c r="A329" s="2">
        <v>13005</v>
      </c>
      <c r="B329" s="1">
        <f t="shared" si="25"/>
        <v>118.83806439291853</v>
      </c>
      <c r="C329" s="1">
        <f t="shared" si="26"/>
        <v>13.946021464306176</v>
      </c>
      <c r="E329" s="1">
        <f t="shared" si="27"/>
        <v>4203</v>
      </c>
      <c r="F329" s="1">
        <f t="shared" si="28"/>
        <v>13.958534881890468</v>
      </c>
      <c r="H329" s="1">
        <f t="shared" si="29"/>
        <v>-1.2513417584292696E-2</v>
      </c>
    </row>
    <row r="330" spans="1:8" ht="23.4" x14ac:dyDescent="0.45">
      <c r="A330" s="2">
        <v>12987</v>
      </c>
      <c r="B330" s="1">
        <f t="shared" si="25"/>
        <v>118.65968837898652</v>
      </c>
      <c r="C330" s="1">
        <f t="shared" si="26"/>
        <v>13.886562792995505</v>
      </c>
      <c r="E330" s="1">
        <f t="shared" si="27"/>
        <v>4185</v>
      </c>
      <c r="F330" s="1">
        <f t="shared" si="28"/>
        <v>13.898755289248539</v>
      </c>
      <c r="H330" s="1">
        <f t="shared" si="29"/>
        <v>-1.219249625303398E-2</v>
      </c>
    </row>
    <row r="331" spans="1:8" ht="23.4" x14ac:dyDescent="0.45">
      <c r="A331" s="2">
        <v>12988</v>
      </c>
      <c r="B331" s="1">
        <f t="shared" si="25"/>
        <v>118.6695981575383</v>
      </c>
      <c r="C331" s="1">
        <f t="shared" si="26"/>
        <v>13.889866052512767</v>
      </c>
      <c r="E331" s="1">
        <f t="shared" si="27"/>
        <v>4186</v>
      </c>
      <c r="F331" s="1">
        <f t="shared" si="28"/>
        <v>13.902076377728646</v>
      </c>
      <c r="H331" s="1">
        <f t="shared" si="29"/>
        <v>-1.2210325215878726E-2</v>
      </c>
    </row>
    <row r="332" spans="1:8" ht="23.4" x14ac:dyDescent="0.45">
      <c r="A332" s="2">
        <v>12988</v>
      </c>
      <c r="B332" s="1">
        <f t="shared" si="25"/>
        <v>118.6695981575383</v>
      </c>
      <c r="C332" s="1">
        <f t="shared" si="26"/>
        <v>13.889866052512767</v>
      </c>
      <c r="E332" s="1">
        <f t="shared" si="27"/>
        <v>4186</v>
      </c>
      <c r="F332" s="1">
        <f t="shared" si="28"/>
        <v>13.902076377728646</v>
      </c>
      <c r="H332" s="1">
        <f t="shared" si="29"/>
        <v>-1.2210325215878726E-2</v>
      </c>
    </row>
    <row r="333" spans="1:8" ht="23.4" x14ac:dyDescent="0.45">
      <c r="A333" s="2">
        <v>13005</v>
      </c>
      <c r="B333" s="1">
        <f t="shared" si="25"/>
        <v>118.83806439291853</v>
      </c>
      <c r="C333" s="1">
        <f t="shared" si="26"/>
        <v>13.946021464306176</v>
      </c>
      <c r="E333" s="1">
        <f t="shared" si="27"/>
        <v>4203</v>
      </c>
      <c r="F333" s="1">
        <f t="shared" si="28"/>
        <v>13.958534881890468</v>
      </c>
      <c r="H333" s="1">
        <f t="shared" si="29"/>
        <v>-1.2513417584292696E-2</v>
      </c>
    </row>
    <row r="334" spans="1:8" ht="23.4" x14ac:dyDescent="0.45">
      <c r="A334" s="2">
        <v>12988</v>
      </c>
      <c r="B334" s="1">
        <f t="shared" si="25"/>
        <v>118.6695981575383</v>
      </c>
      <c r="C334" s="1">
        <f t="shared" si="26"/>
        <v>13.889866052512767</v>
      </c>
      <c r="E334" s="1">
        <f t="shared" si="27"/>
        <v>4186</v>
      </c>
      <c r="F334" s="1">
        <f t="shared" si="28"/>
        <v>13.902076377728646</v>
      </c>
      <c r="H334" s="1">
        <f t="shared" si="29"/>
        <v>-1.2210325215878726E-2</v>
      </c>
    </row>
    <row r="335" spans="1:8" ht="23.4" x14ac:dyDescent="0.45">
      <c r="A335" s="2">
        <v>13005</v>
      </c>
      <c r="B335" s="1">
        <f t="shared" si="25"/>
        <v>118.83806439291853</v>
      </c>
      <c r="C335" s="1">
        <f t="shared" si="26"/>
        <v>13.946021464306176</v>
      </c>
      <c r="E335" s="1">
        <f t="shared" si="27"/>
        <v>4203</v>
      </c>
      <c r="F335" s="1">
        <f t="shared" si="28"/>
        <v>13.958534881890468</v>
      </c>
      <c r="H335" s="1">
        <f t="shared" si="29"/>
        <v>-1.2513417584292696E-2</v>
      </c>
    </row>
    <row r="336" spans="1:8" ht="23.4" x14ac:dyDescent="0.45">
      <c r="A336" s="2">
        <v>13005</v>
      </c>
      <c r="B336" s="1">
        <f t="shared" si="25"/>
        <v>118.83806439291853</v>
      </c>
      <c r="C336" s="1">
        <f t="shared" si="26"/>
        <v>13.946021464306176</v>
      </c>
      <c r="E336" s="1">
        <f t="shared" si="27"/>
        <v>4203</v>
      </c>
      <c r="F336" s="1">
        <f t="shared" si="28"/>
        <v>13.958534881890468</v>
      </c>
      <c r="H336" s="1">
        <f t="shared" si="29"/>
        <v>-1.2513417584292696E-2</v>
      </c>
    </row>
    <row r="337" spans="1:8" ht="23.4" x14ac:dyDescent="0.45">
      <c r="A337" s="2">
        <v>12988</v>
      </c>
      <c r="B337" s="1">
        <f t="shared" si="25"/>
        <v>118.6695981575383</v>
      </c>
      <c r="C337" s="1">
        <f t="shared" si="26"/>
        <v>13.889866052512767</v>
      </c>
      <c r="E337" s="1">
        <f t="shared" si="27"/>
        <v>4186</v>
      </c>
      <c r="F337" s="1">
        <f t="shared" si="28"/>
        <v>13.902076377728646</v>
      </c>
      <c r="H337" s="1">
        <f t="shared" si="29"/>
        <v>-1.2210325215878726E-2</v>
      </c>
    </row>
    <row r="338" spans="1:8" ht="23.4" x14ac:dyDescent="0.45">
      <c r="A338" s="2">
        <v>13005</v>
      </c>
      <c r="B338" s="1">
        <f t="shared" si="25"/>
        <v>118.83806439291853</v>
      </c>
      <c r="C338" s="1">
        <f t="shared" si="26"/>
        <v>13.946021464306176</v>
      </c>
      <c r="E338" s="1">
        <f t="shared" si="27"/>
        <v>4203</v>
      </c>
      <c r="F338" s="1">
        <f t="shared" si="28"/>
        <v>13.958534881890468</v>
      </c>
      <c r="H338" s="1">
        <f t="shared" si="29"/>
        <v>-1.2513417584292696E-2</v>
      </c>
    </row>
    <row r="339" spans="1:8" ht="23.4" x14ac:dyDescent="0.45">
      <c r="A339" s="2">
        <v>13005</v>
      </c>
      <c r="B339" s="1">
        <f t="shared" si="25"/>
        <v>118.83806439291853</v>
      </c>
      <c r="C339" s="1">
        <f t="shared" si="26"/>
        <v>13.946021464306176</v>
      </c>
      <c r="E339" s="1">
        <f t="shared" si="27"/>
        <v>4203</v>
      </c>
      <c r="F339" s="1">
        <f t="shared" si="28"/>
        <v>13.958534881890468</v>
      </c>
      <c r="H339" s="1">
        <f t="shared" si="29"/>
        <v>-1.2513417584292696E-2</v>
      </c>
    </row>
    <row r="340" spans="1:8" ht="23.4" x14ac:dyDescent="0.45">
      <c r="A340" s="2">
        <v>13005</v>
      </c>
      <c r="B340" s="1">
        <f t="shared" si="25"/>
        <v>118.83806439291853</v>
      </c>
      <c r="C340" s="1">
        <f t="shared" si="26"/>
        <v>13.946021464306176</v>
      </c>
      <c r="E340" s="1">
        <f t="shared" si="27"/>
        <v>4203</v>
      </c>
      <c r="F340" s="1">
        <f t="shared" si="28"/>
        <v>13.958534881890468</v>
      </c>
      <c r="H340" s="1">
        <f t="shared" si="29"/>
        <v>-1.2513417584292696E-2</v>
      </c>
    </row>
    <row r="341" spans="1:8" ht="23.4" x14ac:dyDescent="0.45">
      <c r="A341" s="2">
        <v>13005</v>
      </c>
      <c r="B341" s="1">
        <f t="shared" si="25"/>
        <v>118.83806439291853</v>
      </c>
      <c r="C341" s="1">
        <f t="shared" si="26"/>
        <v>13.946021464306176</v>
      </c>
      <c r="E341" s="1">
        <f t="shared" si="27"/>
        <v>4203</v>
      </c>
      <c r="F341" s="1">
        <f t="shared" si="28"/>
        <v>13.958534881890468</v>
      </c>
      <c r="H341" s="1">
        <f t="shared" si="29"/>
        <v>-1.2513417584292696E-2</v>
      </c>
    </row>
    <row r="342" spans="1:8" ht="23.4" x14ac:dyDescent="0.45">
      <c r="A342" s="2">
        <v>13005</v>
      </c>
      <c r="B342" s="1">
        <f t="shared" si="25"/>
        <v>118.83806439291853</v>
      </c>
      <c r="C342" s="1">
        <f t="shared" si="26"/>
        <v>13.946021464306176</v>
      </c>
      <c r="E342" s="1">
        <f t="shared" si="27"/>
        <v>4203</v>
      </c>
      <c r="F342" s="1">
        <f t="shared" si="28"/>
        <v>13.958534881890468</v>
      </c>
      <c r="H342" s="1">
        <f t="shared" si="29"/>
        <v>-1.2513417584292696E-2</v>
      </c>
    </row>
    <row r="343" spans="1:8" ht="23.4" x14ac:dyDescent="0.45">
      <c r="A343" s="2">
        <v>13005</v>
      </c>
      <c r="B343" s="1">
        <f t="shared" si="25"/>
        <v>118.83806439291853</v>
      </c>
      <c r="C343" s="1">
        <f t="shared" si="26"/>
        <v>13.946021464306176</v>
      </c>
      <c r="E343" s="1">
        <f t="shared" si="27"/>
        <v>4203</v>
      </c>
      <c r="F343" s="1">
        <f t="shared" si="28"/>
        <v>13.958534881890468</v>
      </c>
      <c r="H343" s="1">
        <f t="shared" si="29"/>
        <v>-1.2513417584292696E-2</v>
      </c>
    </row>
    <row r="344" spans="1:8" ht="23.4" x14ac:dyDescent="0.45">
      <c r="A344" s="2">
        <v>12987</v>
      </c>
      <c r="B344" s="1">
        <f t="shared" si="25"/>
        <v>118.65968837898652</v>
      </c>
      <c r="C344" s="1">
        <f t="shared" si="26"/>
        <v>13.886562792995505</v>
      </c>
      <c r="E344" s="1">
        <f t="shared" si="27"/>
        <v>4185</v>
      </c>
      <c r="F344" s="1">
        <f t="shared" si="28"/>
        <v>13.898755289248539</v>
      </c>
      <c r="H344" s="1">
        <f t="shared" si="29"/>
        <v>-1.219249625303398E-2</v>
      </c>
    </row>
    <row r="345" spans="1:8" ht="23.4" x14ac:dyDescent="0.45">
      <c r="A345" s="2">
        <v>13005</v>
      </c>
      <c r="B345" s="1">
        <f t="shared" si="25"/>
        <v>118.83806439291853</v>
      </c>
      <c r="C345" s="1">
        <f t="shared" si="26"/>
        <v>13.946021464306176</v>
      </c>
      <c r="E345" s="1">
        <f t="shared" si="27"/>
        <v>4203</v>
      </c>
      <c r="F345" s="1">
        <f t="shared" si="28"/>
        <v>13.958534881890468</v>
      </c>
      <c r="H345" s="1">
        <f t="shared" si="29"/>
        <v>-1.2513417584292696E-2</v>
      </c>
    </row>
    <row r="346" spans="1:8" ht="23.4" x14ac:dyDescent="0.45">
      <c r="A346" s="2">
        <v>13005</v>
      </c>
      <c r="B346" s="1">
        <f t="shared" si="25"/>
        <v>118.83806439291853</v>
      </c>
      <c r="C346" s="1">
        <f t="shared" si="26"/>
        <v>13.946021464306176</v>
      </c>
      <c r="E346" s="1">
        <f t="shared" si="27"/>
        <v>4203</v>
      </c>
      <c r="F346" s="1">
        <f t="shared" si="28"/>
        <v>13.958534881890468</v>
      </c>
      <c r="H346" s="1">
        <f t="shared" si="29"/>
        <v>-1.2513417584292696E-2</v>
      </c>
    </row>
    <row r="347" spans="1:8" ht="23.4" x14ac:dyDescent="0.45">
      <c r="A347" s="2">
        <v>12988</v>
      </c>
      <c r="B347" s="1">
        <f t="shared" si="25"/>
        <v>118.6695981575383</v>
      </c>
      <c r="C347" s="1">
        <f t="shared" si="26"/>
        <v>13.889866052512767</v>
      </c>
      <c r="E347" s="1">
        <f t="shared" si="27"/>
        <v>4186</v>
      </c>
      <c r="F347" s="1">
        <f t="shared" si="28"/>
        <v>13.902076377728646</v>
      </c>
      <c r="H347" s="1">
        <f t="shared" si="29"/>
        <v>-1.2210325215878726E-2</v>
      </c>
    </row>
    <row r="348" spans="1:8" ht="23.4" x14ac:dyDescent="0.45">
      <c r="A348" s="2">
        <v>13005</v>
      </c>
      <c r="B348" s="1">
        <f t="shared" si="25"/>
        <v>118.83806439291853</v>
      </c>
      <c r="C348" s="1">
        <f t="shared" si="26"/>
        <v>13.946021464306176</v>
      </c>
      <c r="E348" s="1">
        <f t="shared" si="27"/>
        <v>4203</v>
      </c>
      <c r="F348" s="1">
        <f t="shared" si="28"/>
        <v>13.958534881890468</v>
      </c>
      <c r="H348" s="1">
        <f t="shared" si="29"/>
        <v>-1.2513417584292696E-2</v>
      </c>
    </row>
    <row r="349" spans="1:8" ht="23.4" x14ac:dyDescent="0.45">
      <c r="A349" s="2">
        <v>13005</v>
      </c>
      <c r="B349" s="1">
        <f t="shared" si="25"/>
        <v>118.83806439291853</v>
      </c>
      <c r="C349" s="1">
        <f t="shared" si="26"/>
        <v>13.946021464306176</v>
      </c>
      <c r="E349" s="1">
        <f t="shared" si="27"/>
        <v>4203</v>
      </c>
      <c r="F349" s="1">
        <f t="shared" si="28"/>
        <v>13.958534881890468</v>
      </c>
      <c r="H349" s="1">
        <f t="shared" si="29"/>
        <v>-1.2513417584292696E-2</v>
      </c>
    </row>
    <row r="350" spans="1:8" ht="23.4" x14ac:dyDescent="0.45">
      <c r="A350" s="2">
        <v>12987</v>
      </c>
      <c r="B350" s="1">
        <f t="shared" si="25"/>
        <v>118.65968837898652</v>
      </c>
      <c r="C350" s="1">
        <f t="shared" si="26"/>
        <v>13.886562792995505</v>
      </c>
      <c r="E350" s="1">
        <f t="shared" si="27"/>
        <v>4185</v>
      </c>
      <c r="F350" s="1">
        <f t="shared" si="28"/>
        <v>13.898755289248539</v>
      </c>
      <c r="H350" s="1">
        <f t="shared" si="29"/>
        <v>-1.219249625303398E-2</v>
      </c>
    </row>
    <row r="351" spans="1:8" ht="23.4" x14ac:dyDescent="0.45">
      <c r="A351" s="2">
        <v>13005</v>
      </c>
      <c r="B351" s="1">
        <f t="shared" si="25"/>
        <v>118.83806439291853</v>
      </c>
      <c r="C351" s="1">
        <f t="shared" si="26"/>
        <v>13.946021464306176</v>
      </c>
      <c r="E351" s="1">
        <f t="shared" si="27"/>
        <v>4203</v>
      </c>
      <c r="F351" s="1">
        <f t="shared" si="28"/>
        <v>13.958534881890468</v>
      </c>
      <c r="H351" s="1">
        <f t="shared" si="29"/>
        <v>-1.2513417584292696E-2</v>
      </c>
    </row>
    <row r="352" spans="1:8" ht="23.4" x14ac:dyDescent="0.45">
      <c r="A352" s="2">
        <v>12987</v>
      </c>
      <c r="B352" s="1">
        <f t="shared" si="25"/>
        <v>118.65968837898652</v>
      </c>
      <c r="C352" s="1">
        <f t="shared" si="26"/>
        <v>13.886562792995505</v>
      </c>
      <c r="E352" s="1">
        <f t="shared" si="27"/>
        <v>4185</v>
      </c>
      <c r="F352" s="1">
        <f t="shared" si="28"/>
        <v>13.898755289248539</v>
      </c>
      <c r="H352" s="1">
        <f t="shared" si="29"/>
        <v>-1.219249625303398E-2</v>
      </c>
    </row>
    <row r="353" spans="1:8" ht="23.4" x14ac:dyDescent="0.45">
      <c r="A353" s="2">
        <v>13005</v>
      </c>
      <c r="B353" s="1">
        <f t="shared" si="25"/>
        <v>118.83806439291853</v>
      </c>
      <c r="C353" s="1">
        <f t="shared" si="26"/>
        <v>13.946021464306176</v>
      </c>
      <c r="E353" s="1">
        <f t="shared" si="27"/>
        <v>4203</v>
      </c>
      <c r="F353" s="1">
        <f t="shared" si="28"/>
        <v>13.958534881890468</v>
      </c>
      <c r="H353" s="1">
        <f t="shared" si="29"/>
        <v>-1.2513417584292696E-2</v>
      </c>
    </row>
    <row r="354" spans="1:8" ht="23.4" x14ac:dyDescent="0.45">
      <c r="A354" s="2">
        <v>13005</v>
      </c>
      <c r="B354" s="1">
        <f t="shared" si="25"/>
        <v>118.83806439291853</v>
      </c>
      <c r="C354" s="1">
        <f t="shared" si="26"/>
        <v>13.946021464306176</v>
      </c>
      <c r="E354" s="1">
        <f t="shared" si="27"/>
        <v>4203</v>
      </c>
      <c r="F354" s="1">
        <f t="shared" si="28"/>
        <v>13.958534881890468</v>
      </c>
      <c r="H354" s="1">
        <f t="shared" si="29"/>
        <v>-1.2513417584292696E-2</v>
      </c>
    </row>
    <row r="355" spans="1:8" ht="23.4" x14ac:dyDescent="0.45">
      <c r="A355" s="2">
        <v>12988</v>
      </c>
      <c r="B355" s="1">
        <f t="shared" si="25"/>
        <v>118.6695981575383</v>
      </c>
      <c r="C355" s="1">
        <f t="shared" si="26"/>
        <v>13.889866052512767</v>
      </c>
      <c r="E355" s="1">
        <f t="shared" si="27"/>
        <v>4186</v>
      </c>
      <c r="F355" s="1">
        <f t="shared" si="28"/>
        <v>13.902076377728646</v>
      </c>
      <c r="H355" s="1">
        <f t="shared" si="29"/>
        <v>-1.2210325215878726E-2</v>
      </c>
    </row>
    <row r="356" spans="1:8" ht="23.4" x14ac:dyDescent="0.45">
      <c r="A356" s="2">
        <v>12987</v>
      </c>
      <c r="B356" s="1">
        <f t="shared" si="25"/>
        <v>118.65968837898652</v>
      </c>
      <c r="C356" s="1">
        <f t="shared" si="26"/>
        <v>13.886562792995505</v>
      </c>
      <c r="E356" s="1">
        <f t="shared" si="27"/>
        <v>4185</v>
      </c>
      <c r="F356" s="1">
        <f t="shared" si="28"/>
        <v>13.898755289248539</v>
      </c>
      <c r="H356" s="1">
        <f t="shared" si="29"/>
        <v>-1.219249625303398E-2</v>
      </c>
    </row>
    <row r="357" spans="1:8" ht="23.4" x14ac:dyDescent="0.45">
      <c r="A357" s="2">
        <v>12988</v>
      </c>
      <c r="B357" s="1">
        <f t="shared" si="25"/>
        <v>118.6695981575383</v>
      </c>
      <c r="C357" s="1">
        <f t="shared" si="26"/>
        <v>13.889866052512767</v>
      </c>
      <c r="E357" s="1">
        <f t="shared" si="27"/>
        <v>4186</v>
      </c>
      <c r="F357" s="1">
        <f t="shared" si="28"/>
        <v>13.902076377728646</v>
      </c>
      <c r="H357" s="1">
        <f t="shared" si="29"/>
        <v>-1.2210325215878726E-2</v>
      </c>
    </row>
    <row r="358" spans="1:8" ht="23.4" x14ac:dyDescent="0.45">
      <c r="A358" s="2">
        <v>12987</v>
      </c>
      <c r="B358" s="1">
        <f t="shared" si="25"/>
        <v>118.65968837898652</v>
      </c>
      <c r="C358" s="1">
        <f t="shared" si="26"/>
        <v>13.886562792995505</v>
      </c>
      <c r="E358" s="1">
        <f t="shared" si="27"/>
        <v>4185</v>
      </c>
      <c r="F358" s="1">
        <f t="shared" si="28"/>
        <v>13.898755289248539</v>
      </c>
      <c r="H358" s="1">
        <f t="shared" si="29"/>
        <v>-1.219249625303398E-2</v>
      </c>
    </row>
    <row r="359" spans="1:8" ht="23.4" x14ac:dyDescent="0.45">
      <c r="A359" s="2">
        <v>12988</v>
      </c>
      <c r="B359" s="1">
        <f t="shared" si="25"/>
        <v>118.6695981575383</v>
      </c>
      <c r="C359" s="1">
        <f t="shared" si="26"/>
        <v>13.889866052512767</v>
      </c>
      <c r="E359" s="1">
        <f t="shared" si="27"/>
        <v>4186</v>
      </c>
      <c r="F359" s="1">
        <f t="shared" si="28"/>
        <v>13.902076377728646</v>
      </c>
      <c r="H359" s="1">
        <f t="shared" si="29"/>
        <v>-1.2210325215878726E-2</v>
      </c>
    </row>
    <row r="360" spans="1:8" ht="23.4" x14ac:dyDescent="0.45">
      <c r="A360" s="2">
        <v>12987</v>
      </c>
      <c r="B360" s="1">
        <f t="shared" si="25"/>
        <v>118.65968837898652</v>
      </c>
      <c r="C360" s="1">
        <f t="shared" si="26"/>
        <v>13.886562792995505</v>
      </c>
      <c r="E360" s="1">
        <f t="shared" si="27"/>
        <v>4185</v>
      </c>
      <c r="F360" s="1">
        <f t="shared" si="28"/>
        <v>13.898755289248539</v>
      </c>
      <c r="H360" s="1">
        <f t="shared" si="29"/>
        <v>-1.219249625303398E-2</v>
      </c>
    </row>
    <row r="361" spans="1:8" ht="23.4" x14ac:dyDescent="0.45">
      <c r="A361" s="2">
        <v>12988</v>
      </c>
      <c r="B361" s="1">
        <f t="shared" si="25"/>
        <v>118.6695981575383</v>
      </c>
      <c r="C361" s="1">
        <f t="shared" si="26"/>
        <v>13.889866052512767</v>
      </c>
      <c r="E361" s="1">
        <f t="shared" si="27"/>
        <v>4186</v>
      </c>
      <c r="F361" s="1">
        <f t="shared" si="28"/>
        <v>13.902076377728646</v>
      </c>
      <c r="H361" s="1">
        <f t="shared" si="29"/>
        <v>-1.2210325215878726E-2</v>
      </c>
    </row>
    <row r="362" spans="1:8" ht="23.4" x14ac:dyDescent="0.45">
      <c r="A362" s="2">
        <v>13005</v>
      </c>
      <c r="B362" s="1">
        <f t="shared" si="25"/>
        <v>118.83806439291853</v>
      </c>
      <c r="C362" s="1">
        <f t="shared" si="26"/>
        <v>13.946021464306176</v>
      </c>
      <c r="E362" s="1">
        <f t="shared" si="27"/>
        <v>4203</v>
      </c>
      <c r="F362" s="1">
        <f t="shared" si="28"/>
        <v>13.958534881890468</v>
      </c>
      <c r="H362" s="1">
        <f t="shared" si="29"/>
        <v>-1.2513417584292696E-2</v>
      </c>
    </row>
    <row r="363" spans="1:8" ht="23.4" x14ac:dyDescent="0.45">
      <c r="A363" s="2">
        <v>13005</v>
      </c>
      <c r="B363" s="1">
        <f t="shared" si="25"/>
        <v>118.83806439291853</v>
      </c>
      <c r="C363" s="1">
        <f t="shared" si="26"/>
        <v>13.946021464306176</v>
      </c>
      <c r="E363" s="1">
        <f t="shared" si="27"/>
        <v>4203</v>
      </c>
      <c r="F363" s="1">
        <f t="shared" si="28"/>
        <v>13.958534881890468</v>
      </c>
      <c r="H363" s="1">
        <f t="shared" si="29"/>
        <v>-1.2513417584292696E-2</v>
      </c>
    </row>
    <row r="364" spans="1:8" ht="23.4" x14ac:dyDescent="0.45">
      <c r="A364" s="2">
        <v>12987</v>
      </c>
      <c r="B364" s="1">
        <f t="shared" si="25"/>
        <v>118.65968837898652</v>
      </c>
      <c r="C364" s="1">
        <f t="shared" si="26"/>
        <v>13.886562792995505</v>
      </c>
      <c r="E364" s="1">
        <f t="shared" si="27"/>
        <v>4185</v>
      </c>
      <c r="F364" s="1">
        <f t="shared" si="28"/>
        <v>13.898755289248539</v>
      </c>
      <c r="H364" s="1">
        <f t="shared" si="29"/>
        <v>-1.219249625303398E-2</v>
      </c>
    </row>
    <row r="365" spans="1:8" ht="23.4" x14ac:dyDescent="0.45">
      <c r="A365" s="2">
        <v>13005</v>
      </c>
      <c r="B365" s="1">
        <f t="shared" si="25"/>
        <v>118.83806439291853</v>
      </c>
      <c r="C365" s="1">
        <f t="shared" si="26"/>
        <v>13.946021464306176</v>
      </c>
      <c r="E365" s="1">
        <f t="shared" si="27"/>
        <v>4203</v>
      </c>
      <c r="F365" s="1">
        <f t="shared" si="28"/>
        <v>13.958534881890468</v>
      </c>
      <c r="H365" s="1">
        <f t="shared" si="29"/>
        <v>-1.2513417584292696E-2</v>
      </c>
    </row>
    <row r="366" spans="1:8" ht="23.4" x14ac:dyDescent="0.45">
      <c r="A366" s="2">
        <v>13005</v>
      </c>
      <c r="B366" s="1">
        <f t="shared" si="25"/>
        <v>118.83806439291853</v>
      </c>
      <c r="C366" s="1">
        <f t="shared" si="26"/>
        <v>13.946021464306176</v>
      </c>
      <c r="E366" s="1">
        <f t="shared" si="27"/>
        <v>4203</v>
      </c>
      <c r="F366" s="1">
        <f t="shared" si="28"/>
        <v>13.958534881890468</v>
      </c>
      <c r="H366" s="1">
        <f t="shared" si="29"/>
        <v>-1.2513417584292696E-2</v>
      </c>
    </row>
    <row r="367" spans="1:8" ht="23.4" x14ac:dyDescent="0.45">
      <c r="A367" s="2">
        <v>13005</v>
      </c>
      <c r="B367" s="1">
        <f t="shared" si="25"/>
        <v>118.83806439291853</v>
      </c>
      <c r="C367" s="1">
        <f t="shared" si="26"/>
        <v>13.946021464306176</v>
      </c>
      <c r="E367" s="1">
        <f t="shared" si="27"/>
        <v>4203</v>
      </c>
      <c r="F367" s="1">
        <f t="shared" si="28"/>
        <v>13.958534881890468</v>
      </c>
      <c r="H367" s="1">
        <f t="shared" si="29"/>
        <v>-1.2513417584292696E-2</v>
      </c>
    </row>
    <row r="368" spans="1:8" ht="23.4" x14ac:dyDescent="0.45">
      <c r="A368" s="2">
        <v>12987</v>
      </c>
      <c r="B368" s="1">
        <f t="shared" si="25"/>
        <v>118.65968837898652</v>
      </c>
      <c r="C368" s="1">
        <f t="shared" si="26"/>
        <v>13.886562792995505</v>
      </c>
      <c r="E368" s="1">
        <f t="shared" si="27"/>
        <v>4185</v>
      </c>
      <c r="F368" s="1">
        <f t="shared" si="28"/>
        <v>13.898755289248539</v>
      </c>
      <c r="H368" s="1">
        <f t="shared" si="29"/>
        <v>-1.219249625303398E-2</v>
      </c>
    </row>
    <row r="369" spans="1:8" ht="23.4" x14ac:dyDescent="0.45">
      <c r="A369" s="2">
        <v>13005</v>
      </c>
      <c r="B369" s="1">
        <f t="shared" si="25"/>
        <v>118.83806439291853</v>
      </c>
      <c r="C369" s="1">
        <f t="shared" si="26"/>
        <v>13.946021464306176</v>
      </c>
      <c r="E369" s="1">
        <f t="shared" si="27"/>
        <v>4203</v>
      </c>
      <c r="F369" s="1">
        <f t="shared" si="28"/>
        <v>13.958534881890468</v>
      </c>
      <c r="H369" s="1">
        <f t="shared" si="29"/>
        <v>-1.2513417584292696E-2</v>
      </c>
    </row>
    <row r="370" spans="1:8" ht="23.4" x14ac:dyDescent="0.45">
      <c r="A370" s="2">
        <v>13005</v>
      </c>
      <c r="B370" s="1">
        <f t="shared" si="25"/>
        <v>118.83806439291853</v>
      </c>
      <c r="C370" s="1">
        <f t="shared" si="26"/>
        <v>13.946021464306176</v>
      </c>
      <c r="E370" s="1">
        <f t="shared" si="27"/>
        <v>4203</v>
      </c>
      <c r="F370" s="1">
        <f t="shared" si="28"/>
        <v>13.958534881890468</v>
      </c>
      <c r="H370" s="1">
        <f t="shared" si="29"/>
        <v>-1.2513417584292696E-2</v>
      </c>
    </row>
    <row r="371" spans="1:8" ht="23.4" x14ac:dyDescent="0.45">
      <c r="A371" s="2">
        <v>13005</v>
      </c>
      <c r="B371" s="1">
        <f t="shared" si="25"/>
        <v>118.83806439291853</v>
      </c>
      <c r="C371" s="1">
        <f t="shared" si="26"/>
        <v>13.946021464306176</v>
      </c>
      <c r="E371" s="1">
        <f t="shared" si="27"/>
        <v>4203</v>
      </c>
      <c r="F371" s="1">
        <f t="shared" si="28"/>
        <v>13.958534881890468</v>
      </c>
      <c r="H371" s="1">
        <f t="shared" si="29"/>
        <v>-1.2513417584292696E-2</v>
      </c>
    </row>
    <row r="372" spans="1:8" ht="23.4" x14ac:dyDescent="0.45">
      <c r="A372" s="2">
        <v>13005</v>
      </c>
      <c r="B372" s="1">
        <f t="shared" si="25"/>
        <v>118.83806439291853</v>
      </c>
      <c r="C372" s="1">
        <f t="shared" si="26"/>
        <v>13.946021464306176</v>
      </c>
      <c r="E372" s="1">
        <f t="shared" si="27"/>
        <v>4203</v>
      </c>
      <c r="F372" s="1">
        <f t="shared" si="28"/>
        <v>13.958534881890468</v>
      </c>
      <c r="H372" s="1">
        <f t="shared" si="29"/>
        <v>-1.2513417584292696E-2</v>
      </c>
    </row>
    <row r="373" spans="1:8" ht="23.4" x14ac:dyDescent="0.45">
      <c r="A373" s="2">
        <v>12988</v>
      </c>
      <c r="B373" s="1">
        <f t="shared" si="25"/>
        <v>118.6695981575383</v>
      </c>
      <c r="C373" s="1">
        <f t="shared" si="26"/>
        <v>13.889866052512767</v>
      </c>
      <c r="E373" s="1">
        <f t="shared" si="27"/>
        <v>4186</v>
      </c>
      <c r="F373" s="1">
        <f t="shared" si="28"/>
        <v>13.902076377728646</v>
      </c>
      <c r="H373" s="1">
        <f t="shared" si="29"/>
        <v>-1.2210325215878726E-2</v>
      </c>
    </row>
    <row r="374" spans="1:8" ht="23.4" x14ac:dyDescent="0.45">
      <c r="A374" s="2">
        <v>12988</v>
      </c>
      <c r="B374" s="1">
        <f t="shared" si="25"/>
        <v>118.6695981575383</v>
      </c>
      <c r="C374" s="1">
        <f t="shared" si="26"/>
        <v>13.889866052512767</v>
      </c>
      <c r="E374" s="1">
        <f t="shared" si="27"/>
        <v>4186</v>
      </c>
      <c r="F374" s="1">
        <f t="shared" si="28"/>
        <v>13.902076377728646</v>
      </c>
      <c r="H374" s="1">
        <f t="shared" si="29"/>
        <v>-1.2210325215878726E-2</v>
      </c>
    </row>
    <row r="375" spans="1:8" ht="23.4" x14ac:dyDescent="0.45">
      <c r="A375" s="2">
        <v>13005</v>
      </c>
      <c r="B375" s="1">
        <f t="shared" si="25"/>
        <v>118.83806439291853</v>
      </c>
      <c r="C375" s="1">
        <f t="shared" si="26"/>
        <v>13.946021464306176</v>
      </c>
      <c r="E375" s="1">
        <f t="shared" si="27"/>
        <v>4203</v>
      </c>
      <c r="F375" s="1">
        <f t="shared" si="28"/>
        <v>13.958534881890468</v>
      </c>
      <c r="H375" s="1">
        <f t="shared" si="29"/>
        <v>-1.2513417584292696E-2</v>
      </c>
    </row>
    <row r="376" spans="1:8" ht="23.4" x14ac:dyDescent="0.45">
      <c r="A376" s="2">
        <v>13005</v>
      </c>
      <c r="B376" s="1">
        <f t="shared" si="25"/>
        <v>118.83806439291853</v>
      </c>
      <c r="C376" s="1">
        <f t="shared" si="26"/>
        <v>13.946021464306176</v>
      </c>
      <c r="E376" s="1">
        <f t="shared" si="27"/>
        <v>4203</v>
      </c>
      <c r="F376" s="1">
        <f t="shared" si="28"/>
        <v>13.958534881890468</v>
      </c>
      <c r="H376" s="1">
        <f t="shared" si="29"/>
        <v>-1.2513417584292696E-2</v>
      </c>
    </row>
    <row r="377" spans="1:8" ht="23.4" x14ac:dyDescent="0.45">
      <c r="A377" s="2">
        <v>13005</v>
      </c>
      <c r="B377" s="1">
        <f t="shared" si="25"/>
        <v>118.83806439291853</v>
      </c>
      <c r="C377" s="1">
        <f t="shared" si="26"/>
        <v>13.946021464306176</v>
      </c>
      <c r="E377" s="1">
        <f t="shared" si="27"/>
        <v>4203</v>
      </c>
      <c r="F377" s="1">
        <f t="shared" si="28"/>
        <v>13.958534881890468</v>
      </c>
      <c r="H377" s="1">
        <f t="shared" si="29"/>
        <v>-1.2513417584292696E-2</v>
      </c>
    </row>
    <row r="378" spans="1:8" ht="23.4" x14ac:dyDescent="0.45">
      <c r="A378" s="2">
        <v>13005</v>
      </c>
      <c r="B378" s="1">
        <f t="shared" si="25"/>
        <v>118.83806439291853</v>
      </c>
      <c r="C378" s="1">
        <f t="shared" si="26"/>
        <v>13.946021464306176</v>
      </c>
      <c r="E378" s="1">
        <f t="shared" si="27"/>
        <v>4203</v>
      </c>
      <c r="F378" s="1">
        <f t="shared" si="28"/>
        <v>13.958534881890468</v>
      </c>
      <c r="H378" s="1">
        <f t="shared" si="29"/>
        <v>-1.2513417584292696E-2</v>
      </c>
    </row>
    <row r="379" spans="1:8" ht="23.4" x14ac:dyDescent="0.45">
      <c r="A379" s="2">
        <v>13005</v>
      </c>
      <c r="B379" s="1">
        <f t="shared" si="25"/>
        <v>118.83806439291853</v>
      </c>
      <c r="C379" s="1">
        <f t="shared" si="26"/>
        <v>13.946021464306176</v>
      </c>
      <c r="E379" s="1">
        <f t="shared" si="27"/>
        <v>4203</v>
      </c>
      <c r="F379" s="1">
        <f t="shared" si="28"/>
        <v>13.958534881890468</v>
      </c>
      <c r="H379" s="1">
        <f t="shared" si="29"/>
        <v>-1.2513417584292696E-2</v>
      </c>
    </row>
    <row r="380" spans="1:8" ht="23.4" x14ac:dyDescent="0.45">
      <c r="A380" s="2">
        <v>12987</v>
      </c>
      <c r="B380" s="1">
        <f t="shared" si="25"/>
        <v>118.65968837898652</v>
      </c>
      <c r="C380" s="1">
        <f t="shared" si="26"/>
        <v>13.886562792995505</v>
      </c>
      <c r="E380" s="1">
        <f t="shared" si="27"/>
        <v>4185</v>
      </c>
      <c r="F380" s="1">
        <f t="shared" si="28"/>
        <v>13.898755289248539</v>
      </c>
      <c r="H380" s="1">
        <f t="shared" si="29"/>
        <v>-1.219249625303398E-2</v>
      </c>
    </row>
    <row r="381" spans="1:8" ht="23.4" x14ac:dyDescent="0.45">
      <c r="A381" s="2">
        <v>12988</v>
      </c>
      <c r="B381" s="1">
        <f t="shared" si="25"/>
        <v>118.6695981575383</v>
      </c>
      <c r="C381" s="1">
        <f t="shared" si="26"/>
        <v>13.889866052512767</v>
      </c>
      <c r="E381" s="1">
        <f t="shared" si="27"/>
        <v>4186</v>
      </c>
      <c r="F381" s="1">
        <f t="shared" si="28"/>
        <v>13.902076377728646</v>
      </c>
      <c r="H381" s="1">
        <f t="shared" si="29"/>
        <v>-1.2210325215878726E-2</v>
      </c>
    </row>
    <row r="382" spans="1:8" ht="23.4" x14ac:dyDescent="0.45">
      <c r="A382" s="2">
        <v>13005</v>
      </c>
      <c r="B382" s="1">
        <f t="shared" si="25"/>
        <v>118.83806439291853</v>
      </c>
      <c r="C382" s="1">
        <f t="shared" si="26"/>
        <v>13.946021464306176</v>
      </c>
      <c r="E382" s="1">
        <f t="shared" si="27"/>
        <v>4203</v>
      </c>
      <c r="F382" s="1">
        <f t="shared" si="28"/>
        <v>13.958534881890468</v>
      </c>
      <c r="H382" s="1">
        <f t="shared" si="29"/>
        <v>-1.2513417584292696E-2</v>
      </c>
    </row>
    <row r="383" spans="1:8" ht="23.4" x14ac:dyDescent="0.45">
      <c r="A383" s="2">
        <v>13005</v>
      </c>
      <c r="B383" s="1">
        <f t="shared" si="25"/>
        <v>118.83806439291853</v>
      </c>
      <c r="C383" s="1">
        <f t="shared" si="26"/>
        <v>13.946021464306176</v>
      </c>
      <c r="E383" s="1">
        <f t="shared" si="27"/>
        <v>4203</v>
      </c>
      <c r="F383" s="1">
        <f t="shared" si="28"/>
        <v>13.958534881890468</v>
      </c>
      <c r="H383" s="1">
        <f t="shared" si="29"/>
        <v>-1.2513417584292696E-2</v>
      </c>
    </row>
    <row r="384" spans="1:8" ht="23.4" x14ac:dyDescent="0.45">
      <c r="A384" s="2">
        <v>12987</v>
      </c>
      <c r="B384" s="1">
        <f t="shared" si="25"/>
        <v>118.65968837898652</v>
      </c>
      <c r="C384" s="1">
        <f t="shared" si="26"/>
        <v>13.886562792995505</v>
      </c>
      <c r="E384" s="1">
        <f t="shared" si="27"/>
        <v>4185</v>
      </c>
      <c r="F384" s="1">
        <f t="shared" si="28"/>
        <v>13.898755289248539</v>
      </c>
      <c r="H384" s="1">
        <f t="shared" si="29"/>
        <v>-1.219249625303398E-2</v>
      </c>
    </row>
    <row r="385" spans="1:8" ht="23.4" x14ac:dyDescent="0.45">
      <c r="A385" s="2">
        <v>13005</v>
      </c>
      <c r="B385" s="1">
        <f t="shared" si="25"/>
        <v>118.83806439291853</v>
      </c>
      <c r="C385" s="1">
        <f t="shared" si="26"/>
        <v>13.946021464306176</v>
      </c>
      <c r="E385" s="1">
        <f t="shared" si="27"/>
        <v>4203</v>
      </c>
      <c r="F385" s="1">
        <f t="shared" si="28"/>
        <v>13.958534881890468</v>
      </c>
      <c r="H385" s="1">
        <f t="shared" si="29"/>
        <v>-1.2513417584292696E-2</v>
      </c>
    </row>
    <row r="386" spans="1:8" ht="23.4" x14ac:dyDescent="0.45">
      <c r="A386" s="2">
        <v>12987</v>
      </c>
      <c r="B386" s="1">
        <f t="shared" ref="B386:B449" si="30">((A386*100)-101300)/(1029*9.80665)</f>
        <v>118.65968837898652</v>
      </c>
      <c r="C386" s="1">
        <f t="shared" ref="C386:C449" si="31">(B386-77)/3</f>
        <v>13.886562792995505</v>
      </c>
      <c r="E386" s="1">
        <f t="shared" ref="E386:E449" si="32">A386-$A$1+30</f>
        <v>4185</v>
      </c>
      <c r="F386" s="1">
        <f t="shared" ref="F386:F449" si="33" xml:space="preserve"> E386/301.1061</f>
        <v>13.898755289248539</v>
      </c>
      <c r="H386" s="1">
        <f t="shared" ref="H386:H449" si="34">C386-F386</f>
        <v>-1.219249625303398E-2</v>
      </c>
    </row>
    <row r="387" spans="1:8" ht="23.4" x14ac:dyDescent="0.45">
      <c r="A387" s="2">
        <v>12988</v>
      </c>
      <c r="B387" s="1">
        <f t="shared" si="30"/>
        <v>118.6695981575383</v>
      </c>
      <c r="C387" s="1">
        <f t="shared" si="31"/>
        <v>13.889866052512767</v>
      </c>
      <c r="E387" s="1">
        <f t="shared" si="32"/>
        <v>4186</v>
      </c>
      <c r="F387" s="1">
        <f t="shared" si="33"/>
        <v>13.902076377728646</v>
      </c>
      <c r="H387" s="1">
        <f t="shared" si="34"/>
        <v>-1.2210325215878726E-2</v>
      </c>
    </row>
    <row r="388" spans="1:8" ht="23.4" x14ac:dyDescent="0.45">
      <c r="A388" s="2">
        <v>13005</v>
      </c>
      <c r="B388" s="1">
        <f t="shared" si="30"/>
        <v>118.83806439291853</v>
      </c>
      <c r="C388" s="1">
        <f t="shared" si="31"/>
        <v>13.946021464306176</v>
      </c>
      <c r="E388" s="1">
        <f t="shared" si="32"/>
        <v>4203</v>
      </c>
      <c r="F388" s="1">
        <f t="shared" si="33"/>
        <v>13.958534881890468</v>
      </c>
      <c r="H388" s="1">
        <f t="shared" si="34"/>
        <v>-1.2513417584292696E-2</v>
      </c>
    </row>
    <row r="389" spans="1:8" ht="23.4" x14ac:dyDescent="0.45">
      <c r="A389" s="2">
        <v>12988</v>
      </c>
      <c r="B389" s="1">
        <f t="shared" si="30"/>
        <v>118.6695981575383</v>
      </c>
      <c r="C389" s="1">
        <f t="shared" si="31"/>
        <v>13.889866052512767</v>
      </c>
      <c r="E389" s="1">
        <f t="shared" si="32"/>
        <v>4186</v>
      </c>
      <c r="F389" s="1">
        <f t="shared" si="33"/>
        <v>13.902076377728646</v>
      </c>
      <c r="H389" s="1">
        <f t="shared" si="34"/>
        <v>-1.2210325215878726E-2</v>
      </c>
    </row>
    <row r="390" spans="1:8" ht="23.4" x14ac:dyDescent="0.45">
      <c r="A390" s="2">
        <v>13005</v>
      </c>
      <c r="B390" s="1">
        <f t="shared" si="30"/>
        <v>118.83806439291853</v>
      </c>
      <c r="C390" s="1">
        <f t="shared" si="31"/>
        <v>13.946021464306176</v>
      </c>
      <c r="E390" s="1">
        <f t="shared" si="32"/>
        <v>4203</v>
      </c>
      <c r="F390" s="1">
        <f t="shared" si="33"/>
        <v>13.958534881890468</v>
      </c>
      <c r="H390" s="1">
        <f t="shared" si="34"/>
        <v>-1.2513417584292696E-2</v>
      </c>
    </row>
    <row r="391" spans="1:8" ht="23.4" x14ac:dyDescent="0.45">
      <c r="A391" s="2">
        <v>12988</v>
      </c>
      <c r="B391" s="1">
        <f t="shared" si="30"/>
        <v>118.6695981575383</v>
      </c>
      <c r="C391" s="1">
        <f t="shared" si="31"/>
        <v>13.889866052512767</v>
      </c>
      <c r="E391" s="1">
        <f t="shared" si="32"/>
        <v>4186</v>
      </c>
      <c r="F391" s="1">
        <f t="shared" si="33"/>
        <v>13.902076377728646</v>
      </c>
      <c r="H391" s="1">
        <f t="shared" si="34"/>
        <v>-1.2210325215878726E-2</v>
      </c>
    </row>
    <row r="392" spans="1:8" ht="23.4" x14ac:dyDescent="0.45">
      <c r="A392" s="2">
        <v>13005</v>
      </c>
      <c r="B392" s="1">
        <f t="shared" si="30"/>
        <v>118.83806439291853</v>
      </c>
      <c r="C392" s="1">
        <f t="shared" si="31"/>
        <v>13.946021464306176</v>
      </c>
      <c r="E392" s="1">
        <f t="shared" si="32"/>
        <v>4203</v>
      </c>
      <c r="F392" s="1">
        <f t="shared" si="33"/>
        <v>13.958534881890468</v>
      </c>
      <c r="H392" s="1">
        <f t="shared" si="34"/>
        <v>-1.2513417584292696E-2</v>
      </c>
    </row>
    <row r="393" spans="1:8" ht="23.4" x14ac:dyDescent="0.45">
      <c r="A393" s="2">
        <v>13005</v>
      </c>
      <c r="B393" s="1">
        <f t="shared" si="30"/>
        <v>118.83806439291853</v>
      </c>
      <c r="C393" s="1">
        <f t="shared" si="31"/>
        <v>13.946021464306176</v>
      </c>
      <c r="E393" s="1">
        <f t="shared" si="32"/>
        <v>4203</v>
      </c>
      <c r="F393" s="1">
        <f t="shared" si="33"/>
        <v>13.958534881890468</v>
      </c>
      <c r="H393" s="1">
        <f t="shared" si="34"/>
        <v>-1.2513417584292696E-2</v>
      </c>
    </row>
    <row r="394" spans="1:8" ht="23.4" x14ac:dyDescent="0.45">
      <c r="A394" s="2">
        <v>13005</v>
      </c>
      <c r="B394" s="1">
        <f t="shared" si="30"/>
        <v>118.83806439291853</v>
      </c>
      <c r="C394" s="1">
        <f t="shared" si="31"/>
        <v>13.946021464306176</v>
      </c>
      <c r="E394" s="1">
        <f t="shared" si="32"/>
        <v>4203</v>
      </c>
      <c r="F394" s="1">
        <f t="shared" si="33"/>
        <v>13.958534881890468</v>
      </c>
      <c r="H394" s="1">
        <f t="shared" si="34"/>
        <v>-1.2513417584292696E-2</v>
      </c>
    </row>
    <row r="395" spans="1:8" ht="23.4" x14ac:dyDescent="0.45">
      <c r="A395" s="2">
        <v>13005</v>
      </c>
      <c r="B395" s="1">
        <f t="shared" si="30"/>
        <v>118.83806439291853</v>
      </c>
      <c r="C395" s="1">
        <f t="shared" si="31"/>
        <v>13.946021464306176</v>
      </c>
      <c r="E395" s="1">
        <f t="shared" si="32"/>
        <v>4203</v>
      </c>
      <c r="F395" s="1">
        <f t="shared" si="33"/>
        <v>13.958534881890468</v>
      </c>
      <c r="H395" s="1">
        <f t="shared" si="34"/>
        <v>-1.2513417584292696E-2</v>
      </c>
    </row>
    <row r="396" spans="1:8" ht="23.4" x14ac:dyDescent="0.45">
      <c r="A396" s="2">
        <v>13005</v>
      </c>
      <c r="B396" s="1">
        <f t="shared" si="30"/>
        <v>118.83806439291853</v>
      </c>
      <c r="C396" s="1">
        <f t="shared" si="31"/>
        <v>13.946021464306176</v>
      </c>
      <c r="E396" s="1">
        <f t="shared" si="32"/>
        <v>4203</v>
      </c>
      <c r="F396" s="1">
        <f t="shared" si="33"/>
        <v>13.958534881890468</v>
      </c>
      <c r="H396" s="1">
        <f t="shared" si="34"/>
        <v>-1.2513417584292696E-2</v>
      </c>
    </row>
    <row r="397" spans="1:8" ht="23.4" x14ac:dyDescent="0.45">
      <c r="A397" s="2">
        <v>13005</v>
      </c>
      <c r="B397" s="1">
        <f t="shared" si="30"/>
        <v>118.83806439291853</v>
      </c>
      <c r="C397" s="1">
        <f t="shared" si="31"/>
        <v>13.946021464306176</v>
      </c>
      <c r="E397" s="1">
        <f t="shared" si="32"/>
        <v>4203</v>
      </c>
      <c r="F397" s="1">
        <f t="shared" si="33"/>
        <v>13.958534881890468</v>
      </c>
      <c r="H397" s="1">
        <f t="shared" si="34"/>
        <v>-1.2513417584292696E-2</v>
      </c>
    </row>
    <row r="398" spans="1:8" ht="23.4" x14ac:dyDescent="0.45">
      <c r="A398" s="2">
        <v>12987</v>
      </c>
      <c r="B398" s="1">
        <f t="shared" si="30"/>
        <v>118.65968837898652</v>
      </c>
      <c r="C398" s="1">
        <f t="shared" si="31"/>
        <v>13.886562792995505</v>
      </c>
      <c r="E398" s="1">
        <f t="shared" si="32"/>
        <v>4185</v>
      </c>
      <c r="F398" s="1">
        <f t="shared" si="33"/>
        <v>13.898755289248539</v>
      </c>
      <c r="H398" s="1">
        <f t="shared" si="34"/>
        <v>-1.219249625303398E-2</v>
      </c>
    </row>
    <row r="399" spans="1:8" ht="23.4" x14ac:dyDescent="0.45">
      <c r="A399" s="2">
        <v>13005</v>
      </c>
      <c r="B399" s="1">
        <f t="shared" si="30"/>
        <v>118.83806439291853</v>
      </c>
      <c r="C399" s="1">
        <f t="shared" si="31"/>
        <v>13.946021464306176</v>
      </c>
      <c r="E399" s="1">
        <f t="shared" si="32"/>
        <v>4203</v>
      </c>
      <c r="F399" s="1">
        <f t="shared" si="33"/>
        <v>13.958534881890468</v>
      </c>
      <c r="H399" s="1">
        <f t="shared" si="34"/>
        <v>-1.2513417584292696E-2</v>
      </c>
    </row>
    <row r="400" spans="1:8" ht="23.4" x14ac:dyDescent="0.45">
      <c r="A400" s="2">
        <v>12987</v>
      </c>
      <c r="B400" s="1">
        <f t="shared" si="30"/>
        <v>118.65968837898652</v>
      </c>
      <c r="C400" s="1">
        <f t="shared" si="31"/>
        <v>13.886562792995505</v>
      </c>
      <c r="E400" s="1">
        <f t="shared" si="32"/>
        <v>4185</v>
      </c>
      <c r="F400" s="1">
        <f t="shared" si="33"/>
        <v>13.898755289248539</v>
      </c>
      <c r="H400" s="1">
        <f t="shared" si="34"/>
        <v>-1.219249625303398E-2</v>
      </c>
    </row>
    <row r="401" spans="1:8" ht="23.4" x14ac:dyDescent="0.45">
      <c r="A401" s="2">
        <v>13005</v>
      </c>
      <c r="B401" s="1">
        <f t="shared" si="30"/>
        <v>118.83806439291853</v>
      </c>
      <c r="C401" s="1">
        <f t="shared" si="31"/>
        <v>13.946021464306176</v>
      </c>
      <c r="E401" s="1">
        <f t="shared" si="32"/>
        <v>4203</v>
      </c>
      <c r="F401" s="1">
        <f t="shared" si="33"/>
        <v>13.958534881890468</v>
      </c>
      <c r="H401" s="1">
        <f t="shared" si="34"/>
        <v>-1.2513417584292696E-2</v>
      </c>
    </row>
    <row r="402" spans="1:8" ht="23.4" x14ac:dyDescent="0.45">
      <c r="A402" s="2">
        <v>13005</v>
      </c>
      <c r="B402" s="1">
        <f t="shared" si="30"/>
        <v>118.83806439291853</v>
      </c>
      <c r="C402" s="1">
        <f t="shared" si="31"/>
        <v>13.946021464306176</v>
      </c>
      <c r="E402" s="1">
        <f t="shared" si="32"/>
        <v>4203</v>
      </c>
      <c r="F402" s="1">
        <f t="shared" si="33"/>
        <v>13.958534881890468</v>
      </c>
      <c r="H402" s="1">
        <f t="shared" si="34"/>
        <v>-1.2513417584292696E-2</v>
      </c>
    </row>
    <row r="403" spans="1:8" ht="23.4" x14ac:dyDescent="0.45">
      <c r="A403" s="2">
        <v>13005</v>
      </c>
      <c r="B403" s="1">
        <f t="shared" si="30"/>
        <v>118.83806439291853</v>
      </c>
      <c r="C403" s="1">
        <f t="shared" si="31"/>
        <v>13.946021464306176</v>
      </c>
      <c r="E403" s="1">
        <f t="shared" si="32"/>
        <v>4203</v>
      </c>
      <c r="F403" s="1">
        <f t="shared" si="33"/>
        <v>13.958534881890468</v>
      </c>
      <c r="H403" s="1">
        <f t="shared" si="34"/>
        <v>-1.2513417584292696E-2</v>
      </c>
    </row>
    <row r="404" spans="1:8" ht="23.4" x14ac:dyDescent="0.45">
      <c r="A404" s="2">
        <v>13005</v>
      </c>
      <c r="B404" s="1">
        <f t="shared" si="30"/>
        <v>118.83806439291853</v>
      </c>
      <c r="C404" s="1">
        <f t="shared" si="31"/>
        <v>13.946021464306176</v>
      </c>
      <c r="E404" s="1">
        <f t="shared" si="32"/>
        <v>4203</v>
      </c>
      <c r="F404" s="1">
        <f t="shared" si="33"/>
        <v>13.958534881890468</v>
      </c>
      <c r="H404" s="1">
        <f t="shared" si="34"/>
        <v>-1.2513417584292696E-2</v>
      </c>
    </row>
    <row r="405" spans="1:8" ht="23.4" x14ac:dyDescent="0.45">
      <c r="A405" s="2">
        <v>13005</v>
      </c>
      <c r="B405" s="1">
        <f t="shared" si="30"/>
        <v>118.83806439291853</v>
      </c>
      <c r="C405" s="1">
        <f t="shared" si="31"/>
        <v>13.946021464306176</v>
      </c>
      <c r="E405" s="1">
        <f t="shared" si="32"/>
        <v>4203</v>
      </c>
      <c r="F405" s="1">
        <f t="shared" si="33"/>
        <v>13.958534881890468</v>
      </c>
      <c r="H405" s="1">
        <f t="shared" si="34"/>
        <v>-1.2513417584292696E-2</v>
      </c>
    </row>
    <row r="406" spans="1:8" ht="23.4" x14ac:dyDescent="0.45">
      <c r="A406" s="2">
        <v>13005</v>
      </c>
      <c r="B406" s="1">
        <f t="shared" si="30"/>
        <v>118.83806439291853</v>
      </c>
      <c r="C406" s="1">
        <f t="shared" si="31"/>
        <v>13.946021464306176</v>
      </c>
      <c r="E406" s="1">
        <f t="shared" si="32"/>
        <v>4203</v>
      </c>
      <c r="F406" s="1">
        <f t="shared" si="33"/>
        <v>13.958534881890468</v>
      </c>
      <c r="H406" s="1">
        <f t="shared" si="34"/>
        <v>-1.2513417584292696E-2</v>
      </c>
    </row>
    <row r="407" spans="1:8" ht="23.4" x14ac:dyDescent="0.45">
      <c r="A407" s="2">
        <v>13005</v>
      </c>
      <c r="B407" s="1">
        <f t="shared" si="30"/>
        <v>118.83806439291853</v>
      </c>
      <c r="C407" s="1">
        <f t="shared" si="31"/>
        <v>13.946021464306176</v>
      </c>
      <c r="E407" s="1">
        <f t="shared" si="32"/>
        <v>4203</v>
      </c>
      <c r="F407" s="1">
        <f t="shared" si="33"/>
        <v>13.958534881890468</v>
      </c>
      <c r="H407" s="1">
        <f t="shared" si="34"/>
        <v>-1.2513417584292696E-2</v>
      </c>
    </row>
    <row r="408" spans="1:8" ht="23.4" x14ac:dyDescent="0.45">
      <c r="A408" s="2">
        <v>13004</v>
      </c>
      <c r="B408" s="1">
        <f t="shared" si="30"/>
        <v>118.82815461436674</v>
      </c>
      <c r="C408" s="1">
        <f t="shared" si="31"/>
        <v>13.942718204788912</v>
      </c>
      <c r="E408" s="1">
        <f t="shared" si="32"/>
        <v>4202</v>
      </c>
      <c r="F408" s="1">
        <f t="shared" si="33"/>
        <v>13.955213793410362</v>
      </c>
      <c r="H408" s="1">
        <f t="shared" si="34"/>
        <v>-1.2495588621449727E-2</v>
      </c>
    </row>
    <row r="409" spans="1:8" ht="23.4" x14ac:dyDescent="0.45">
      <c r="A409" s="2">
        <v>12988</v>
      </c>
      <c r="B409" s="1">
        <f t="shared" si="30"/>
        <v>118.6695981575383</v>
      </c>
      <c r="C409" s="1">
        <f t="shared" si="31"/>
        <v>13.889866052512767</v>
      </c>
      <c r="E409" s="1">
        <f t="shared" si="32"/>
        <v>4186</v>
      </c>
      <c r="F409" s="1">
        <f t="shared" si="33"/>
        <v>13.902076377728646</v>
      </c>
      <c r="H409" s="1">
        <f t="shared" si="34"/>
        <v>-1.2210325215878726E-2</v>
      </c>
    </row>
    <row r="410" spans="1:8" ht="23.4" x14ac:dyDescent="0.45">
      <c r="A410" s="2">
        <v>13005</v>
      </c>
      <c r="B410" s="1">
        <f t="shared" si="30"/>
        <v>118.83806439291853</v>
      </c>
      <c r="C410" s="1">
        <f t="shared" si="31"/>
        <v>13.946021464306176</v>
      </c>
      <c r="E410" s="1">
        <f t="shared" si="32"/>
        <v>4203</v>
      </c>
      <c r="F410" s="1">
        <f t="shared" si="33"/>
        <v>13.958534881890468</v>
      </c>
      <c r="H410" s="1">
        <f t="shared" si="34"/>
        <v>-1.2513417584292696E-2</v>
      </c>
    </row>
    <row r="411" spans="1:8" ht="23.4" x14ac:dyDescent="0.45">
      <c r="A411" s="2">
        <v>13005</v>
      </c>
      <c r="B411" s="1">
        <f t="shared" si="30"/>
        <v>118.83806439291853</v>
      </c>
      <c r="C411" s="1">
        <f t="shared" si="31"/>
        <v>13.946021464306176</v>
      </c>
      <c r="E411" s="1">
        <f t="shared" si="32"/>
        <v>4203</v>
      </c>
      <c r="F411" s="1">
        <f t="shared" si="33"/>
        <v>13.958534881890468</v>
      </c>
      <c r="H411" s="1">
        <f t="shared" si="34"/>
        <v>-1.2513417584292696E-2</v>
      </c>
    </row>
    <row r="412" spans="1:8" ht="23.4" x14ac:dyDescent="0.45">
      <c r="A412" s="2">
        <v>13005</v>
      </c>
      <c r="B412" s="1">
        <f t="shared" si="30"/>
        <v>118.83806439291853</v>
      </c>
      <c r="C412" s="1">
        <f t="shared" si="31"/>
        <v>13.946021464306176</v>
      </c>
      <c r="E412" s="1">
        <f t="shared" si="32"/>
        <v>4203</v>
      </c>
      <c r="F412" s="1">
        <f t="shared" si="33"/>
        <v>13.958534881890468</v>
      </c>
      <c r="H412" s="1">
        <f t="shared" si="34"/>
        <v>-1.2513417584292696E-2</v>
      </c>
    </row>
    <row r="413" spans="1:8" ht="23.4" x14ac:dyDescent="0.45">
      <c r="A413" s="2">
        <v>13005</v>
      </c>
      <c r="B413" s="1">
        <f t="shared" si="30"/>
        <v>118.83806439291853</v>
      </c>
      <c r="C413" s="1">
        <f t="shared" si="31"/>
        <v>13.946021464306176</v>
      </c>
      <c r="E413" s="1">
        <f t="shared" si="32"/>
        <v>4203</v>
      </c>
      <c r="F413" s="1">
        <f t="shared" si="33"/>
        <v>13.958534881890468</v>
      </c>
      <c r="H413" s="1">
        <f t="shared" si="34"/>
        <v>-1.2513417584292696E-2</v>
      </c>
    </row>
    <row r="414" spans="1:8" ht="23.4" x14ac:dyDescent="0.45">
      <c r="A414" s="2">
        <v>12987</v>
      </c>
      <c r="B414" s="1">
        <f t="shared" si="30"/>
        <v>118.65968837898652</v>
      </c>
      <c r="C414" s="1">
        <f t="shared" si="31"/>
        <v>13.886562792995505</v>
      </c>
      <c r="E414" s="1">
        <f t="shared" si="32"/>
        <v>4185</v>
      </c>
      <c r="F414" s="1">
        <f t="shared" si="33"/>
        <v>13.898755289248539</v>
      </c>
      <c r="H414" s="1">
        <f t="shared" si="34"/>
        <v>-1.219249625303398E-2</v>
      </c>
    </row>
    <row r="415" spans="1:8" ht="23.4" x14ac:dyDescent="0.45">
      <c r="A415" s="2">
        <v>12988</v>
      </c>
      <c r="B415" s="1">
        <f t="shared" si="30"/>
        <v>118.6695981575383</v>
      </c>
      <c r="C415" s="1">
        <f t="shared" si="31"/>
        <v>13.889866052512767</v>
      </c>
      <c r="E415" s="1">
        <f t="shared" si="32"/>
        <v>4186</v>
      </c>
      <c r="F415" s="1">
        <f t="shared" si="33"/>
        <v>13.902076377728646</v>
      </c>
      <c r="H415" s="1">
        <f t="shared" si="34"/>
        <v>-1.2210325215878726E-2</v>
      </c>
    </row>
    <row r="416" spans="1:8" ht="23.4" x14ac:dyDescent="0.45">
      <c r="A416" s="2">
        <v>12987</v>
      </c>
      <c r="B416" s="1">
        <f t="shared" si="30"/>
        <v>118.65968837898652</v>
      </c>
      <c r="C416" s="1">
        <f t="shared" si="31"/>
        <v>13.886562792995505</v>
      </c>
      <c r="E416" s="1">
        <f t="shared" si="32"/>
        <v>4185</v>
      </c>
      <c r="F416" s="1">
        <f t="shared" si="33"/>
        <v>13.898755289248539</v>
      </c>
      <c r="H416" s="1">
        <f t="shared" si="34"/>
        <v>-1.219249625303398E-2</v>
      </c>
    </row>
    <row r="417" spans="1:8" ht="23.4" x14ac:dyDescent="0.45">
      <c r="A417" s="2">
        <v>13005</v>
      </c>
      <c r="B417" s="1">
        <f t="shared" si="30"/>
        <v>118.83806439291853</v>
      </c>
      <c r="C417" s="1">
        <f t="shared" si="31"/>
        <v>13.946021464306176</v>
      </c>
      <c r="E417" s="1">
        <f t="shared" si="32"/>
        <v>4203</v>
      </c>
      <c r="F417" s="1">
        <f t="shared" si="33"/>
        <v>13.958534881890468</v>
      </c>
      <c r="H417" s="1">
        <f t="shared" si="34"/>
        <v>-1.2513417584292696E-2</v>
      </c>
    </row>
    <row r="418" spans="1:8" ht="23.4" x14ac:dyDescent="0.45">
      <c r="A418" s="2">
        <v>13005</v>
      </c>
      <c r="B418" s="1">
        <f t="shared" si="30"/>
        <v>118.83806439291853</v>
      </c>
      <c r="C418" s="1">
        <f t="shared" si="31"/>
        <v>13.946021464306176</v>
      </c>
      <c r="E418" s="1">
        <f t="shared" si="32"/>
        <v>4203</v>
      </c>
      <c r="F418" s="1">
        <f t="shared" si="33"/>
        <v>13.958534881890468</v>
      </c>
      <c r="H418" s="1">
        <f t="shared" si="34"/>
        <v>-1.2513417584292696E-2</v>
      </c>
    </row>
    <row r="419" spans="1:8" ht="23.4" x14ac:dyDescent="0.45">
      <c r="A419" s="2">
        <v>13005</v>
      </c>
      <c r="B419" s="1">
        <f t="shared" si="30"/>
        <v>118.83806439291853</v>
      </c>
      <c r="C419" s="1">
        <f t="shared" si="31"/>
        <v>13.946021464306176</v>
      </c>
      <c r="E419" s="1">
        <f t="shared" si="32"/>
        <v>4203</v>
      </c>
      <c r="F419" s="1">
        <f t="shared" si="33"/>
        <v>13.958534881890468</v>
      </c>
      <c r="H419" s="1">
        <f t="shared" si="34"/>
        <v>-1.2513417584292696E-2</v>
      </c>
    </row>
    <row r="420" spans="1:8" ht="23.4" x14ac:dyDescent="0.45">
      <c r="A420" s="2">
        <v>13005</v>
      </c>
      <c r="B420" s="1">
        <f t="shared" si="30"/>
        <v>118.83806439291853</v>
      </c>
      <c r="C420" s="1">
        <f t="shared" si="31"/>
        <v>13.946021464306176</v>
      </c>
      <c r="E420" s="1">
        <f t="shared" si="32"/>
        <v>4203</v>
      </c>
      <c r="F420" s="1">
        <f t="shared" si="33"/>
        <v>13.958534881890468</v>
      </c>
      <c r="H420" s="1">
        <f t="shared" si="34"/>
        <v>-1.2513417584292696E-2</v>
      </c>
    </row>
    <row r="421" spans="1:8" ht="23.4" x14ac:dyDescent="0.45">
      <c r="A421" s="2">
        <v>13005</v>
      </c>
      <c r="B421" s="1">
        <f t="shared" si="30"/>
        <v>118.83806439291853</v>
      </c>
      <c r="C421" s="1">
        <f t="shared" si="31"/>
        <v>13.946021464306176</v>
      </c>
      <c r="E421" s="1">
        <f t="shared" si="32"/>
        <v>4203</v>
      </c>
      <c r="F421" s="1">
        <f t="shared" si="33"/>
        <v>13.958534881890468</v>
      </c>
      <c r="H421" s="1">
        <f t="shared" si="34"/>
        <v>-1.2513417584292696E-2</v>
      </c>
    </row>
    <row r="422" spans="1:8" ht="23.4" x14ac:dyDescent="0.45">
      <c r="A422" s="2">
        <v>13005</v>
      </c>
      <c r="B422" s="1">
        <f t="shared" si="30"/>
        <v>118.83806439291853</v>
      </c>
      <c r="C422" s="1">
        <f t="shared" si="31"/>
        <v>13.946021464306176</v>
      </c>
      <c r="E422" s="1">
        <f t="shared" si="32"/>
        <v>4203</v>
      </c>
      <c r="F422" s="1">
        <f t="shared" si="33"/>
        <v>13.958534881890468</v>
      </c>
      <c r="H422" s="1">
        <f t="shared" si="34"/>
        <v>-1.2513417584292696E-2</v>
      </c>
    </row>
    <row r="423" spans="1:8" ht="23.4" x14ac:dyDescent="0.45">
      <c r="A423" s="2">
        <v>13005</v>
      </c>
      <c r="B423" s="1">
        <f t="shared" si="30"/>
        <v>118.83806439291853</v>
      </c>
      <c r="C423" s="1">
        <f t="shared" si="31"/>
        <v>13.946021464306176</v>
      </c>
      <c r="E423" s="1">
        <f t="shared" si="32"/>
        <v>4203</v>
      </c>
      <c r="F423" s="1">
        <f t="shared" si="33"/>
        <v>13.958534881890468</v>
      </c>
      <c r="H423" s="1">
        <f t="shared" si="34"/>
        <v>-1.2513417584292696E-2</v>
      </c>
    </row>
    <row r="424" spans="1:8" ht="23.4" x14ac:dyDescent="0.45">
      <c r="A424" s="2">
        <v>12987</v>
      </c>
      <c r="B424" s="1">
        <f t="shared" si="30"/>
        <v>118.65968837898652</v>
      </c>
      <c r="C424" s="1">
        <f t="shared" si="31"/>
        <v>13.886562792995505</v>
      </c>
      <c r="E424" s="1">
        <f t="shared" si="32"/>
        <v>4185</v>
      </c>
      <c r="F424" s="1">
        <f t="shared" si="33"/>
        <v>13.898755289248539</v>
      </c>
      <c r="H424" s="1">
        <f t="shared" si="34"/>
        <v>-1.219249625303398E-2</v>
      </c>
    </row>
    <row r="425" spans="1:8" ht="23.4" x14ac:dyDescent="0.45">
      <c r="A425" s="2">
        <v>13005</v>
      </c>
      <c r="B425" s="1">
        <f t="shared" si="30"/>
        <v>118.83806439291853</v>
      </c>
      <c r="C425" s="1">
        <f t="shared" si="31"/>
        <v>13.946021464306176</v>
      </c>
      <c r="E425" s="1">
        <f t="shared" si="32"/>
        <v>4203</v>
      </c>
      <c r="F425" s="1">
        <f t="shared" si="33"/>
        <v>13.958534881890468</v>
      </c>
      <c r="H425" s="1">
        <f t="shared" si="34"/>
        <v>-1.2513417584292696E-2</v>
      </c>
    </row>
    <row r="426" spans="1:8" ht="23.4" x14ac:dyDescent="0.45">
      <c r="A426" s="2">
        <v>13004</v>
      </c>
      <c r="B426" s="1">
        <f t="shared" si="30"/>
        <v>118.82815461436674</v>
      </c>
      <c r="C426" s="1">
        <f t="shared" si="31"/>
        <v>13.942718204788912</v>
      </c>
      <c r="E426" s="1">
        <f t="shared" si="32"/>
        <v>4202</v>
      </c>
      <c r="F426" s="1">
        <f t="shared" si="33"/>
        <v>13.955213793410362</v>
      </c>
      <c r="H426" s="1">
        <f t="shared" si="34"/>
        <v>-1.2495588621449727E-2</v>
      </c>
    </row>
    <row r="427" spans="1:8" ht="23.4" x14ac:dyDescent="0.45">
      <c r="A427" s="2">
        <v>12988</v>
      </c>
      <c r="B427" s="1">
        <f t="shared" si="30"/>
        <v>118.6695981575383</v>
      </c>
      <c r="C427" s="1">
        <f t="shared" si="31"/>
        <v>13.889866052512767</v>
      </c>
      <c r="E427" s="1">
        <f t="shared" si="32"/>
        <v>4186</v>
      </c>
      <c r="F427" s="1">
        <f t="shared" si="33"/>
        <v>13.902076377728646</v>
      </c>
      <c r="H427" s="1">
        <f t="shared" si="34"/>
        <v>-1.2210325215878726E-2</v>
      </c>
    </row>
    <row r="428" spans="1:8" ht="23.4" x14ac:dyDescent="0.45">
      <c r="A428" s="2">
        <v>13005</v>
      </c>
      <c r="B428" s="1">
        <f t="shared" si="30"/>
        <v>118.83806439291853</v>
      </c>
      <c r="C428" s="1">
        <f t="shared" si="31"/>
        <v>13.946021464306176</v>
      </c>
      <c r="E428" s="1">
        <f t="shared" si="32"/>
        <v>4203</v>
      </c>
      <c r="F428" s="1">
        <f t="shared" si="33"/>
        <v>13.958534881890468</v>
      </c>
      <c r="H428" s="1">
        <f t="shared" si="34"/>
        <v>-1.2513417584292696E-2</v>
      </c>
    </row>
    <row r="429" spans="1:8" ht="23.4" x14ac:dyDescent="0.45">
      <c r="A429" s="2">
        <v>12988</v>
      </c>
      <c r="B429" s="1">
        <f t="shared" si="30"/>
        <v>118.6695981575383</v>
      </c>
      <c r="C429" s="1">
        <f t="shared" si="31"/>
        <v>13.889866052512767</v>
      </c>
      <c r="E429" s="1">
        <f t="shared" si="32"/>
        <v>4186</v>
      </c>
      <c r="F429" s="1">
        <f t="shared" si="33"/>
        <v>13.902076377728646</v>
      </c>
      <c r="H429" s="1">
        <f t="shared" si="34"/>
        <v>-1.2210325215878726E-2</v>
      </c>
    </row>
    <row r="430" spans="1:8" ht="23.4" x14ac:dyDescent="0.45">
      <c r="A430" s="2">
        <v>12987</v>
      </c>
      <c r="B430" s="1">
        <f t="shared" si="30"/>
        <v>118.65968837898652</v>
      </c>
      <c r="C430" s="1">
        <f t="shared" si="31"/>
        <v>13.886562792995505</v>
      </c>
      <c r="E430" s="1">
        <f t="shared" si="32"/>
        <v>4185</v>
      </c>
      <c r="F430" s="1">
        <f t="shared" si="33"/>
        <v>13.898755289248539</v>
      </c>
      <c r="H430" s="1">
        <f t="shared" si="34"/>
        <v>-1.219249625303398E-2</v>
      </c>
    </row>
    <row r="431" spans="1:8" ht="23.4" x14ac:dyDescent="0.45">
      <c r="A431" s="2">
        <v>13005</v>
      </c>
      <c r="B431" s="1">
        <f t="shared" si="30"/>
        <v>118.83806439291853</v>
      </c>
      <c r="C431" s="1">
        <f t="shared" si="31"/>
        <v>13.946021464306176</v>
      </c>
      <c r="E431" s="1">
        <f t="shared" si="32"/>
        <v>4203</v>
      </c>
      <c r="F431" s="1">
        <f t="shared" si="33"/>
        <v>13.958534881890468</v>
      </c>
      <c r="H431" s="1">
        <f t="shared" si="34"/>
        <v>-1.2513417584292696E-2</v>
      </c>
    </row>
    <row r="432" spans="1:8" ht="23.4" x14ac:dyDescent="0.45">
      <c r="A432" s="2">
        <v>12987</v>
      </c>
      <c r="B432" s="1">
        <f t="shared" si="30"/>
        <v>118.65968837898652</v>
      </c>
      <c r="C432" s="1">
        <f t="shared" si="31"/>
        <v>13.886562792995505</v>
      </c>
      <c r="E432" s="1">
        <f t="shared" si="32"/>
        <v>4185</v>
      </c>
      <c r="F432" s="1">
        <f t="shared" si="33"/>
        <v>13.898755289248539</v>
      </c>
      <c r="H432" s="1">
        <f t="shared" si="34"/>
        <v>-1.219249625303398E-2</v>
      </c>
    </row>
    <row r="433" spans="1:8" ht="23.4" x14ac:dyDescent="0.45">
      <c r="A433" s="2">
        <v>12988</v>
      </c>
      <c r="B433" s="1">
        <f t="shared" si="30"/>
        <v>118.6695981575383</v>
      </c>
      <c r="C433" s="1">
        <f t="shared" si="31"/>
        <v>13.889866052512767</v>
      </c>
      <c r="E433" s="1">
        <f t="shared" si="32"/>
        <v>4186</v>
      </c>
      <c r="F433" s="1">
        <f t="shared" si="33"/>
        <v>13.902076377728646</v>
      </c>
      <c r="H433" s="1">
        <f t="shared" si="34"/>
        <v>-1.2210325215878726E-2</v>
      </c>
    </row>
    <row r="434" spans="1:8" ht="23.4" x14ac:dyDescent="0.45">
      <c r="A434" s="2">
        <v>13005</v>
      </c>
      <c r="B434" s="1">
        <f t="shared" si="30"/>
        <v>118.83806439291853</v>
      </c>
      <c r="C434" s="1">
        <f t="shared" si="31"/>
        <v>13.946021464306176</v>
      </c>
      <c r="E434" s="1">
        <f t="shared" si="32"/>
        <v>4203</v>
      </c>
      <c r="F434" s="1">
        <f t="shared" si="33"/>
        <v>13.958534881890468</v>
      </c>
      <c r="H434" s="1">
        <f t="shared" si="34"/>
        <v>-1.2513417584292696E-2</v>
      </c>
    </row>
    <row r="435" spans="1:8" ht="23.4" x14ac:dyDescent="0.45">
      <c r="A435" s="2">
        <v>13005</v>
      </c>
      <c r="B435" s="1">
        <f t="shared" si="30"/>
        <v>118.83806439291853</v>
      </c>
      <c r="C435" s="1">
        <f t="shared" si="31"/>
        <v>13.946021464306176</v>
      </c>
      <c r="E435" s="1">
        <f t="shared" si="32"/>
        <v>4203</v>
      </c>
      <c r="F435" s="1">
        <f t="shared" si="33"/>
        <v>13.958534881890468</v>
      </c>
      <c r="H435" s="1">
        <f t="shared" si="34"/>
        <v>-1.2513417584292696E-2</v>
      </c>
    </row>
    <row r="436" spans="1:8" ht="23.4" x14ac:dyDescent="0.45">
      <c r="A436" s="2">
        <v>13004</v>
      </c>
      <c r="B436" s="1">
        <f t="shared" si="30"/>
        <v>118.82815461436674</v>
      </c>
      <c r="C436" s="1">
        <f t="shared" si="31"/>
        <v>13.942718204788912</v>
      </c>
      <c r="E436" s="1">
        <f t="shared" si="32"/>
        <v>4202</v>
      </c>
      <c r="F436" s="1">
        <f t="shared" si="33"/>
        <v>13.955213793410362</v>
      </c>
      <c r="H436" s="1">
        <f t="shared" si="34"/>
        <v>-1.2495588621449727E-2</v>
      </c>
    </row>
    <row r="437" spans="1:8" ht="23.4" x14ac:dyDescent="0.45">
      <c r="A437" s="2">
        <v>13005</v>
      </c>
      <c r="B437" s="1">
        <f t="shared" si="30"/>
        <v>118.83806439291853</v>
      </c>
      <c r="C437" s="1">
        <f t="shared" si="31"/>
        <v>13.946021464306176</v>
      </c>
      <c r="E437" s="1">
        <f t="shared" si="32"/>
        <v>4203</v>
      </c>
      <c r="F437" s="1">
        <f t="shared" si="33"/>
        <v>13.958534881890468</v>
      </c>
      <c r="H437" s="1">
        <f t="shared" si="34"/>
        <v>-1.2513417584292696E-2</v>
      </c>
    </row>
    <row r="438" spans="1:8" ht="23.4" x14ac:dyDescent="0.45">
      <c r="A438" s="2">
        <v>13005</v>
      </c>
      <c r="B438" s="1">
        <f t="shared" si="30"/>
        <v>118.83806439291853</v>
      </c>
      <c r="C438" s="1">
        <f t="shared" si="31"/>
        <v>13.946021464306176</v>
      </c>
      <c r="E438" s="1">
        <f t="shared" si="32"/>
        <v>4203</v>
      </c>
      <c r="F438" s="1">
        <f t="shared" si="33"/>
        <v>13.958534881890468</v>
      </c>
      <c r="H438" s="1">
        <f t="shared" si="34"/>
        <v>-1.2513417584292696E-2</v>
      </c>
    </row>
    <row r="439" spans="1:8" ht="23.4" x14ac:dyDescent="0.45">
      <c r="A439" s="2">
        <v>13005</v>
      </c>
      <c r="B439" s="1">
        <f t="shared" si="30"/>
        <v>118.83806439291853</v>
      </c>
      <c r="C439" s="1">
        <f t="shared" si="31"/>
        <v>13.946021464306176</v>
      </c>
      <c r="E439" s="1">
        <f t="shared" si="32"/>
        <v>4203</v>
      </c>
      <c r="F439" s="1">
        <f t="shared" si="33"/>
        <v>13.958534881890468</v>
      </c>
      <c r="H439" s="1">
        <f t="shared" si="34"/>
        <v>-1.2513417584292696E-2</v>
      </c>
    </row>
    <row r="440" spans="1:8" ht="23.4" x14ac:dyDescent="0.45">
      <c r="A440" s="2">
        <v>13004</v>
      </c>
      <c r="B440" s="1">
        <f t="shared" si="30"/>
        <v>118.82815461436674</v>
      </c>
      <c r="C440" s="1">
        <f t="shared" si="31"/>
        <v>13.942718204788912</v>
      </c>
      <c r="E440" s="1">
        <f t="shared" si="32"/>
        <v>4202</v>
      </c>
      <c r="F440" s="1">
        <f t="shared" si="33"/>
        <v>13.955213793410362</v>
      </c>
      <c r="H440" s="1">
        <f t="shared" si="34"/>
        <v>-1.2495588621449727E-2</v>
      </c>
    </row>
    <row r="441" spans="1:8" ht="23.4" x14ac:dyDescent="0.45">
      <c r="A441" s="2">
        <v>12988</v>
      </c>
      <c r="B441" s="1">
        <f t="shared" si="30"/>
        <v>118.6695981575383</v>
      </c>
      <c r="C441" s="1">
        <f t="shared" si="31"/>
        <v>13.889866052512767</v>
      </c>
      <c r="E441" s="1">
        <f t="shared" si="32"/>
        <v>4186</v>
      </c>
      <c r="F441" s="1">
        <f t="shared" si="33"/>
        <v>13.902076377728646</v>
      </c>
      <c r="H441" s="1">
        <f t="shared" si="34"/>
        <v>-1.2210325215878726E-2</v>
      </c>
    </row>
    <row r="442" spans="1:8" ht="23.4" x14ac:dyDescent="0.45">
      <c r="A442" s="2">
        <v>13005</v>
      </c>
      <c r="B442" s="1">
        <f t="shared" si="30"/>
        <v>118.83806439291853</v>
      </c>
      <c r="C442" s="1">
        <f t="shared" si="31"/>
        <v>13.946021464306176</v>
      </c>
      <c r="E442" s="1">
        <f t="shared" si="32"/>
        <v>4203</v>
      </c>
      <c r="F442" s="1">
        <f t="shared" si="33"/>
        <v>13.958534881890468</v>
      </c>
      <c r="H442" s="1">
        <f t="shared" si="34"/>
        <v>-1.2513417584292696E-2</v>
      </c>
    </row>
    <row r="443" spans="1:8" ht="23.4" x14ac:dyDescent="0.45">
      <c r="A443" s="2">
        <v>12988</v>
      </c>
      <c r="B443" s="1">
        <f t="shared" si="30"/>
        <v>118.6695981575383</v>
      </c>
      <c r="C443" s="1">
        <f t="shared" si="31"/>
        <v>13.889866052512767</v>
      </c>
      <c r="E443" s="1">
        <f t="shared" si="32"/>
        <v>4186</v>
      </c>
      <c r="F443" s="1">
        <f t="shared" si="33"/>
        <v>13.902076377728646</v>
      </c>
      <c r="H443" s="1">
        <f t="shared" si="34"/>
        <v>-1.2210325215878726E-2</v>
      </c>
    </row>
    <row r="444" spans="1:8" ht="23.4" x14ac:dyDescent="0.45">
      <c r="A444" s="2">
        <v>13005</v>
      </c>
      <c r="B444" s="1">
        <f t="shared" si="30"/>
        <v>118.83806439291853</v>
      </c>
      <c r="C444" s="1">
        <f t="shared" si="31"/>
        <v>13.946021464306176</v>
      </c>
      <c r="E444" s="1">
        <f t="shared" si="32"/>
        <v>4203</v>
      </c>
      <c r="F444" s="1">
        <f t="shared" si="33"/>
        <v>13.958534881890468</v>
      </c>
      <c r="H444" s="1">
        <f t="shared" si="34"/>
        <v>-1.2513417584292696E-2</v>
      </c>
    </row>
    <row r="445" spans="1:8" ht="23.4" x14ac:dyDescent="0.45">
      <c r="A445" s="2">
        <v>13005</v>
      </c>
      <c r="B445" s="1">
        <f t="shared" si="30"/>
        <v>118.83806439291853</v>
      </c>
      <c r="C445" s="1">
        <f t="shared" si="31"/>
        <v>13.946021464306176</v>
      </c>
      <c r="E445" s="1">
        <f t="shared" si="32"/>
        <v>4203</v>
      </c>
      <c r="F445" s="1">
        <f t="shared" si="33"/>
        <v>13.958534881890468</v>
      </c>
      <c r="H445" s="1">
        <f t="shared" si="34"/>
        <v>-1.2513417584292696E-2</v>
      </c>
    </row>
    <row r="446" spans="1:8" ht="24" customHeight="1" x14ac:dyDescent="0.45">
      <c r="A446" s="2">
        <v>12987</v>
      </c>
      <c r="B446" s="1">
        <f t="shared" si="30"/>
        <v>118.65968837898652</v>
      </c>
      <c r="C446" s="1">
        <f t="shared" si="31"/>
        <v>13.886562792995505</v>
      </c>
      <c r="E446" s="1">
        <f t="shared" si="32"/>
        <v>4185</v>
      </c>
      <c r="F446" s="1">
        <f t="shared" si="33"/>
        <v>13.898755289248539</v>
      </c>
      <c r="H446" s="1">
        <f t="shared" si="34"/>
        <v>-1.219249625303398E-2</v>
      </c>
    </row>
    <row r="447" spans="1:8" ht="23.4" x14ac:dyDescent="0.45">
      <c r="A447" s="2">
        <v>13005</v>
      </c>
      <c r="B447" s="1">
        <f t="shared" si="30"/>
        <v>118.83806439291853</v>
      </c>
      <c r="C447" s="1">
        <f t="shared" si="31"/>
        <v>13.946021464306176</v>
      </c>
      <c r="E447" s="1">
        <f t="shared" si="32"/>
        <v>4203</v>
      </c>
      <c r="F447" s="1">
        <f t="shared" si="33"/>
        <v>13.958534881890468</v>
      </c>
      <c r="H447" s="1">
        <f t="shared" si="34"/>
        <v>-1.2513417584292696E-2</v>
      </c>
    </row>
    <row r="448" spans="1:8" ht="23.4" x14ac:dyDescent="0.45">
      <c r="A448" s="2">
        <v>12987</v>
      </c>
      <c r="B448" s="1">
        <f t="shared" si="30"/>
        <v>118.65968837898652</v>
      </c>
      <c r="C448" s="1">
        <f t="shared" si="31"/>
        <v>13.886562792995505</v>
      </c>
      <c r="E448" s="1">
        <f t="shared" si="32"/>
        <v>4185</v>
      </c>
      <c r="F448" s="1">
        <f t="shared" si="33"/>
        <v>13.898755289248539</v>
      </c>
      <c r="H448" s="1">
        <f t="shared" si="34"/>
        <v>-1.219249625303398E-2</v>
      </c>
    </row>
    <row r="449" spans="1:8" ht="23.4" x14ac:dyDescent="0.45">
      <c r="A449" s="2">
        <v>13005</v>
      </c>
      <c r="B449" s="1">
        <f t="shared" si="30"/>
        <v>118.83806439291853</v>
      </c>
      <c r="C449" s="1">
        <f t="shared" si="31"/>
        <v>13.946021464306176</v>
      </c>
      <c r="E449" s="1">
        <f t="shared" si="32"/>
        <v>4203</v>
      </c>
      <c r="F449" s="1">
        <f t="shared" si="33"/>
        <v>13.958534881890468</v>
      </c>
      <c r="H449" s="1">
        <f t="shared" si="34"/>
        <v>-1.2513417584292696E-2</v>
      </c>
    </row>
    <row r="450" spans="1:8" ht="23.4" x14ac:dyDescent="0.45">
      <c r="A450" s="2">
        <v>13005</v>
      </c>
      <c r="B450" s="1">
        <f t="shared" ref="B450" si="35">((A450*100)-101300)/(1029*9.80665)</f>
        <v>118.83806439291853</v>
      </c>
      <c r="C450" s="1">
        <f>(B450 - 77)/3</f>
        <v>13.946021464306176</v>
      </c>
      <c r="E450" s="1">
        <f t="shared" ref="E450" si="36">A450-$A$1+30</f>
        <v>4203</v>
      </c>
      <c r="F450" s="1">
        <f t="shared" ref="F450" si="37" xml:space="preserve"> E450/301.1061</f>
        <v>13.958534881890468</v>
      </c>
      <c r="H450" s="1">
        <f t="shared" ref="H450" si="38">C450-F450</f>
        <v>-1.2513417584292696E-2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montes</dc:creator>
  <cp:lastModifiedBy>jose montes</cp:lastModifiedBy>
  <dcterms:created xsi:type="dcterms:W3CDTF">2017-02-26T05:04:42Z</dcterms:created>
  <dcterms:modified xsi:type="dcterms:W3CDTF">2017-02-26T15:53:44Z</dcterms:modified>
</cp:coreProperties>
</file>