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o_ortizm_live_concordia_ca/Documents/RA-CAMM/Software/CAMMM-Soft-Tool_V1.1/"/>
    </mc:Choice>
  </mc:AlternateContent>
  <xr:revisionPtr revIDLastSave="645" documentId="8_{A8D9E0B4-4ADF-489C-B64A-E44765F765D2}" xr6:coauthVersionLast="46" xr6:coauthVersionMax="46" xr10:uidLastSave="{18A9AA79-2331-414E-B271-ED8AB9144104}"/>
  <bookViews>
    <workbookView xWindow="-120" yWindow="-120" windowWidth="29040" windowHeight="15840" tabRatio="1000" activeTab="2" xr2:uid="{CA160FEC-89F7-480A-B5AC-32EDE44B3768}"/>
  </bookViews>
  <sheets>
    <sheet name="Status Bus Analysis" sheetId="1" r:id="rId1"/>
    <sheet name="Paths URL Buses" sheetId="2" r:id="rId2"/>
    <sheet name="Data for Styles" sheetId="5" r:id="rId3"/>
  </sheets>
  <definedNames>
    <definedName name="_xlnm._FilterDatabase" localSheetId="0" hidden="1">'Status Bus Analysis'!$A$2:$E$14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41" i="2"/>
  <c r="F40" i="2"/>
  <c r="F41" i="2"/>
  <c r="D32" i="2"/>
  <c r="D33" i="2"/>
  <c r="F32" i="2"/>
  <c r="F33" i="2"/>
  <c r="D24" i="2"/>
  <c r="D25" i="2"/>
  <c r="F24" i="2"/>
  <c r="F25" i="2"/>
  <c r="D16" i="2"/>
  <c r="D17" i="2"/>
  <c r="F16" i="2"/>
  <c r="F17" i="2"/>
  <c r="D6" i="2"/>
  <c r="F6" i="2"/>
  <c r="D7" i="2"/>
  <c r="F7" i="2"/>
  <c r="D36" i="2" l="1"/>
  <c r="D37" i="2"/>
  <c r="D38" i="2"/>
  <c r="D39" i="2"/>
  <c r="F36" i="2"/>
  <c r="F37" i="2"/>
  <c r="F38" i="2"/>
  <c r="F39" i="2"/>
  <c r="D35" i="2"/>
  <c r="F35" i="2"/>
  <c r="D34" i="2"/>
  <c r="F34" i="2"/>
  <c r="D26" i="2"/>
  <c r="F26" i="2"/>
  <c r="D27" i="2"/>
  <c r="F27" i="2"/>
  <c r="D28" i="2"/>
  <c r="F28" i="2"/>
  <c r="D29" i="2"/>
  <c r="F29" i="2"/>
  <c r="D30" i="2"/>
  <c r="F30" i="2"/>
  <c r="D31" i="2"/>
  <c r="F31" i="2"/>
  <c r="D18" i="2"/>
  <c r="D19" i="2"/>
  <c r="D20" i="2"/>
  <c r="D21" i="2"/>
  <c r="D22" i="2"/>
  <c r="D23" i="2"/>
  <c r="F18" i="2"/>
  <c r="F19" i="2"/>
  <c r="F20" i="2"/>
  <c r="F21" i="2"/>
  <c r="F22" i="2"/>
  <c r="F23" i="2"/>
  <c r="D8" i="2"/>
  <c r="F8" i="2"/>
  <c r="D15" i="2" l="1"/>
  <c r="F15" i="2"/>
  <c r="D10" i="2"/>
  <c r="D11" i="2"/>
  <c r="D12" i="2"/>
  <c r="D13" i="2"/>
  <c r="D14" i="2"/>
  <c r="F10" i="2"/>
  <c r="F11" i="2"/>
  <c r="F12" i="2"/>
  <c r="F13" i="2"/>
  <c r="F14" i="2"/>
  <c r="D9" i="2"/>
  <c r="F9" i="2"/>
  <c r="F3" i="2"/>
  <c r="F4" i="2"/>
  <c r="F5" i="2"/>
  <c r="F2" i="2"/>
  <c r="D2" i="2" l="1"/>
  <c r="D3" i="2"/>
  <c r="D4" i="2"/>
  <c r="D5" i="2"/>
</calcChain>
</file>

<file path=xl/sharedStrings.xml><?xml version="1.0" encoding="utf-8"?>
<sst xmlns="http://schemas.openxmlformats.org/spreadsheetml/2006/main" count="561" uniqueCount="138">
  <si>
    <t>City</t>
  </si>
  <si>
    <t>Direct</t>
  </si>
  <si>
    <t>Node</t>
  </si>
  <si>
    <t>Viena</t>
  </si>
  <si>
    <t>Toulouse</t>
  </si>
  <si>
    <t>Torino</t>
  </si>
  <si>
    <t>Quebec</t>
  </si>
  <si>
    <t>Budapest</t>
  </si>
  <si>
    <t>Barcelona</t>
  </si>
  <si>
    <t>Montreal</t>
  </si>
  <si>
    <t>Melbourne</t>
  </si>
  <si>
    <t>Helsinki</t>
  </si>
  <si>
    <t>Stokolm</t>
  </si>
  <si>
    <t>Saint Petersburg</t>
  </si>
  <si>
    <t>Berlin</t>
  </si>
  <si>
    <t>c</t>
  </si>
  <si>
    <t>o</t>
  </si>
  <si>
    <t>Leyend</t>
  </si>
  <si>
    <t>Online in the mapbox account</t>
  </si>
  <si>
    <t>Calculated but not uploaded</t>
  </si>
  <si>
    <t>Query</t>
  </si>
  <si>
    <t>Form</t>
  </si>
  <si>
    <t>CenDeg</t>
  </si>
  <si>
    <t>Closnes</t>
  </si>
  <si>
    <t>d</t>
  </si>
  <si>
    <t>Downloaded waiting to be uploaded</t>
  </si>
  <si>
    <t>CAMMM TOOL</t>
  </si>
  <si>
    <t>MAPBOX</t>
  </si>
  <si>
    <t>n</t>
  </si>
  <si>
    <t>a</t>
  </si>
  <si>
    <t xml:space="preserve">Not Formated </t>
  </si>
  <si>
    <t>f</t>
  </si>
  <si>
    <t>Formated</t>
  </si>
  <si>
    <t>Needs attention</t>
  </si>
  <si>
    <t>Key / Name</t>
  </si>
  <si>
    <t>mapbox://styles/carmela-cucuzzella/cki1wtg7h54mm19pjbvydycxd</t>
  </si>
  <si>
    <t>URL-Full</t>
  </si>
  <si>
    <t>URL_Short</t>
  </si>
  <si>
    <t>mapbox://styles/carmela-cucuzzella/cki3liljs254v19qj3xsuzfvm</t>
  </si>
  <si>
    <t>mapbox://styles/carmela-cucuzzella/cki3llxlb2dex19tlnljd3rqi</t>
  </si>
  <si>
    <t>mapbox://styles/carmela-cucuzzella/cki3lqovc29i31amdcurzd6aw</t>
  </si>
  <si>
    <t>mapbox://styles/carmela-cucuzzella/cki3lunku6s7c19p3pdf435lr</t>
  </si>
  <si>
    <t>mapbox://styles/carmela-cucuzzella/cki3m8mdi0yy319lkanplp99u</t>
  </si>
  <si>
    <t>mapbox://styles/carmela-cucuzzella/cki3mcmzn6soj19p362ujgvmh</t>
  </si>
  <si>
    <t>mapbox://styles/carmela-cucuzzella/cki3mh49759us1aqrrrfnofhd</t>
  </si>
  <si>
    <t>mapbox://styles/carmela-cucuzzella/cki3mjfmk6sve19p3ziym9dug</t>
  </si>
  <si>
    <t>mapbox://styles/carmela-cucuzzella/cki3mm9616t2c1ampoc38ub6n</t>
  </si>
  <si>
    <t>mapbox://styles/carmela-cucuzzella/cki3msd4l2eni19rozgruv096</t>
  </si>
  <si>
    <t>mapbox://styles/carmela-cucuzzella/cki3mz5p53nd419nm6a04qkn5</t>
  </si>
  <si>
    <t>mapbox://styles/carmela-cucuzzella/cki3n3eg426n719qjl3xr3f87</t>
  </si>
  <si>
    <t>mapbox://styles/carmela-cucuzzella/cki3n6wxx0uvy1apcy5dbc3b8</t>
  </si>
  <si>
    <t>mapbox://styles/carmela-cucuzzella/cki3nerde01ka19qj2fawvrd2</t>
  </si>
  <si>
    <t>mapbox://styles/carmela-cucuzzella/cki3npyqa0va419tr5a1ztufp</t>
  </si>
  <si>
    <t>mapbox://styles/carmela-cucuzzella/cki3nxb9l5b8b1aqrdxnkqloo</t>
  </si>
  <si>
    <t>mapbox://styles/carmela-cucuzzella/cki3o047r4ues19o6n13z7p5e</t>
  </si>
  <si>
    <t>mapbox://styles/carmela-cucuzzella/cki3o20m96ip619nnba0biyvh</t>
  </si>
  <si>
    <t>mapbox://styles/carmela-cucuzzella/cki3o7jhs4ulz19o6y34qfmiz</t>
  </si>
  <si>
    <t>mapbox://styles/carmela-cucuzzella/cki3niuhs26w519nqj0pu0jup</t>
  </si>
  <si>
    <t>mapbox://styles/carmela-cucuzzella/cki95dyy04zax19o2jpaeetzv</t>
  </si>
  <si>
    <t>mapbox://styles/carmela-cucuzzella/cki95ew494au719ufyzwo9v7j</t>
  </si>
  <si>
    <t>mapbox://styles/carmela-cucuzzella/cki95nstz47mb19scuu4oau3l</t>
  </si>
  <si>
    <t>mapbox://styles/carmela-cucuzzella/cki9640cfc64419pjpxdw1x5l</t>
  </si>
  <si>
    <t>MAPBOX Data</t>
  </si>
  <si>
    <t>t</t>
  </si>
  <si>
    <t>Direct Name</t>
  </si>
  <si>
    <t>Tileset ID</t>
  </si>
  <si>
    <t>Node  Name</t>
  </si>
  <si>
    <t>carmela-cucuzzella.cki3mx64u2nzm2bmb54rujlou-02drs</t>
  </si>
  <si>
    <t>carmela-cucuzzella.ckeec684000a32asha2ubipah-9g3i4</t>
  </si>
  <si>
    <t>Barcelona_BusNetwork</t>
  </si>
  <si>
    <t>Barcelona_BusNode_Network</t>
  </si>
  <si>
    <t>carmela-cucuzzella.cki1tt4ii2kds2bpn1uo3ml7r-6i498</t>
  </si>
  <si>
    <t>carmela-cucuzzella.ckfr7loqt01ml23p7okf6ir0n-13m3b</t>
  </si>
  <si>
    <t>Quebec_BusNetwork</t>
  </si>
  <si>
    <t>Quebec_NodeBus_Network</t>
  </si>
  <si>
    <t>carmela-cucuzzella.ckfr7tyf901ek2ap795mxtpc1-9ykeg</t>
  </si>
  <si>
    <t>Viena_BusNetwork</t>
  </si>
  <si>
    <t>Viena_NodeBus_Network</t>
  </si>
  <si>
    <t>carmela-cucuzzella.cki1tn9ph2k022bpns6k173z7-5cz0y</t>
  </si>
  <si>
    <t>Torino_BusMetwork</t>
  </si>
  <si>
    <t>carmela-cucuzzella.ckfr7o7ko01do23mpzo5wf3iz-63aps</t>
  </si>
  <si>
    <t>carmela-cucuzzella.ckfr7hijm00x222p1t83xtwww-3dnee</t>
  </si>
  <si>
    <t>Budapest_BusNetwork</t>
  </si>
  <si>
    <t>Budapest_BusNode_Network</t>
  </si>
  <si>
    <t>carmela-cucuzzella.cki1tutz73fd529phn5kohqgc-8nfm4</t>
  </si>
  <si>
    <t>Toulouse_BusNetwork</t>
  </si>
  <si>
    <t>carmela-cucuzzella.ckfr7qxi601ku25qqmoqdd2bu-08f2w</t>
  </si>
  <si>
    <t>CenClo</t>
  </si>
  <si>
    <t>NodEdg</t>
  </si>
  <si>
    <t>CenEig</t>
  </si>
  <si>
    <t>mapbox://styles/carmela-cucuzzella/ckguxoar50i7w19qyf3c6qsdg</t>
  </si>
  <si>
    <t>a/NA</t>
  </si>
  <si>
    <t>Title</t>
  </si>
  <si>
    <t>TileSet</t>
  </si>
  <si>
    <t>Coord X</t>
  </si>
  <si>
    <t>Coord Y</t>
  </si>
  <si>
    <t>URLtileset</t>
  </si>
  <si>
    <t>SourceLayerId</t>
  </si>
  <si>
    <t>SourceLayerName</t>
  </si>
  <si>
    <t>Variable</t>
  </si>
  <si>
    <t>H1</t>
  </si>
  <si>
    <t>S1</t>
  </si>
  <si>
    <t>L1</t>
  </si>
  <si>
    <t>H2</t>
  </si>
  <si>
    <t>S2</t>
  </si>
  <si>
    <t>L2</t>
  </si>
  <si>
    <t>Montreal_BusNetwork</t>
  </si>
  <si>
    <t>Montreal_BusNodeNetwork</t>
  </si>
  <si>
    <t>carmela-cucuzzella.ckeebzlak00bv22shwjew5sbf-49txr</t>
  </si>
  <si>
    <t>carmela-cucuzzella.ckeebwyvv0jjc25qr4k31ruf0-62akn</t>
  </si>
  <si>
    <t>CenDeg-Viena-Direct</t>
  </si>
  <si>
    <t>CenDeg-Viena-Node</t>
  </si>
  <si>
    <t>CenClo-Viena-Direct</t>
  </si>
  <si>
    <t>CenClo-Viena-Node</t>
  </si>
  <si>
    <t>CenEig-Viena-Direct</t>
  </si>
  <si>
    <t>CenEig-Viena-Node</t>
  </si>
  <si>
    <t>NodEdg-Viena-Direct</t>
  </si>
  <si>
    <t>NodEdg-Viena-Node</t>
  </si>
  <si>
    <t>CenDeg-Montreal-Direct</t>
  </si>
  <si>
    <t>CenDeg-Montreal-Node</t>
  </si>
  <si>
    <t>CenClo-Montreal-Direct</t>
  </si>
  <si>
    <t>CenClo-Montreal-Node</t>
  </si>
  <si>
    <t>NodEdg-Montreal-Direct</t>
  </si>
  <si>
    <t>NodEdg-Montreal-Node</t>
  </si>
  <si>
    <t>CenEig-Montreal-Direct</t>
  </si>
  <si>
    <t>Viena_BusNodeNetwork</t>
  </si>
  <si>
    <t>carmela-cucuzzella.cki1tn9ph2k022bpns6k173z7-5ukd6</t>
  </si>
  <si>
    <t>carmela-cucuzzella.cki3mx64u2nzm2bmb54rujlou-25iic</t>
  </si>
  <si>
    <t>Barcelona_BusNodeNetwork</t>
  </si>
  <si>
    <t>carmela-cucuzzella.cki1tutz73fd529phn5kohqgc-0orrp</t>
  </si>
  <si>
    <t>Budapest_BusNodeNetwork</t>
  </si>
  <si>
    <t>Quebec_BusNodeNetwork</t>
  </si>
  <si>
    <t>carmela-cucuzzella.cki1tt4ii2kds2bpn1uo3ml7r-70zxp</t>
  </si>
  <si>
    <t>CatCenDeg</t>
  </si>
  <si>
    <t>CatClossnes</t>
  </si>
  <si>
    <t>weight</t>
  </si>
  <si>
    <t>CatEigen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</si>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</sst>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7" xfId="0" applyNumberFormat="1" applyFont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4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444E2-B285-4AEC-A9EF-4BDF399E2486}" name="Table1" displayName="Table1" ref="A1:F41" totalsRowShown="0">
  <autoFilter ref="A1:F41" xr:uid="{198588D0-0FCF-4969-93D8-00D4A68C3302}"/>
  <tableColumns count="6">
    <tableColumn id="1" xr3:uid="{349C2B53-5E28-4A6C-8B26-3E0AE6A5905D}" name="Query"/>
    <tableColumn id="2" xr3:uid="{9B50008C-6B7D-423B-AE73-7A6C5905EEEE}" name="City"/>
    <tableColumn id="3" xr3:uid="{A2D39A59-F4D2-42AB-B42F-4768CB1143F6}" name="Form"/>
    <tableColumn id="5" xr3:uid="{DCC60E1E-96F8-4204-8BB8-581C7D45FFD2}" name="Key / Name" dataDxfId="143">
      <calculatedColumnFormula>_xlfn.CONCAT(Table1[[#This Row],[Query]],"-",Table1[[#This Row],[City]],"-",Table1[[#This Row],[Form]])</calculatedColumnFormula>
    </tableColumn>
    <tableColumn id="4" xr3:uid="{1805A591-6245-400A-AE95-B4A92D4A14C9}" name="URL-Full"/>
    <tableColumn id="6" xr3:uid="{0B1B7CAD-6A56-496D-906F-5BDF5A1178CC}" name="URL_Short" dataDxfId="142">
      <calculatedColumnFormula>RIGHT(E2,LEN(E2)-SEARCH("a/", E2))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4628-A625-4689-9798-3AB9C117D701}">
  <dimension ref="A1:O17"/>
  <sheetViews>
    <sheetView topLeftCell="A17" zoomScale="110" zoomScaleNormal="110" workbookViewId="0">
      <pane xSplit="8010" ySplit="1185" activePane="bottomRight"/>
      <selection sqref="A1:XFD1048576"/>
      <selection pane="topRight" activeCell="A2" sqref="A2:K17"/>
      <selection pane="bottomLeft" activeCell="A14" sqref="A14"/>
      <selection pane="bottomRight" activeCell="G3" sqref="A3:G13"/>
    </sheetView>
  </sheetViews>
  <sheetFormatPr defaultColWidth="13.140625" defaultRowHeight="19.5" customHeight="1" x14ac:dyDescent="0.25"/>
  <cols>
    <col min="1" max="1" width="15.7109375" bestFit="1" customWidth="1"/>
    <col min="7" max="7" width="22" bestFit="1" customWidth="1"/>
    <col min="8" max="8" width="51.42578125" bestFit="1" customWidth="1"/>
    <col min="10" max="10" width="28" bestFit="1" customWidth="1"/>
    <col min="11" max="11" width="51.42578125" bestFit="1" customWidth="1"/>
  </cols>
  <sheetData>
    <row r="1" spans="1:15" ht="19.5" customHeight="1" x14ac:dyDescent="0.25">
      <c r="B1" s="17" t="s">
        <v>26</v>
      </c>
      <c r="C1" s="18"/>
      <c r="D1" s="17" t="s">
        <v>27</v>
      </c>
      <c r="E1" s="19"/>
      <c r="F1" s="23" t="s">
        <v>62</v>
      </c>
      <c r="G1" s="24"/>
      <c r="H1" s="24"/>
      <c r="I1" s="24"/>
      <c r="J1" s="24"/>
      <c r="K1" s="24"/>
      <c r="M1" t="s">
        <v>17</v>
      </c>
    </row>
    <row r="2" spans="1:15" ht="19.5" customHeight="1" x14ac:dyDescent="0.25">
      <c r="A2" s="1" t="s">
        <v>0</v>
      </c>
      <c r="B2" s="2" t="s">
        <v>1</v>
      </c>
      <c r="C2" s="7" t="s">
        <v>2</v>
      </c>
      <c r="D2" s="2" t="s">
        <v>1</v>
      </c>
      <c r="E2" s="8" t="s">
        <v>2</v>
      </c>
      <c r="F2" s="2" t="s">
        <v>1</v>
      </c>
      <c r="G2" s="9" t="s">
        <v>64</v>
      </c>
      <c r="H2" s="8" t="s">
        <v>65</v>
      </c>
      <c r="I2" s="8" t="s">
        <v>2</v>
      </c>
      <c r="J2" s="9" t="s">
        <v>66</v>
      </c>
      <c r="K2" s="8" t="s">
        <v>65</v>
      </c>
      <c r="M2" s="20" t="s">
        <v>26</v>
      </c>
      <c r="N2" s="20"/>
      <c r="O2" s="20"/>
    </row>
    <row r="3" spans="1:15" ht="19.5" customHeight="1" x14ac:dyDescent="0.25">
      <c r="A3" s="1" t="s">
        <v>8</v>
      </c>
      <c r="B3" s="2" t="s">
        <v>16</v>
      </c>
      <c r="C3" s="2" t="s">
        <v>24</v>
      </c>
      <c r="D3" s="2" t="s">
        <v>31</v>
      </c>
      <c r="E3" s="2" t="s">
        <v>31</v>
      </c>
      <c r="F3" s="9" t="s">
        <v>63</v>
      </c>
      <c r="G3" s="9" t="s">
        <v>69</v>
      </c>
      <c r="H3" s="9" t="s">
        <v>68</v>
      </c>
      <c r="I3" s="9" t="s">
        <v>63</v>
      </c>
      <c r="J3" s="9" t="s">
        <v>70</v>
      </c>
      <c r="K3" s="6" t="s">
        <v>67</v>
      </c>
      <c r="M3" s="2" t="s">
        <v>16</v>
      </c>
      <c r="N3" t="s">
        <v>18</v>
      </c>
    </row>
    <row r="4" spans="1:15" ht="19.5" customHeight="1" x14ac:dyDescent="0.25">
      <c r="A4" s="1" t="s">
        <v>14</v>
      </c>
      <c r="B4" s="2" t="s">
        <v>15</v>
      </c>
      <c r="C4" s="2" t="s">
        <v>15</v>
      </c>
      <c r="D4" s="2"/>
      <c r="E4" s="2"/>
      <c r="F4" s="6"/>
      <c r="G4" s="6"/>
      <c r="H4" s="6"/>
      <c r="I4" s="6"/>
      <c r="J4" s="6"/>
      <c r="K4" s="6"/>
      <c r="M4" s="2" t="s">
        <v>15</v>
      </c>
      <c r="N4" t="s">
        <v>19</v>
      </c>
    </row>
    <row r="5" spans="1:15" ht="19.5" customHeight="1" x14ac:dyDescent="0.25">
      <c r="A5" s="1" t="s">
        <v>7</v>
      </c>
      <c r="B5" s="2" t="s">
        <v>16</v>
      </c>
      <c r="C5" s="2" t="s">
        <v>16</v>
      </c>
      <c r="D5" s="2" t="s">
        <v>28</v>
      </c>
      <c r="E5" s="2" t="s">
        <v>28</v>
      </c>
      <c r="F5" s="6" t="s">
        <v>63</v>
      </c>
      <c r="G5" s="6" t="s">
        <v>82</v>
      </c>
      <c r="H5" s="6" t="s">
        <v>81</v>
      </c>
      <c r="I5" s="6" t="s">
        <v>63</v>
      </c>
      <c r="J5" s="6" t="s">
        <v>83</v>
      </c>
      <c r="K5" s="6" t="s">
        <v>84</v>
      </c>
      <c r="M5" s="2" t="s">
        <v>24</v>
      </c>
      <c r="N5" t="s">
        <v>25</v>
      </c>
    </row>
    <row r="6" spans="1:15" ht="19.5" customHeight="1" x14ac:dyDescent="0.25">
      <c r="A6" s="1" t="s">
        <v>11</v>
      </c>
      <c r="B6" s="2" t="s">
        <v>24</v>
      </c>
      <c r="C6" s="2" t="s">
        <v>24</v>
      </c>
      <c r="D6" s="2"/>
      <c r="E6" s="2"/>
      <c r="F6" s="6"/>
      <c r="G6" s="6"/>
      <c r="H6" s="6"/>
      <c r="I6" s="6"/>
      <c r="J6" s="6"/>
      <c r="K6" s="6"/>
      <c r="M6" s="2" t="s">
        <v>29</v>
      </c>
      <c r="N6" t="s">
        <v>33</v>
      </c>
    </row>
    <row r="7" spans="1:15" ht="19.5" customHeight="1" x14ac:dyDescent="0.25">
      <c r="A7" s="1" t="s">
        <v>10</v>
      </c>
      <c r="B7" s="2" t="s">
        <v>15</v>
      </c>
      <c r="C7" s="2" t="s">
        <v>15</v>
      </c>
      <c r="D7" s="2" t="s">
        <v>31</v>
      </c>
      <c r="E7" s="2" t="s">
        <v>31</v>
      </c>
      <c r="F7" s="6"/>
      <c r="G7" s="6"/>
      <c r="H7" s="6"/>
      <c r="I7" s="6"/>
      <c r="J7" s="6"/>
      <c r="K7" s="6"/>
    </row>
    <row r="8" spans="1:15" ht="19.5" customHeight="1" x14ac:dyDescent="0.25">
      <c r="A8" s="1" t="s">
        <v>9</v>
      </c>
      <c r="B8" s="2" t="s">
        <v>16</v>
      </c>
      <c r="C8" s="2" t="s">
        <v>16</v>
      </c>
      <c r="D8" s="2" t="s">
        <v>28</v>
      </c>
      <c r="E8" s="2" t="s">
        <v>28</v>
      </c>
      <c r="F8" s="6"/>
      <c r="G8" s="6"/>
      <c r="H8" s="6"/>
      <c r="I8" s="6"/>
      <c r="J8" s="6"/>
      <c r="K8" s="6"/>
      <c r="L8" s="4"/>
    </row>
    <row r="9" spans="1:15" ht="19.5" customHeight="1" x14ac:dyDescent="0.25">
      <c r="A9" s="1" t="s">
        <v>6</v>
      </c>
      <c r="B9" s="2" t="s">
        <v>16</v>
      </c>
      <c r="C9" s="2" t="s">
        <v>16</v>
      </c>
      <c r="D9" s="2" t="s">
        <v>28</v>
      </c>
      <c r="E9" s="2" t="s">
        <v>28</v>
      </c>
      <c r="F9" s="6" t="s">
        <v>63</v>
      </c>
      <c r="G9" s="6" t="s">
        <v>73</v>
      </c>
      <c r="H9" s="6" t="s">
        <v>72</v>
      </c>
      <c r="I9" s="6" t="s">
        <v>63</v>
      </c>
      <c r="J9" s="11" t="s">
        <v>74</v>
      </c>
      <c r="K9" t="s">
        <v>71</v>
      </c>
      <c r="L9" s="4"/>
    </row>
    <row r="10" spans="1:15" ht="19.5" customHeight="1" x14ac:dyDescent="0.25">
      <c r="A10" s="1" t="s">
        <v>13</v>
      </c>
      <c r="B10" s="2" t="s">
        <v>24</v>
      </c>
      <c r="C10" s="2" t="s">
        <v>24</v>
      </c>
      <c r="D10" s="2"/>
      <c r="E10" s="8"/>
      <c r="F10" s="6"/>
      <c r="G10" s="6"/>
      <c r="H10" s="6"/>
      <c r="I10" s="6"/>
      <c r="J10" s="6"/>
      <c r="K10" s="6"/>
      <c r="L10" s="4"/>
      <c r="M10" s="21" t="s">
        <v>27</v>
      </c>
      <c r="N10" s="21"/>
      <c r="O10" s="22"/>
    </row>
    <row r="11" spans="1:15" ht="19.5" customHeight="1" x14ac:dyDescent="0.25">
      <c r="A11" s="1" t="s">
        <v>12</v>
      </c>
      <c r="B11" s="2" t="s">
        <v>24</v>
      </c>
      <c r="C11" s="2" t="s">
        <v>24</v>
      </c>
      <c r="D11" s="2"/>
      <c r="E11" s="8"/>
      <c r="F11" s="6"/>
      <c r="G11" s="6"/>
      <c r="H11" s="6"/>
      <c r="I11" s="6"/>
      <c r="J11" s="6"/>
      <c r="K11" s="6"/>
      <c r="L11" s="4"/>
      <c r="M11" s="2" t="s">
        <v>28</v>
      </c>
      <c r="N11" t="s">
        <v>30</v>
      </c>
    </row>
    <row r="12" spans="1:15" ht="19.5" customHeight="1" x14ac:dyDescent="0.25">
      <c r="A12" s="1" t="s">
        <v>5</v>
      </c>
      <c r="B12" s="2" t="s">
        <v>16</v>
      </c>
      <c r="C12" s="2" t="s">
        <v>16</v>
      </c>
      <c r="D12" s="2" t="s">
        <v>28</v>
      </c>
      <c r="E12" s="8" t="s">
        <v>28</v>
      </c>
      <c r="F12" s="6" t="s">
        <v>63</v>
      </c>
      <c r="G12" s="6" t="s">
        <v>79</v>
      </c>
      <c r="H12" s="6" t="s">
        <v>80</v>
      </c>
      <c r="I12" s="6"/>
      <c r="J12" s="6"/>
      <c r="K12" s="6"/>
      <c r="L12" s="4"/>
      <c r="M12" s="3" t="s">
        <v>31</v>
      </c>
      <c r="N12" t="s">
        <v>32</v>
      </c>
    </row>
    <row r="13" spans="1:15" ht="19.5" customHeight="1" x14ac:dyDescent="0.25">
      <c r="A13" s="1" t="s">
        <v>4</v>
      </c>
      <c r="B13" s="2" t="s">
        <v>16</v>
      </c>
      <c r="C13" s="2" t="s">
        <v>16</v>
      </c>
      <c r="D13" s="2" t="s">
        <v>28</v>
      </c>
      <c r="E13" s="8" t="s">
        <v>28</v>
      </c>
      <c r="F13" s="9" t="s">
        <v>63</v>
      </c>
      <c r="G13" s="9" t="s">
        <v>85</v>
      </c>
      <c r="H13" t="s">
        <v>86</v>
      </c>
      <c r="I13" s="6"/>
      <c r="J13" s="6"/>
      <c r="K13" s="6"/>
      <c r="L13" s="4"/>
      <c r="M13" s="3"/>
    </row>
    <row r="14" spans="1:15" ht="19.5" customHeight="1" x14ac:dyDescent="0.25">
      <c r="A14" s="1" t="s">
        <v>3</v>
      </c>
      <c r="B14" s="2" t="s">
        <v>16</v>
      </c>
      <c r="C14" s="2" t="s">
        <v>16</v>
      </c>
      <c r="D14" s="2" t="s">
        <v>31</v>
      </c>
      <c r="E14" s="8" t="s">
        <v>31</v>
      </c>
      <c r="F14" s="6" t="s">
        <v>63</v>
      </c>
      <c r="G14" s="6" t="s">
        <v>76</v>
      </c>
      <c r="H14" s="6" t="s">
        <v>75</v>
      </c>
      <c r="I14" s="6" t="s">
        <v>63</v>
      </c>
      <c r="J14" s="6" t="s">
        <v>77</v>
      </c>
      <c r="K14" s="6" t="s">
        <v>78</v>
      </c>
      <c r="L14" s="4"/>
      <c r="M14" s="3"/>
    </row>
    <row r="15" spans="1:15" ht="19.5" customHeight="1" x14ac:dyDescent="0.25">
      <c r="A15" s="6"/>
      <c r="B15" s="1"/>
      <c r="C15" s="1"/>
      <c r="D15" s="8"/>
      <c r="E15" s="1"/>
      <c r="F15" s="6"/>
      <c r="G15" s="6"/>
      <c r="H15" s="6"/>
      <c r="I15" s="6"/>
      <c r="J15" s="6"/>
      <c r="K15" s="6"/>
      <c r="L15" s="4"/>
      <c r="M15" s="3"/>
    </row>
    <row r="16" spans="1:15" ht="19.5" customHeight="1" x14ac:dyDescent="0.25">
      <c r="A16" s="6"/>
      <c r="B16" s="6"/>
      <c r="C16" s="6"/>
      <c r="D16" s="10"/>
      <c r="E16" s="6"/>
      <c r="F16" s="6"/>
      <c r="G16" s="6"/>
      <c r="H16" s="6"/>
      <c r="I16" s="6"/>
      <c r="J16" s="6"/>
      <c r="K16" s="6"/>
      <c r="L16" s="4"/>
      <c r="M16" s="3"/>
    </row>
    <row r="17" spans="1:13" ht="19.5" customHeight="1" x14ac:dyDescent="0.25">
      <c r="A17" s="6"/>
      <c r="B17" s="6"/>
      <c r="C17" s="6"/>
      <c r="D17" s="10"/>
      <c r="E17" s="6"/>
      <c r="F17" s="6"/>
      <c r="G17" s="6"/>
      <c r="H17" s="6"/>
      <c r="I17" s="6"/>
      <c r="J17" s="6"/>
      <c r="K17" s="6"/>
      <c r="L17" s="4"/>
      <c r="M17" s="3"/>
    </row>
  </sheetData>
  <autoFilter ref="A2:E14" xr:uid="{A49E79D4-DA2F-4E13-ADB3-101A3CC36BDA}">
    <sortState xmlns:xlrd2="http://schemas.microsoft.com/office/spreadsheetml/2017/richdata2" ref="A3:E14">
      <sortCondition ref="A2:A14"/>
    </sortState>
  </autoFilter>
  <mergeCells count="5">
    <mergeCell ref="B1:C1"/>
    <mergeCell ref="D1:E1"/>
    <mergeCell ref="M2:O2"/>
    <mergeCell ref="M10:O10"/>
    <mergeCell ref="F1:K1"/>
  </mergeCells>
  <conditionalFormatting sqref="B3:E15 M3:M6 M10 F13:G13">
    <cfRule type="cellIs" dxfId="241" priority="28" operator="equal">
      <formula>"o"</formula>
    </cfRule>
  </conditionalFormatting>
  <conditionalFormatting sqref="P7:XFD9 L1:XFD1 A3:XFD6 A1:F2 G2:XFD2 A7:L8 L9 A9:J9 A14:XFD1048576 I13:XFD13 A10:XFD12 A13:G13">
    <cfRule type="cellIs" dxfId="240" priority="5" operator="equal">
      <formula>"a"</formula>
    </cfRule>
    <cfRule type="cellIs" dxfId="239" priority="11" operator="equal">
      <formula>"f"</formula>
    </cfRule>
    <cfRule type="cellIs" dxfId="238" priority="16" operator="equal">
      <formula>"n"</formula>
    </cfRule>
    <cfRule type="cellIs" dxfId="237" priority="26" operator="equal">
      <formula>"d"</formula>
    </cfRule>
    <cfRule type="cellIs" dxfId="236" priority="27" operator="equal">
      <formula>"c"</formula>
    </cfRule>
  </conditionalFormatting>
  <conditionalFormatting sqref="L1:XFD1 A1:F2 G2:XFD2 A3:XFD8 L9:XFD9 A9:J9 A14:XFD1048576 I13:XFD13 A10:XFD12 A13:G13">
    <cfRule type="cellIs" dxfId="235" priority="1" operator="equal">
      <formula>"t"</formula>
    </cfRule>
    <cfRule type="cellIs" dxfId="234" priority="2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2ED7-EC86-43BA-A3EB-630149C5556C}">
  <dimension ref="A1:F41"/>
  <sheetViews>
    <sheetView topLeftCell="A9" workbookViewId="0">
      <selection activeCell="F1" sqref="A1:F39"/>
    </sheetView>
  </sheetViews>
  <sheetFormatPr defaultRowHeight="15" x14ac:dyDescent="0.25"/>
  <cols>
    <col min="4" max="4" width="25" customWidth="1"/>
    <col min="5" max="5" width="61.28515625" customWidth="1"/>
    <col min="6" max="6" width="46" bestFit="1" customWidth="1"/>
  </cols>
  <sheetData>
    <row r="1" spans="1:6" x14ac:dyDescent="0.25">
      <c r="A1" t="s">
        <v>20</v>
      </c>
      <c r="B1" t="s">
        <v>0</v>
      </c>
      <c r="C1" t="s">
        <v>21</v>
      </c>
      <c r="D1" t="s">
        <v>34</v>
      </c>
      <c r="E1" t="s">
        <v>36</v>
      </c>
      <c r="F1" t="s">
        <v>37</v>
      </c>
    </row>
    <row r="2" spans="1:6" x14ac:dyDescent="0.25">
      <c r="A2" t="s">
        <v>22</v>
      </c>
      <c r="B2" t="s">
        <v>9</v>
      </c>
      <c r="C2" t="s">
        <v>1</v>
      </c>
      <c r="D2" t="str">
        <f>_xlfn.CONCAT(Table1[[#This Row],[Query]],"-",Table1[[#This Row],[City]],"-",Table1[[#This Row],[Form]])</f>
        <v>CenDeg-Montreal-Direct</v>
      </c>
      <c r="E2" t="s">
        <v>35</v>
      </c>
      <c r="F2" t="str">
        <f>RIGHT(E2,LEN(E2)-SEARCH("a/", E2))</f>
        <v>/cki1wtg7h54mm19pjbvydycxd</v>
      </c>
    </row>
    <row r="3" spans="1:6" x14ac:dyDescent="0.25">
      <c r="A3" t="s">
        <v>22</v>
      </c>
      <c r="B3" t="s">
        <v>9</v>
      </c>
      <c r="C3" t="s">
        <v>2</v>
      </c>
      <c r="D3" t="str">
        <f>_xlfn.CONCAT(Table1[[#This Row],[Query]],"-",Table1[[#This Row],[City]],"-",Table1[[#This Row],[Form]])</f>
        <v>CenDeg-Montreal-Node</v>
      </c>
      <c r="E3" t="s">
        <v>39</v>
      </c>
      <c r="F3" t="str">
        <f t="shared" ref="F3:F5" si="0">RIGHT(E3,LEN(E3)-SEARCH("a/", E3))</f>
        <v>/cki3llxlb2dex19tlnljd3rqi</v>
      </c>
    </row>
    <row r="4" spans="1:6" x14ac:dyDescent="0.25">
      <c r="A4" t="s">
        <v>87</v>
      </c>
      <c r="B4" t="s">
        <v>9</v>
      </c>
      <c r="C4" t="s">
        <v>1</v>
      </c>
      <c r="D4" t="str">
        <f>_xlfn.CONCAT(Table1[[#This Row],[Query]],"-",Table1[[#This Row],[City]],"-",Table1[[#This Row],[Form]])</f>
        <v>CenClo-Montreal-Direct</v>
      </c>
      <c r="E4" t="s">
        <v>38</v>
      </c>
      <c r="F4" t="str">
        <f t="shared" si="0"/>
        <v>/cki3liljs254v19qj3xsuzfvm</v>
      </c>
    </row>
    <row r="5" spans="1:6" x14ac:dyDescent="0.25">
      <c r="A5" t="s">
        <v>87</v>
      </c>
      <c r="B5" t="s">
        <v>9</v>
      </c>
      <c r="C5" t="s">
        <v>2</v>
      </c>
      <c r="D5" t="str">
        <f>_xlfn.CONCAT(Table1[[#This Row],[Query]],"-",Table1[[#This Row],[City]],"-",Table1[[#This Row],[Form]])</f>
        <v>CenClo-Montreal-Node</v>
      </c>
      <c r="E5" t="s">
        <v>40</v>
      </c>
      <c r="F5" t="str">
        <f t="shared" si="0"/>
        <v>/cki3lqovc29i31amdcurzd6aw</v>
      </c>
    </row>
    <row r="6" spans="1:6" x14ac:dyDescent="0.25">
      <c r="A6" t="s">
        <v>88</v>
      </c>
      <c r="B6" t="s">
        <v>9</v>
      </c>
      <c r="C6" t="s">
        <v>1</v>
      </c>
      <c r="D6" s="5" t="str">
        <f>_xlfn.CONCAT(Table1[[#This Row],[Query]],"-",Table1[[#This Row],[City]],"-",Table1[[#This Row],[Form]])</f>
        <v>NodEdg-Montreal-Direct</v>
      </c>
      <c r="E6" t="s">
        <v>90</v>
      </c>
      <c r="F6" s="5" t="str">
        <f>RIGHT(E6,LEN(E6)-SEARCH("a/", E6))</f>
        <v>/ckguxoar50i7w19qyf3c6qsdg</v>
      </c>
    </row>
    <row r="7" spans="1:6" x14ac:dyDescent="0.25">
      <c r="A7" t="s">
        <v>88</v>
      </c>
      <c r="B7" t="s">
        <v>9</v>
      </c>
      <c r="C7" t="s">
        <v>2</v>
      </c>
      <c r="D7" s="5" t="str">
        <f>_xlfn.CONCAT(Table1[[#This Row],[Query]],"-",Table1[[#This Row],[City]],"-",Table1[[#This Row],[Form]])</f>
        <v>NodEdg-Montreal-Node</v>
      </c>
      <c r="E7" t="s">
        <v>90</v>
      </c>
      <c r="F7" s="5" t="str">
        <f>RIGHT(E7,LEN(E7)-SEARCH("a/", E7))</f>
        <v>/ckguxoar50i7w19qyf3c6qsdg</v>
      </c>
    </row>
    <row r="8" spans="1:6" x14ac:dyDescent="0.25">
      <c r="A8" t="s">
        <v>89</v>
      </c>
      <c r="B8" t="s">
        <v>9</v>
      </c>
      <c r="C8" t="s">
        <v>1</v>
      </c>
      <c r="D8" t="str">
        <f>_xlfn.CONCAT(Table1[[#This Row],[Query]],"-",Table1[[#This Row],[City]],"-",Table1[[#This Row],[Form]])</f>
        <v>CenEig-Montreal-Direct</v>
      </c>
      <c r="E8" t="s">
        <v>91</v>
      </c>
      <c r="F8" t="str">
        <f>RIGHT(E8,LEN(E8)-SEARCH("a/", E8))</f>
        <v>/NA</v>
      </c>
    </row>
    <row r="9" spans="1:6" x14ac:dyDescent="0.25">
      <c r="A9" t="s">
        <v>89</v>
      </c>
      <c r="B9" t="s">
        <v>9</v>
      </c>
      <c r="C9" t="s">
        <v>2</v>
      </c>
      <c r="D9" t="str">
        <f>_xlfn.CONCAT(Table1[[#This Row],[Query]],"-",Table1[[#This Row],[City]],"-",Table1[[#This Row],[Form]])</f>
        <v>CenEig-Montreal-Node</v>
      </c>
      <c r="E9" t="s">
        <v>41</v>
      </c>
      <c r="F9" t="str">
        <f>RIGHT(E9,LEN(E9)-SEARCH("a/", E9))</f>
        <v>/cki3lunku6s7c19p3pdf435lr</v>
      </c>
    </row>
    <row r="10" spans="1:6" x14ac:dyDescent="0.25">
      <c r="A10" t="s">
        <v>22</v>
      </c>
      <c r="B10" t="s">
        <v>3</v>
      </c>
      <c r="C10" t="s">
        <v>1</v>
      </c>
      <c r="D10" t="str">
        <f>_xlfn.CONCAT(Table1[[#This Row],[Query]],"-",Table1[[#This Row],[City]],"-",Table1[[#This Row],[Form]])</f>
        <v>CenDeg-Viena-Direct</v>
      </c>
      <c r="E10" t="s">
        <v>42</v>
      </c>
      <c r="F10" t="str">
        <f t="shared" ref="F10:F14" si="1">RIGHT(E10,LEN(E10)-SEARCH("a/", E10))</f>
        <v>/cki3m8mdi0yy319lkanplp99u</v>
      </c>
    </row>
    <row r="11" spans="1:6" x14ac:dyDescent="0.25">
      <c r="A11" t="s">
        <v>22</v>
      </c>
      <c r="B11" t="s">
        <v>3</v>
      </c>
      <c r="C11" t="s">
        <v>2</v>
      </c>
      <c r="D11" t="str">
        <f>_xlfn.CONCAT(Table1[[#This Row],[Query]],"-",Table1[[#This Row],[City]],"-",Table1[[#This Row],[Form]])</f>
        <v>CenDeg-Viena-Node</v>
      </c>
      <c r="E11" t="s">
        <v>43</v>
      </c>
      <c r="F11" t="str">
        <f t="shared" si="1"/>
        <v>/cki3mcmzn6soj19p362ujgvmh</v>
      </c>
    </row>
    <row r="12" spans="1:6" x14ac:dyDescent="0.25">
      <c r="A12" t="s">
        <v>87</v>
      </c>
      <c r="B12" t="s">
        <v>3</v>
      </c>
      <c r="C12" t="s">
        <v>1</v>
      </c>
      <c r="D12" t="str">
        <f>_xlfn.CONCAT(Table1[[#This Row],[Query]],"-",Table1[[#This Row],[City]],"-",Table1[[#This Row],[Form]])</f>
        <v>CenClo-Viena-Direct</v>
      </c>
      <c r="E12" t="s">
        <v>44</v>
      </c>
      <c r="F12" t="str">
        <f t="shared" si="1"/>
        <v>/cki3mh49759us1aqrrrfnofhd</v>
      </c>
    </row>
    <row r="13" spans="1:6" x14ac:dyDescent="0.25">
      <c r="A13" t="s">
        <v>87</v>
      </c>
      <c r="B13" t="s">
        <v>3</v>
      </c>
      <c r="C13" t="s">
        <v>2</v>
      </c>
      <c r="D13" t="str">
        <f>_xlfn.CONCAT(Table1[[#This Row],[Query]],"-",Table1[[#This Row],[City]],"-",Table1[[#This Row],[Form]])</f>
        <v>CenClo-Viena-Node</v>
      </c>
      <c r="E13" t="s">
        <v>45</v>
      </c>
      <c r="F13" t="str">
        <f t="shared" si="1"/>
        <v>/cki3mjfmk6sve19p3ziym9dug</v>
      </c>
    </row>
    <row r="14" spans="1:6" x14ac:dyDescent="0.25">
      <c r="A14" t="s">
        <v>89</v>
      </c>
      <c r="B14" t="s">
        <v>3</v>
      </c>
      <c r="C14" t="s">
        <v>1</v>
      </c>
      <c r="D14" t="str">
        <f>_xlfn.CONCAT(Table1[[#This Row],[Query]],"-",Table1[[#This Row],[City]],"-",Table1[[#This Row],[Form]])</f>
        <v>CenEig-Viena-Direct</v>
      </c>
      <c r="E14" t="s">
        <v>91</v>
      </c>
      <c r="F14" t="str">
        <f t="shared" si="1"/>
        <v>/NA</v>
      </c>
    </row>
    <row r="15" spans="1:6" x14ac:dyDescent="0.25">
      <c r="A15" t="s">
        <v>89</v>
      </c>
      <c r="B15" t="s">
        <v>3</v>
      </c>
      <c r="C15" t="s">
        <v>2</v>
      </c>
      <c r="D15" t="str">
        <f>_xlfn.CONCAT(Table1[[#This Row],[Query]],"-",Table1[[#This Row],[City]],"-",Table1[[#This Row],[Form]])</f>
        <v>CenEig-Viena-Node</v>
      </c>
      <c r="E15" t="s">
        <v>46</v>
      </c>
      <c r="F15" t="str">
        <f>RIGHT(E15,LEN(E15)-SEARCH("a/", E15))</f>
        <v>/cki3mm9616t2c1ampoc38ub6n</v>
      </c>
    </row>
    <row r="16" spans="1:6" x14ac:dyDescent="0.25">
      <c r="A16" t="s">
        <v>88</v>
      </c>
      <c r="B16" t="s">
        <v>3</v>
      </c>
      <c r="C16" t="s">
        <v>1</v>
      </c>
      <c r="D16" s="5" t="str">
        <f>_xlfn.CONCAT(Table1[[#This Row],[Query]],"-",Table1[[#This Row],[City]],"-",Table1[[#This Row],[Form]])</f>
        <v>NodEdg-Viena-Direct</v>
      </c>
      <c r="F16" s="5" t="e">
        <f t="shared" ref="F16:F17" si="2">RIGHT(E16,LEN(E16)-SEARCH("a/", E16))</f>
        <v>#VALUE!</v>
      </c>
    </row>
    <row r="17" spans="1:6" x14ac:dyDescent="0.25">
      <c r="A17" t="s">
        <v>88</v>
      </c>
      <c r="B17" t="s">
        <v>3</v>
      </c>
      <c r="C17" t="s">
        <v>2</v>
      </c>
      <c r="D17" s="5" t="str">
        <f>_xlfn.CONCAT(Table1[[#This Row],[Query]],"-",Table1[[#This Row],[City]],"-",Table1[[#This Row],[Form]])</f>
        <v>NodEdg-Viena-Node</v>
      </c>
      <c r="F17" s="5" t="e">
        <f t="shared" si="2"/>
        <v>#VALUE!</v>
      </c>
    </row>
    <row r="18" spans="1:6" x14ac:dyDescent="0.25">
      <c r="A18" t="s">
        <v>22</v>
      </c>
      <c r="B18" s="1" t="s">
        <v>8</v>
      </c>
      <c r="C18" t="s">
        <v>1</v>
      </c>
      <c r="D18" s="5" t="str">
        <f>_xlfn.CONCAT(Table1[[#This Row],[Query]],"-",Table1[[#This Row],[City]],"-",Table1[[#This Row],[Form]])</f>
        <v>CenDeg-Barcelona-Direct</v>
      </c>
      <c r="E18" t="s">
        <v>47</v>
      </c>
      <c r="F18" s="5" t="str">
        <f t="shared" ref="F18:F23" si="3">RIGHT(E18,LEN(E18)-SEARCH("a/", E18))</f>
        <v>/cki3msd4l2eni19rozgruv096</v>
      </c>
    </row>
    <row r="19" spans="1:6" x14ac:dyDescent="0.25">
      <c r="A19" t="s">
        <v>22</v>
      </c>
      <c r="B19" s="1" t="s">
        <v>8</v>
      </c>
      <c r="C19" t="s">
        <v>2</v>
      </c>
      <c r="D19" s="5" t="str">
        <f>_xlfn.CONCAT(Table1[[#This Row],[Query]],"-",Table1[[#This Row],[City]],"-",Table1[[#This Row],[Form]])</f>
        <v>CenDeg-Barcelona-Node</v>
      </c>
      <c r="E19" t="s">
        <v>48</v>
      </c>
      <c r="F19" s="5" t="str">
        <f t="shared" si="3"/>
        <v>/cki3mz5p53nd419nm6a04qkn5</v>
      </c>
    </row>
    <row r="20" spans="1:6" x14ac:dyDescent="0.25">
      <c r="A20" t="s">
        <v>23</v>
      </c>
      <c r="B20" s="1" t="s">
        <v>8</v>
      </c>
      <c r="C20" t="s">
        <v>1</v>
      </c>
      <c r="D20" s="5" t="str">
        <f>_xlfn.CONCAT(Table1[[#This Row],[Query]],"-",Table1[[#This Row],[City]],"-",Table1[[#This Row],[Form]])</f>
        <v>Closnes-Barcelona-Direct</v>
      </c>
      <c r="E20" t="s">
        <v>49</v>
      </c>
      <c r="F20" s="5" t="str">
        <f t="shared" si="3"/>
        <v>/cki3n3eg426n719qjl3xr3f87</v>
      </c>
    </row>
    <row r="21" spans="1:6" x14ac:dyDescent="0.25">
      <c r="A21" t="s">
        <v>23</v>
      </c>
      <c r="B21" s="1" t="s">
        <v>8</v>
      </c>
      <c r="C21" t="s">
        <v>2</v>
      </c>
      <c r="D21" s="5" t="str">
        <f>_xlfn.CONCAT(Table1[[#This Row],[Query]],"-",Table1[[#This Row],[City]],"-",Table1[[#This Row],[Form]])</f>
        <v>Closnes-Barcelona-Node</v>
      </c>
      <c r="E21" t="s">
        <v>50</v>
      </c>
      <c r="F21" s="5" t="str">
        <f t="shared" si="3"/>
        <v>/cki3n6wxx0uvy1apcy5dbc3b8</v>
      </c>
    </row>
    <row r="22" spans="1:6" x14ac:dyDescent="0.25">
      <c r="A22" t="s">
        <v>89</v>
      </c>
      <c r="B22" s="1" t="s">
        <v>8</v>
      </c>
      <c r="C22" t="s">
        <v>1</v>
      </c>
      <c r="D22" s="5" t="str">
        <f>_xlfn.CONCAT(Table1[[#This Row],[Query]],"-",Table1[[#This Row],[City]],"-",Table1[[#This Row],[Form]])</f>
        <v>CenEig-Barcelona-Direct</v>
      </c>
      <c r="E22" t="s">
        <v>51</v>
      </c>
      <c r="F22" s="5" t="str">
        <f t="shared" si="3"/>
        <v>/cki3nerde01ka19qj2fawvrd2</v>
      </c>
    </row>
    <row r="23" spans="1:6" x14ac:dyDescent="0.25">
      <c r="A23" t="s">
        <v>89</v>
      </c>
      <c r="B23" s="1" t="s">
        <v>8</v>
      </c>
      <c r="C23" t="s">
        <v>2</v>
      </c>
      <c r="D23" s="5" t="str">
        <f>_xlfn.CONCAT(Table1[[#This Row],[Query]],"-",Table1[[#This Row],[City]],"-",Table1[[#This Row],[Form]])</f>
        <v>CenEig-Barcelona-Node</v>
      </c>
      <c r="F23" s="5" t="e">
        <f t="shared" si="3"/>
        <v>#VALUE!</v>
      </c>
    </row>
    <row r="24" spans="1:6" x14ac:dyDescent="0.25">
      <c r="A24" t="s">
        <v>88</v>
      </c>
      <c r="B24" s="1" t="s">
        <v>8</v>
      </c>
      <c r="C24" t="s">
        <v>1</v>
      </c>
      <c r="D24" s="5" t="str">
        <f>_xlfn.CONCAT(Table1[[#This Row],[Query]],"-",Table1[[#This Row],[City]],"-",Table1[[#This Row],[Form]])</f>
        <v>NodEdg-Barcelona-Direct</v>
      </c>
      <c r="F24" s="5" t="e">
        <f t="shared" ref="F24:F25" si="4">RIGHT(E24,LEN(E24)-SEARCH("a/", E24))</f>
        <v>#VALUE!</v>
      </c>
    </row>
    <row r="25" spans="1:6" x14ac:dyDescent="0.25">
      <c r="A25" t="s">
        <v>88</v>
      </c>
      <c r="B25" s="1" t="s">
        <v>8</v>
      </c>
      <c r="C25" t="s">
        <v>2</v>
      </c>
      <c r="D25" s="5" t="str">
        <f>_xlfn.CONCAT(Table1[[#This Row],[Query]],"-",Table1[[#This Row],[City]],"-",Table1[[#This Row],[Form]])</f>
        <v>NodEdg-Barcelona-Node</v>
      </c>
      <c r="F25" s="5" t="e">
        <f t="shared" si="4"/>
        <v>#VALUE!</v>
      </c>
    </row>
    <row r="26" spans="1:6" x14ac:dyDescent="0.25">
      <c r="A26" t="s">
        <v>22</v>
      </c>
      <c r="B26" s="1" t="s">
        <v>7</v>
      </c>
      <c r="C26" t="s">
        <v>1</v>
      </c>
      <c r="D26" s="5" t="str">
        <f>_xlfn.CONCAT(Table1[[#This Row],[Query]],"-",Table1[[#This Row],[City]],"-",Table1[[#This Row],[Form]])</f>
        <v>CenDeg-Budapest-Direct</v>
      </c>
      <c r="E26" t="s">
        <v>52</v>
      </c>
      <c r="F26" s="5" t="str">
        <f t="shared" ref="F26:F27" si="5">RIGHT(E26,LEN(E26)-SEARCH("a/", E26))</f>
        <v>/cki3npyqa0va419tr5a1ztufp</v>
      </c>
    </row>
    <row r="27" spans="1:6" x14ac:dyDescent="0.25">
      <c r="A27" t="s">
        <v>22</v>
      </c>
      <c r="B27" s="1" t="s">
        <v>7</v>
      </c>
      <c r="C27" t="s">
        <v>2</v>
      </c>
      <c r="D27" s="5" t="str">
        <f>_xlfn.CONCAT(Table1[[#This Row],[Query]],"-",Table1[[#This Row],[City]],"-",Table1[[#This Row],[Form]])</f>
        <v>CenDeg-Budapest-Node</v>
      </c>
      <c r="E27" t="s">
        <v>53</v>
      </c>
      <c r="F27" s="5" t="str">
        <f t="shared" si="5"/>
        <v>/cki3nxb9l5b8b1aqrdxnkqloo</v>
      </c>
    </row>
    <row r="28" spans="1:6" x14ac:dyDescent="0.25">
      <c r="A28" t="s">
        <v>87</v>
      </c>
      <c r="B28" s="1" t="s">
        <v>7</v>
      </c>
      <c r="C28" t="s">
        <v>1</v>
      </c>
      <c r="D28" s="5" t="str">
        <f>_xlfn.CONCAT(Table1[[#This Row],[Query]],"-",Table1[[#This Row],[City]],"-",Table1[[#This Row],[Form]])</f>
        <v>CenClo-Budapest-Direct</v>
      </c>
      <c r="E28" t="s">
        <v>54</v>
      </c>
      <c r="F28" s="5" t="str">
        <f t="shared" ref="F28:F35" si="6">RIGHT(E28,LEN(E28)-SEARCH("a/", E28))</f>
        <v>/cki3o047r4ues19o6n13z7p5e</v>
      </c>
    </row>
    <row r="29" spans="1:6" x14ac:dyDescent="0.25">
      <c r="A29" t="s">
        <v>87</v>
      </c>
      <c r="B29" s="1" t="s">
        <v>7</v>
      </c>
      <c r="C29" t="s">
        <v>2</v>
      </c>
      <c r="D29" s="5" t="str">
        <f>_xlfn.CONCAT(Table1[[#This Row],[Query]],"-",Table1[[#This Row],[City]],"-",Table1[[#This Row],[Form]])</f>
        <v>CenClo-Budapest-Node</v>
      </c>
      <c r="E29" t="s">
        <v>55</v>
      </c>
      <c r="F29" s="5" t="str">
        <f t="shared" si="6"/>
        <v>/cki3o20m96ip619nnba0biyvh</v>
      </c>
    </row>
    <row r="30" spans="1:6" x14ac:dyDescent="0.25">
      <c r="A30" t="s">
        <v>89</v>
      </c>
      <c r="B30" s="1" t="s">
        <v>7</v>
      </c>
      <c r="C30" t="s">
        <v>1</v>
      </c>
      <c r="D30" s="5" t="str">
        <f>_xlfn.CONCAT(Table1[[#This Row],[Query]],"-",Table1[[#This Row],[City]],"-",Table1[[#This Row],[Form]])</f>
        <v>CenEig-Budapest-Direct</v>
      </c>
      <c r="E30" t="s">
        <v>91</v>
      </c>
      <c r="F30" s="5" t="str">
        <f t="shared" si="6"/>
        <v>/NA</v>
      </c>
    </row>
    <row r="31" spans="1:6" x14ac:dyDescent="0.25">
      <c r="A31" t="s">
        <v>89</v>
      </c>
      <c r="B31" s="1" t="s">
        <v>7</v>
      </c>
      <c r="C31" t="s">
        <v>2</v>
      </c>
      <c r="D31" s="5" t="str">
        <f>_xlfn.CONCAT(Table1[[#This Row],[Query]],"-",Table1[[#This Row],[City]],"-",Table1[[#This Row],[Form]])</f>
        <v>CenEig-Budapest-Node</v>
      </c>
      <c r="E31" t="s">
        <v>56</v>
      </c>
      <c r="F31" s="5" t="str">
        <f t="shared" si="6"/>
        <v>/cki3o7jhs4ulz19o6y34qfmiz</v>
      </c>
    </row>
    <row r="32" spans="1:6" x14ac:dyDescent="0.25">
      <c r="A32" t="s">
        <v>88</v>
      </c>
      <c r="B32" s="1" t="s">
        <v>7</v>
      </c>
      <c r="C32" t="s">
        <v>1</v>
      </c>
      <c r="D32" s="5" t="str">
        <f>_xlfn.CONCAT(Table1[[#This Row],[Query]],"-",Table1[[#This Row],[City]],"-",Table1[[#This Row],[Form]])</f>
        <v>NodEdg-Budapest-Direct</v>
      </c>
      <c r="F32" s="5" t="e">
        <f t="shared" ref="F32:F33" si="7">RIGHT(E32,LEN(E32)-SEARCH("a/", E32))</f>
        <v>#VALUE!</v>
      </c>
    </row>
    <row r="33" spans="1:6" x14ac:dyDescent="0.25">
      <c r="A33" t="s">
        <v>88</v>
      </c>
      <c r="B33" s="1" t="s">
        <v>7</v>
      </c>
      <c r="C33" t="s">
        <v>2</v>
      </c>
      <c r="D33" s="5" t="str">
        <f>_xlfn.CONCAT(Table1[[#This Row],[Query]],"-",Table1[[#This Row],[City]],"-",Table1[[#This Row],[Form]])</f>
        <v>NodEdg-Budapest-Node</v>
      </c>
      <c r="F33" s="5" t="e">
        <f t="shared" si="7"/>
        <v>#VALUE!</v>
      </c>
    </row>
    <row r="34" spans="1:6" x14ac:dyDescent="0.25">
      <c r="A34" t="s">
        <v>22</v>
      </c>
      <c r="B34" s="1" t="s">
        <v>6</v>
      </c>
      <c r="C34" t="s">
        <v>1</v>
      </c>
      <c r="D34" s="5" t="str">
        <f>_xlfn.CONCAT(Table1[[#This Row],[Query]],"-",Table1[[#This Row],[City]],"-",Table1[[#This Row],[Form]])</f>
        <v>CenDeg-Quebec-Direct</v>
      </c>
      <c r="E34" t="s">
        <v>57</v>
      </c>
      <c r="F34" s="5" t="str">
        <f t="shared" si="6"/>
        <v>/cki3niuhs26w519nqj0pu0jup</v>
      </c>
    </row>
    <row r="35" spans="1:6" x14ac:dyDescent="0.25">
      <c r="A35" t="s">
        <v>22</v>
      </c>
      <c r="B35" s="1" t="s">
        <v>6</v>
      </c>
      <c r="C35" t="s">
        <v>2</v>
      </c>
      <c r="D35" s="5" t="str">
        <f>_xlfn.CONCAT(Table1[[#This Row],[Query]],"-",Table1[[#This Row],[City]],"-",Table1[[#This Row],[Form]])</f>
        <v>CenDeg-Quebec-Node</v>
      </c>
      <c r="E35" t="s">
        <v>58</v>
      </c>
      <c r="F35" s="5" t="str">
        <f t="shared" si="6"/>
        <v>/cki95dyy04zax19o2jpaeetzv</v>
      </c>
    </row>
    <row r="36" spans="1:6" x14ac:dyDescent="0.25">
      <c r="A36" t="s">
        <v>87</v>
      </c>
      <c r="B36" s="1" t="s">
        <v>6</v>
      </c>
      <c r="C36" t="s">
        <v>1</v>
      </c>
      <c r="D36" s="5" t="str">
        <f>_xlfn.CONCAT(Table1[[#This Row],[Query]],"-",Table1[[#This Row],[City]],"-",Table1[[#This Row],[Form]])</f>
        <v>CenClo-Quebec-Direct</v>
      </c>
      <c r="E36" t="s">
        <v>59</v>
      </c>
      <c r="F36" s="5" t="str">
        <f t="shared" ref="F36:F39" si="8">RIGHT(E36,LEN(E36)-SEARCH("a/", E36))</f>
        <v>/cki95ew494au719ufyzwo9v7j</v>
      </c>
    </row>
    <row r="37" spans="1:6" x14ac:dyDescent="0.25">
      <c r="A37" t="s">
        <v>87</v>
      </c>
      <c r="B37" s="1" t="s">
        <v>6</v>
      </c>
      <c r="C37" t="s">
        <v>2</v>
      </c>
      <c r="D37" s="5" t="str">
        <f>_xlfn.CONCAT(Table1[[#This Row],[Query]],"-",Table1[[#This Row],[City]],"-",Table1[[#This Row],[Form]])</f>
        <v>CenClo-Quebec-Node</v>
      </c>
      <c r="E37" t="s">
        <v>60</v>
      </c>
      <c r="F37" s="5" t="str">
        <f t="shared" si="8"/>
        <v>/cki95nstz47mb19scuu4oau3l</v>
      </c>
    </row>
    <row r="38" spans="1:6" x14ac:dyDescent="0.25">
      <c r="A38" t="s">
        <v>89</v>
      </c>
      <c r="B38" s="1" t="s">
        <v>6</v>
      </c>
      <c r="C38" t="s">
        <v>1</v>
      </c>
      <c r="D38" s="5" t="str">
        <f>_xlfn.CONCAT(Table1[[#This Row],[Query]],"-",Table1[[#This Row],[City]],"-",Table1[[#This Row],[Form]])</f>
        <v>CenEig-Quebec-Direct</v>
      </c>
      <c r="E38" t="s">
        <v>91</v>
      </c>
      <c r="F38" s="5" t="str">
        <f t="shared" si="8"/>
        <v>/NA</v>
      </c>
    </row>
    <row r="39" spans="1:6" x14ac:dyDescent="0.25">
      <c r="A39" t="s">
        <v>89</v>
      </c>
      <c r="B39" s="1" t="s">
        <v>6</v>
      </c>
      <c r="C39" t="s">
        <v>2</v>
      </c>
      <c r="D39" s="5" t="str">
        <f>_xlfn.CONCAT(Table1[[#This Row],[Query]],"-",Table1[[#This Row],[City]],"-",Table1[[#This Row],[Form]])</f>
        <v>CenEig-Quebec-Node</v>
      </c>
      <c r="E39" t="s">
        <v>61</v>
      </c>
      <c r="F39" s="5" t="str">
        <f t="shared" si="8"/>
        <v>/cki9640cfc64419pjpxdw1x5l</v>
      </c>
    </row>
    <row r="40" spans="1:6" x14ac:dyDescent="0.25">
      <c r="A40" t="s">
        <v>88</v>
      </c>
      <c r="B40" s="1" t="s">
        <v>6</v>
      </c>
      <c r="C40" t="s">
        <v>1</v>
      </c>
      <c r="D40" s="5" t="str">
        <f>_xlfn.CONCAT(Table1[[#This Row],[Query]],"-",Table1[[#This Row],[City]],"-",Table1[[#This Row],[Form]])</f>
        <v>NodEdg-Quebec-Direct</v>
      </c>
      <c r="F40" s="5" t="e">
        <f t="shared" ref="F40:F41" si="9">RIGHT(E40,LEN(E40)-SEARCH("a/", E40))</f>
        <v>#VALUE!</v>
      </c>
    </row>
    <row r="41" spans="1:6" x14ac:dyDescent="0.25">
      <c r="A41" t="s">
        <v>88</v>
      </c>
      <c r="B41" s="1" t="s">
        <v>6</v>
      </c>
      <c r="C41" t="s">
        <v>2</v>
      </c>
      <c r="D41" s="5" t="str">
        <f>_xlfn.CONCAT(Table1[[#This Row],[Query]],"-",Table1[[#This Row],[City]],"-",Table1[[#This Row],[Form]])</f>
        <v>NodEdg-Quebec-Node</v>
      </c>
      <c r="F41" s="5" t="e">
        <f t="shared" si="9"/>
        <v>#VALUE!</v>
      </c>
    </row>
  </sheetData>
  <conditionalFormatting sqref="A16:A41 A40:XFD1048576 A1:XFD17 C18:XFD39">
    <cfRule type="cellIs" dxfId="233" priority="89" operator="equal">
      <formula>"Viena"</formula>
    </cfRule>
    <cfRule type="cellIs" dxfId="232" priority="90" operator="equal">
      <formula>"Montreal"</formula>
    </cfRule>
  </conditionalFormatting>
  <conditionalFormatting sqref="B18">
    <cfRule type="cellIs" dxfId="231" priority="84" operator="equal">
      <formula>"a"</formula>
    </cfRule>
    <cfRule type="cellIs" dxfId="230" priority="85" operator="equal">
      <formula>"f"</formula>
    </cfRule>
    <cfRule type="cellIs" dxfId="229" priority="86" operator="equal">
      <formula>"n"</formula>
    </cfRule>
    <cfRule type="cellIs" dxfId="228" priority="87" operator="equal">
      <formula>"d"</formula>
    </cfRule>
    <cfRule type="cellIs" dxfId="227" priority="88" operator="equal">
      <formula>"c"</formula>
    </cfRule>
  </conditionalFormatting>
  <conditionalFormatting sqref="B19">
    <cfRule type="cellIs" dxfId="226" priority="79" operator="equal">
      <formula>"a"</formula>
    </cfRule>
    <cfRule type="cellIs" dxfId="225" priority="80" operator="equal">
      <formula>"f"</formula>
    </cfRule>
    <cfRule type="cellIs" dxfId="224" priority="81" operator="equal">
      <formula>"n"</formula>
    </cfRule>
    <cfRule type="cellIs" dxfId="223" priority="82" operator="equal">
      <formula>"d"</formula>
    </cfRule>
    <cfRule type="cellIs" dxfId="222" priority="83" operator="equal">
      <formula>"c"</formula>
    </cfRule>
  </conditionalFormatting>
  <conditionalFormatting sqref="B20">
    <cfRule type="cellIs" dxfId="221" priority="74" operator="equal">
      <formula>"a"</formula>
    </cfRule>
    <cfRule type="cellIs" dxfId="220" priority="75" operator="equal">
      <formula>"f"</formula>
    </cfRule>
    <cfRule type="cellIs" dxfId="219" priority="76" operator="equal">
      <formula>"n"</formula>
    </cfRule>
    <cfRule type="cellIs" dxfId="218" priority="77" operator="equal">
      <formula>"d"</formula>
    </cfRule>
    <cfRule type="cellIs" dxfId="217" priority="78" operator="equal">
      <formula>"c"</formula>
    </cfRule>
  </conditionalFormatting>
  <conditionalFormatting sqref="B21">
    <cfRule type="cellIs" dxfId="216" priority="69" operator="equal">
      <formula>"a"</formula>
    </cfRule>
    <cfRule type="cellIs" dxfId="215" priority="70" operator="equal">
      <formula>"f"</formula>
    </cfRule>
    <cfRule type="cellIs" dxfId="214" priority="71" operator="equal">
      <formula>"n"</formula>
    </cfRule>
    <cfRule type="cellIs" dxfId="213" priority="72" operator="equal">
      <formula>"d"</formula>
    </cfRule>
    <cfRule type="cellIs" dxfId="212" priority="73" operator="equal">
      <formula>"c"</formula>
    </cfRule>
  </conditionalFormatting>
  <conditionalFormatting sqref="B22">
    <cfRule type="cellIs" dxfId="211" priority="64" operator="equal">
      <formula>"a"</formula>
    </cfRule>
    <cfRule type="cellIs" dxfId="210" priority="65" operator="equal">
      <formula>"f"</formula>
    </cfRule>
    <cfRule type="cellIs" dxfId="209" priority="66" operator="equal">
      <formula>"n"</formula>
    </cfRule>
    <cfRule type="cellIs" dxfId="208" priority="67" operator="equal">
      <formula>"d"</formula>
    </cfRule>
    <cfRule type="cellIs" dxfId="207" priority="68" operator="equal">
      <formula>"c"</formula>
    </cfRule>
  </conditionalFormatting>
  <conditionalFormatting sqref="B23:B25">
    <cfRule type="cellIs" dxfId="206" priority="59" operator="equal">
      <formula>"a"</formula>
    </cfRule>
    <cfRule type="cellIs" dxfId="205" priority="60" operator="equal">
      <formula>"f"</formula>
    </cfRule>
    <cfRule type="cellIs" dxfId="204" priority="61" operator="equal">
      <formula>"n"</formula>
    </cfRule>
    <cfRule type="cellIs" dxfId="203" priority="62" operator="equal">
      <formula>"d"</formula>
    </cfRule>
    <cfRule type="cellIs" dxfId="202" priority="63" operator="equal">
      <formula>"c"</formula>
    </cfRule>
  </conditionalFormatting>
  <conditionalFormatting sqref="B1:B1048576">
    <cfRule type="cellIs" dxfId="201" priority="16" operator="equal">
      <formula>"Quebec"</formula>
    </cfRule>
    <cfRule type="cellIs" dxfId="200" priority="32" operator="equal">
      <formula>"Budapest"</formula>
    </cfRule>
    <cfRule type="cellIs" dxfId="199" priority="58" operator="equal">
      <formula>"Barcelona"</formula>
    </cfRule>
  </conditionalFormatting>
  <conditionalFormatting sqref="B26:B27">
    <cfRule type="cellIs" dxfId="198" priority="53" operator="equal">
      <formula>"a"</formula>
    </cfRule>
    <cfRule type="cellIs" dxfId="197" priority="54" operator="equal">
      <formula>"f"</formula>
    </cfRule>
    <cfRule type="cellIs" dxfId="196" priority="55" operator="equal">
      <formula>"n"</formula>
    </cfRule>
    <cfRule type="cellIs" dxfId="195" priority="56" operator="equal">
      <formula>"d"</formula>
    </cfRule>
    <cfRule type="cellIs" dxfId="194" priority="57" operator="equal">
      <formula>"c"</formula>
    </cfRule>
  </conditionalFormatting>
  <conditionalFormatting sqref="B28">
    <cfRule type="cellIs" dxfId="193" priority="48" operator="equal">
      <formula>"a"</formula>
    </cfRule>
    <cfRule type="cellIs" dxfId="192" priority="49" operator="equal">
      <formula>"f"</formula>
    </cfRule>
    <cfRule type="cellIs" dxfId="191" priority="50" operator="equal">
      <formula>"n"</formula>
    </cfRule>
    <cfRule type="cellIs" dxfId="190" priority="51" operator="equal">
      <formula>"d"</formula>
    </cfRule>
    <cfRule type="cellIs" dxfId="189" priority="52" operator="equal">
      <formula>"c"</formula>
    </cfRule>
  </conditionalFormatting>
  <conditionalFormatting sqref="B29">
    <cfRule type="cellIs" dxfId="188" priority="43" operator="equal">
      <formula>"a"</formula>
    </cfRule>
    <cfRule type="cellIs" dxfId="187" priority="44" operator="equal">
      <formula>"f"</formula>
    </cfRule>
    <cfRule type="cellIs" dxfId="186" priority="45" operator="equal">
      <formula>"n"</formula>
    </cfRule>
    <cfRule type="cellIs" dxfId="185" priority="46" operator="equal">
      <formula>"d"</formula>
    </cfRule>
    <cfRule type="cellIs" dxfId="184" priority="47" operator="equal">
      <formula>"c"</formula>
    </cfRule>
  </conditionalFormatting>
  <conditionalFormatting sqref="B30">
    <cfRule type="cellIs" dxfId="183" priority="38" operator="equal">
      <formula>"a"</formula>
    </cfRule>
    <cfRule type="cellIs" dxfId="182" priority="39" operator="equal">
      <formula>"f"</formula>
    </cfRule>
    <cfRule type="cellIs" dxfId="181" priority="40" operator="equal">
      <formula>"n"</formula>
    </cfRule>
    <cfRule type="cellIs" dxfId="180" priority="41" operator="equal">
      <formula>"d"</formula>
    </cfRule>
    <cfRule type="cellIs" dxfId="179" priority="42" operator="equal">
      <formula>"c"</formula>
    </cfRule>
  </conditionalFormatting>
  <conditionalFormatting sqref="B31:B33">
    <cfRule type="cellIs" dxfId="178" priority="33" operator="equal">
      <formula>"a"</formula>
    </cfRule>
    <cfRule type="cellIs" dxfId="177" priority="34" operator="equal">
      <formula>"f"</formula>
    </cfRule>
    <cfRule type="cellIs" dxfId="176" priority="35" operator="equal">
      <formula>"n"</formula>
    </cfRule>
    <cfRule type="cellIs" dxfId="175" priority="36" operator="equal">
      <formula>"d"</formula>
    </cfRule>
    <cfRule type="cellIs" dxfId="174" priority="37" operator="equal">
      <formula>"c"</formula>
    </cfRule>
  </conditionalFormatting>
  <conditionalFormatting sqref="B34">
    <cfRule type="cellIs" dxfId="173" priority="27" operator="equal">
      <formula>"a"</formula>
    </cfRule>
    <cfRule type="cellIs" dxfId="172" priority="28" operator="equal">
      <formula>"f"</formula>
    </cfRule>
    <cfRule type="cellIs" dxfId="171" priority="29" operator="equal">
      <formula>"n"</formula>
    </cfRule>
    <cfRule type="cellIs" dxfId="170" priority="30" operator="equal">
      <formula>"d"</formula>
    </cfRule>
    <cfRule type="cellIs" dxfId="169" priority="31" operator="equal">
      <formula>"c"</formula>
    </cfRule>
  </conditionalFormatting>
  <conditionalFormatting sqref="B35">
    <cfRule type="cellIs" dxfId="168" priority="22" operator="equal">
      <formula>"a"</formula>
    </cfRule>
    <cfRule type="cellIs" dxfId="167" priority="23" operator="equal">
      <formula>"f"</formula>
    </cfRule>
    <cfRule type="cellIs" dxfId="166" priority="24" operator="equal">
      <formula>"n"</formula>
    </cfRule>
    <cfRule type="cellIs" dxfId="165" priority="25" operator="equal">
      <formula>"d"</formula>
    </cfRule>
    <cfRule type="cellIs" dxfId="164" priority="26" operator="equal">
      <formula>"c"</formula>
    </cfRule>
  </conditionalFormatting>
  <conditionalFormatting sqref="B36:B39">
    <cfRule type="cellIs" dxfId="163" priority="17" operator="equal">
      <formula>"a"</formula>
    </cfRule>
    <cfRule type="cellIs" dxfId="162" priority="18" operator="equal">
      <formula>"f"</formula>
    </cfRule>
    <cfRule type="cellIs" dxfId="161" priority="19" operator="equal">
      <formula>"n"</formula>
    </cfRule>
    <cfRule type="cellIs" dxfId="160" priority="20" operator="equal">
      <formula>"d"</formula>
    </cfRule>
    <cfRule type="cellIs" dxfId="159" priority="21" operator="equal">
      <formula>"c"</formula>
    </cfRule>
  </conditionalFormatting>
  <conditionalFormatting sqref="B40:B41">
    <cfRule type="cellIs" dxfId="158" priority="11" operator="equal">
      <formula>"a"</formula>
    </cfRule>
    <cfRule type="cellIs" dxfId="157" priority="12" operator="equal">
      <formula>"f"</formula>
    </cfRule>
    <cfRule type="cellIs" dxfId="156" priority="13" operator="equal">
      <formula>"n"</formula>
    </cfRule>
    <cfRule type="cellIs" dxfId="155" priority="14" operator="equal">
      <formula>"d"</formula>
    </cfRule>
    <cfRule type="cellIs" dxfId="154" priority="15" operator="equal">
      <formula>"c"</formula>
    </cfRule>
  </conditionalFormatting>
  <conditionalFormatting sqref="B32:B33">
    <cfRule type="cellIs" dxfId="153" priority="6" operator="equal">
      <formula>"a"</formula>
    </cfRule>
    <cfRule type="cellIs" dxfId="152" priority="7" operator="equal">
      <formula>"f"</formula>
    </cfRule>
    <cfRule type="cellIs" dxfId="151" priority="8" operator="equal">
      <formula>"n"</formula>
    </cfRule>
    <cfRule type="cellIs" dxfId="150" priority="9" operator="equal">
      <formula>"d"</formula>
    </cfRule>
    <cfRule type="cellIs" dxfId="149" priority="10" operator="equal">
      <formula>"c"</formula>
    </cfRule>
  </conditionalFormatting>
  <conditionalFormatting sqref="B24:B25">
    <cfRule type="cellIs" dxfId="148" priority="1" operator="equal">
      <formula>"a"</formula>
    </cfRule>
    <cfRule type="cellIs" dxfId="147" priority="2" operator="equal">
      <formula>"f"</formula>
    </cfRule>
    <cfRule type="cellIs" dxfId="146" priority="3" operator="equal">
      <formula>"n"</formula>
    </cfRule>
    <cfRule type="cellIs" dxfId="145" priority="4" operator="equal">
      <formula>"d"</formula>
    </cfRule>
    <cfRule type="cellIs" dxfId="144" priority="5" operator="equal">
      <formula>"c"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8877-51B7-40AF-9B15-F8A9EE835B76}">
  <dimension ref="A1:R41"/>
  <sheetViews>
    <sheetView tabSelected="1" workbookViewId="0">
      <selection activeCell="J1" sqref="J1:J15"/>
    </sheetView>
  </sheetViews>
  <sheetFormatPr defaultRowHeight="15" x14ac:dyDescent="0.25"/>
  <cols>
    <col min="1" max="1" width="9.140625" bestFit="1" customWidth="1"/>
    <col min="2" max="2" width="25.85546875" customWidth="1"/>
    <col min="3" max="3" width="27" bestFit="1" customWidth="1"/>
    <col min="4" max="4" width="9.7109375" bestFit="1" customWidth="1"/>
    <col min="5" max="5" width="9" bestFit="1" customWidth="1"/>
    <col min="6" max="6" width="10.28515625" customWidth="1"/>
    <col min="7" max="7" width="13.5703125" customWidth="1"/>
    <col min="8" max="8" width="26.42578125" bestFit="1" customWidth="1"/>
    <col min="9" max="9" width="12.140625" customWidth="1"/>
    <col min="13" max="18" width="9.140625" style="1"/>
  </cols>
  <sheetData>
    <row r="1" spans="1:18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L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</row>
    <row r="2" spans="1:18" x14ac:dyDescent="0.25">
      <c r="A2" s="13" t="s">
        <v>9</v>
      </c>
      <c r="B2" s="13" t="s">
        <v>118</v>
      </c>
      <c r="C2" t="s">
        <v>106</v>
      </c>
      <c r="D2">
        <v>-73.620949999999993</v>
      </c>
      <c r="E2">
        <v>45.506599999999999</v>
      </c>
      <c r="F2" t="s">
        <v>109</v>
      </c>
      <c r="G2" t="s">
        <v>106</v>
      </c>
      <c r="H2" t="s">
        <v>106</v>
      </c>
      <c r="I2" s="12" t="s">
        <v>133</v>
      </c>
      <c r="J2" s="12"/>
      <c r="L2" s="12" t="s">
        <v>22</v>
      </c>
      <c r="M2" s="1">
        <v>109</v>
      </c>
      <c r="N2" s="1">
        <v>50</v>
      </c>
      <c r="O2" s="1">
        <v>87</v>
      </c>
      <c r="P2" s="16">
        <v>144</v>
      </c>
      <c r="Q2" s="16">
        <v>100</v>
      </c>
      <c r="R2" s="16">
        <v>19</v>
      </c>
    </row>
    <row r="3" spans="1:18" x14ac:dyDescent="0.25">
      <c r="A3" s="13" t="s">
        <v>9</v>
      </c>
      <c r="B3" s="13" t="s">
        <v>119</v>
      </c>
      <c r="C3" t="s">
        <v>107</v>
      </c>
      <c r="D3">
        <v>-73.620949999999993</v>
      </c>
      <c r="E3">
        <v>45.506599999999999</v>
      </c>
      <c r="F3" t="s">
        <v>108</v>
      </c>
      <c r="G3" t="s">
        <v>107</v>
      </c>
      <c r="H3" t="s">
        <v>107</v>
      </c>
      <c r="I3" s="12" t="s">
        <v>133</v>
      </c>
      <c r="J3" s="12"/>
      <c r="L3" s="12" t="s">
        <v>87</v>
      </c>
      <c r="M3" s="16">
        <v>206</v>
      </c>
      <c r="N3" s="16">
        <v>75</v>
      </c>
      <c r="O3" s="16">
        <v>9</v>
      </c>
      <c r="P3" s="16">
        <v>289</v>
      </c>
      <c r="Q3" s="16">
        <v>60</v>
      </c>
      <c r="R3" s="16">
        <v>33</v>
      </c>
    </row>
    <row r="4" spans="1:18" x14ac:dyDescent="0.25">
      <c r="A4" s="13" t="s">
        <v>9</v>
      </c>
      <c r="B4" s="13" t="s">
        <v>120</v>
      </c>
      <c r="C4" t="s">
        <v>106</v>
      </c>
      <c r="D4">
        <v>-73.620949999999993</v>
      </c>
      <c r="E4">
        <v>45.506599999999999</v>
      </c>
      <c r="F4" t="s">
        <v>109</v>
      </c>
      <c r="G4" t="s">
        <v>106</v>
      </c>
      <c r="H4" t="s">
        <v>106</v>
      </c>
      <c r="I4" s="12" t="s">
        <v>134</v>
      </c>
      <c r="J4" s="12"/>
      <c r="L4" s="12" t="s">
        <v>89</v>
      </c>
      <c r="M4" s="16">
        <v>60</v>
      </c>
      <c r="N4" s="16">
        <v>100</v>
      </c>
      <c r="O4" s="16">
        <v>92</v>
      </c>
      <c r="P4" s="16">
        <v>23</v>
      </c>
      <c r="Q4" s="16">
        <v>89</v>
      </c>
      <c r="R4" s="16">
        <v>42</v>
      </c>
    </row>
    <row r="5" spans="1:18" x14ac:dyDescent="0.25">
      <c r="A5" s="13" t="s">
        <v>9</v>
      </c>
      <c r="B5" s="13" t="s">
        <v>121</v>
      </c>
      <c r="C5" t="s">
        <v>107</v>
      </c>
      <c r="D5">
        <v>-73.620949999999993</v>
      </c>
      <c r="E5">
        <v>45.506599999999999</v>
      </c>
      <c r="F5" t="s">
        <v>108</v>
      </c>
      <c r="G5" t="s">
        <v>107</v>
      </c>
      <c r="H5" t="s">
        <v>107</v>
      </c>
      <c r="I5" s="12" t="s">
        <v>134</v>
      </c>
      <c r="J5" s="12"/>
      <c r="L5" s="12" t="s">
        <v>135</v>
      </c>
      <c r="M5" s="1">
        <v>24</v>
      </c>
      <c r="N5" s="1">
        <v>99</v>
      </c>
      <c r="O5" s="1">
        <v>73</v>
      </c>
      <c r="P5" s="1">
        <v>262</v>
      </c>
      <c r="Q5" s="1">
        <v>70</v>
      </c>
      <c r="R5" s="1">
        <v>22</v>
      </c>
    </row>
    <row r="6" spans="1:18" x14ac:dyDescent="0.25">
      <c r="A6" s="13" t="s">
        <v>9</v>
      </c>
      <c r="B6" s="14" t="s">
        <v>122</v>
      </c>
      <c r="C6" t="s">
        <v>106</v>
      </c>
      <c r="D6">
        <v>-73.620949999999993</v>
      </c>
      <c r="E6">
        <v>45.506599999999999</v>
      </c>
      <c r="F6" t="s">
        <v>109</v>
      </c>
      <c r="G6" t="s">
        <v>106</v>
      </c>
      <c r="H6" t="s">
        <v>106</v>
      </c>
      <c r="I6" s="12" t="s">
        <v>137</v>
      </c>
      <c r="J6" s="12"/>
    </row>
    <row r="7" spans="1:18" x14ac:dyDescent="0.25">
      <c r="A7" s="13" t="s">
        <v>9</v>
      </c>
      <c r="B7" s="14" t="s">
        <v>123</v>
      </c>
      <c r="C7" t="s">
        <v>107</v>
      </c>
      <c r="D7">
        <v>-73.620949999999993</v>
      </c>
      <c r="E7">
        <v>45.506599999999999</v>
      </c>
      <c r="F7" t="s">
        <v>108</v>
      </c>
      <c r="G7" t="s">
        <v>107</v>
      </c>
      <c r="H7" t="s">
        <v>107</v>
      </c>
      <c r="I7" s="12" t="s">
        <v>135</v>
      </c>
      <c r="J7" s="12"/>
    </row>
    <row r="8" spans="1:18" x14ac:dyDescent="0.25">
      <c r="A8" s="13" t="s">
        <v>9</v>
      </c>
      <c r="B8" s="13" t="s">
        <v>124</v>
      </c>
      <c r="C8" t="s">
        <v>107</v>
      </c>
      <c r="D8">
        <v>-73.620949999999993</v>
      </c>
      <c r="E8">
        <v>45.506599999999999</v>
      </c>
      <c r="F8" t="s">
        <v>108</v>
      </c>
      <c r="G8" t="s">
        <v>107</v>
      </c>
      <c r="H8" t="s">
        <v>107</v>
      </c>
      <c r="I8" s="12" t="s">
        <v>136</v>
      </c>
      <c r="J8" s="12"/>
    </row>
    <row r="9" spans="1:18" x14ac:dyDescent="0.25">
      <c r="A9" s="13" t="s">
        <v>3</v>
      </c>
      <c r="B9" t="s">
        <v>110</v>
      </c>
      <c r="C9" t="s">
        <v>76</v>
      </c>
      <c r="D9">
        <v>16.39406</v>
      </c>
      <c r="E9">
        <v>48.207120000000003</v>
      </c>
      <c r="F9" t="s">
        <v>75</v>
      </c>
      <c r="G9" t="s">
        <v>76</v>
      </c>
      <c r="H9" t="s">
        <v>76</v>
      </c>
      <c r="I9" s="12" t="s">
        <v>133</v>
      </c>
      <c r="J9" s="12"/>
    </row>
    <row r="10" spans="1:18" x14ac:dyDescent="0.25">
      <c r="A10" s="13" t="s">
        <v>3</v>
      </c>
      <c r="B10" t="s">
        <v>111</v>
      </c>
      <c r="C10" t="s">
        <v>125</v>
      </c>
      <c r="D10">
        <v>16.39406</v>
      </c>
      <c r="E10">
        <v>48.207120000000003</v>
      </c>
      <c r="F10" t="s">
        <v>126</v>
      </c>
      <c r="G10" t="s">
        <v>125</v>
      </c>
      <c r="H10" t="s">
        <v>125</v>
      </c>
      <c r="I10" s="12" t="s">
        <v>133</v>
      </c>
    </row>
    <row r="11" spans="1:18" x14ac:dyDescent="0.25">
      <c r="A11" s="13" t="s">
        <v>3</v>
      </c>
      <c r="B11" t="s">
        <v>112</v>
      </c>
      <c r="C11" t="s">
        <v>76</v>
      </c>
      <c r="D11">
        <v>16.39406</v>
      </c>
      <c r="E11">
        <v>48.207120000000003</v>
      </c>
      <c r="F11" t="s">
        <v>75</v>
      </c>
      <c r="G11" t="s">
        <v>76</v>
      </c>
      <c r="H11" t="s">
        <v>76</v>
      </c>
      <c r="I11" s="12" t="s">
        <v>134</v>
      </c>
    </row>
    <row r="12" spans="1:18" x14ac:dyDescent="0.25">
      <c r="A12" s="13" t="s">
        <v>3</v>
      </c>
      <c r="B12" t="s">
        <v>113</v>
      </c>
      <c r="C12" t="s">
        <v>125</v>
      </c>
      <c r="D12">
        <v>16.39406</v>
      </c>
      <c r="E12">
        <v>48.207120000000003</v>
      </c>
      <c r="F12" t="s">
        <v>126</v>
      </c>
      <c r="G12" t="s">
        <v>125</v>
      </c>
      <c r="H12" t="s">
        <v>125</v>
      </c>
      <c r="I12" s="12" t="s">
        <v>134</v>
      </c>
    </row>
    <row r="13" spans="1:18" x14ac:dyDescent="0.25">
      <c r="A13" s="13" t="s">
        <v>3</v>
      </c>
      <c r="B13" t="s">
        <v>114</v>
      </c>
      <c r="C13" t="s">
        <v>76</v>
      </c>
      <c r="D13">
        <v>16.39406</v>
      </c>
      <c r="E13">
        <v>48.207120000000003</v>
      </c>
      <c r="F13" t="s">
        <v>75</v>
      </c>
      <c r="G13" t="s">
        <v>76</v>
      </c>
      <c r="H13" t="s">
        <v>76</v>
      </c>
      <c r="I13" s="12" t="s">
        <v>136</v>
      </c>
    </row>
    <row r="14" spans="1:18" x14ac:dyDescent="0.25">
      <c r="A14" s="13" t="s">
        <v>3</v>
      </c>
      <c r="B14" t="s">
        <v>115</v>
      </c>
      <c r="C14" t="s">
        <v>125</v>
      </c>
      <c r="D14">
        <v>16.39406</v>
      </c>
      <c r="E14">
        <v>48.207120000000003</v>
      </c>
      <c r="F14" t="s">
        <v>126</v>
      </c>
      <c r="G14" t="s">
        <v>125</v>
      </c>
      <c r="H14" t="s">
        <v>125</v>
      </c>
      <c r="I14" s="12" t="s">
        <v>136</v>
      </c>
    </row>
    <row r="15" spans="1:18" x14ac:dyDescent="0.25">
      <c r="A15" s="13" t="s">
        <v>3</v>
      </c>
      <c r="B15" t="s">
        <v>116</v>
      </c>
      <c r="C15" t="s">
        <v>76</v>
      </c>
      <c r="D15">
        <v>16.39406</v>
      </c>
      <c r="E15">
        <v>48.207120000000003</v>
      </c>
      <c r="F15" t="s">
        <v>75</v>
      </c>
      <c r="G15" t="s">
        <v>76</v>
      </c>
      <c r="H15" t="s">
        <v>76</v>
      </c>
      <c r="I15" s="12" t="s">
        <v>137</v>
      </c>
    </row>
    <row r="16" spans="1:18" x14ac:dyDescent="0.25">
      <c r="A16" s="13" t="s">
        <v>3</v>
      </c>
      <c r="B16" t="s">
        <v>117</v>
      </c>
      <c r="C16" t="s">
        <v>125</v>
      </c>
      <c r="D16">
        <v>16.39406</v>
      </c>
      <c r="E16">
        <v>48.207120000000003</v>
      </c>
      <c r="F16" t="s">
        <v>126</v>
      </c>
      <c r="G16" t="s">
        <v>125</v>
      </c>
      <c r="H16" t="s">
        <v>125</v>
      </c>
      <c r="I16" s="12" t="s">
        <v>135</v>
      </c>
    </row>
    <row r="17" spans="1:9" x14ac:dyDescent="0.25">
      <c r="A17" s="15" t="s">
        <v>8</v>
      </c>
      <c r="B17" t="s">
        <v>110</v>
      </c>
      <c r="C17" t="s">
        <v>69</v>
      </c>
      <c r="D17">
        <v>2.1545800000000002</v>
      </c>
      <c r="E17">
        <v>41.394179999999999</v>
      </c>
      <c r="F17" t="s">
        <v>68</v>
      </c>
      <c r="G17" t="s">
        <v>69</v>
      </c>
      <c r="H17" t="s">
        <v>69</v>
      </c>
      <c r="I17" s="12" t="s">
        <v>133</v>
      </c>
    </row>
    <row r="18" spans="1:9" x14ac:dyDescent="0.25">
      <c r="A18" s="15" t="s">
        <v>8</v>
      </c>
      <c r="B18" t="s">
        <v>111</v>
      </c>
      <c r="C18" t="s">
        <v>128</v>
      </c>
      <c r="D18">
        <v>2.1545800000000002</v>
      </c>
      <c r="E18">
        <v>41.394179999999999</v>
      </c>
      <c r="F18" t="s">
        <v>127</v>
      </c>
      <c r="G18" t="s">
        <v>128</v>
      </c>
      <c r="H18" t="s">
        <v>128</v>
      </c>
      <c r="I18" s="12" t="s">
        <v>133</v>
      </c>
    </row>
    <row r="19" spans="1:9" x14ac:dyDescent="0.25">
      <c r="A19" s="15" t="s">
        <v>8</v>
      </c>
      <c r="B19" t="s">
        <v>112</v>
      </c>
      <c r="C19" t="s">
        <v>69</v>
      </c>
      <c r="D19">
        <v>2.1545800000000002</v>
      </c>
      <c r="E19">
        <v>41.394179999999999</v>
      </c>
      <c r="F19" t="s">
        <v>68</v>
      </c>
      <c r="G19" t="s">
        <v>69</v>
      </c>
      <c r="H19" t="s">
        <v>69</v>
      </c>
      <c r="I19" s="12" t="s">
        <v>134</v>
      </c>
    </row>
    <row r="20" spans="1:9" x14ac:dyDescent="0.25">
      <c r="A20" s="15" t="s">
        <v>8</v>
      </c>
      <c r="B20" t="s">
        <v>113</v>
      </c>
      <c r="C20" t="s">
        <v>128</v>
      </c>
      <c r="D20">
        <v>2.1545800000000002</v>
      </c>
      <c r="E20">
        <v>41.394179999999999</v>
      </c>
      <c r="F20" t="s">
        <v>127</v>
      </c>
      <c r="G20" t="s">
        <v>128</v>
      </c>
      <c r="H20" t="s">
        <v>128</v>
      </c>
      <c r="I20" s="12" t="s">
        <v>134</v>
      </c>
    </row>
    <row r="21" spans="1:9" x14ac:dyDescent="0.25">
      <c r="A21" s="15" t="s">
        <v>8</v>
      </c>
      <c r="B21" t="s">
        <v>114</v>
      </c>
      <c r="C21" t="s">
        <v>69</v>
      </c>
      <c r="D21">
        <v>2.1545800000000002</v>
      </c>
      <c r="E21">
        <v>41.394179999999999</v>
      </c>
      <c r="F21" t="s">
        <v>68</v>
      </c>
      <c r="G21" t="s">
        <v>69</v>
      </c>
      <c r="H21" t="s">
        <v>69</v>
      </c>
      <c r="I21" s="12" t="s">
        <v>136</v>
      </c>
    </row>
    <row r="22" spans="1:9" x14ac:dyDescent="0.25">
      <c r="A22" s="15" t="s">
        <v>8</v>
      </c>
      <c r="B22" t="s">
        <v>115</v>
      </c>
      <c r="C22" t="s">
        <v>128</v>
      </c>
      <c r="D22">
        <v>2.1545800000000002</v>
      </c>
      <c r="E22">
        <v>41.394179999999999</v>
      </c>
      <c r="F22" t="s">
        <v>127</v>
      </c>
      <c r="G22" t="s">
        <v>128</v>
      </c>
      <c r="H22" t="s">
        <v>128</v>
      </c>
      <c r="I22" s="12" t="s">
        <v>136</v>
      </c>
    </row>
    <row r="23" spans="1:9" x14ac:dyDescent="0.25">
      <c r="A23" s="15" t="s">
        <v>8</v>
      </c>
      <c r="B23" t="s">
        <v>116</v>
      </c>
      <c r="C23" t="s">
        <v>69</v>
      </c>
      <c r="D23">
        <v>2.1545800000000002</v>
      </c>
      <c r="E23">
        <v>41.394179999999999</v>
      </c>
      <c r="F23" t="s">
        <v>68</v>
      </c>
      <c r="G23" t="s">
        <v>69</v>
      </c>
      <c r="H23" t="s">
        <v>69</v>
      </c>
      <c r="I23" s="12" t="s">
        <v>137</v>
      </c>
    </row>
    <row r="24" spans="1:9" x14ac:dyDescent="0.25">
      <c r="A24" s="15" t="s">
        <v>8</v>
      </c>
      <c r="B24" t="s">
        <v>117</v>
      </c>
      <c r="C24" t="s">
        <v>128</v>
      </c>
      <c r="D24">
        <v>2.1545800000000002</v>
      </c>
      <c r="E24">
        <v>41.394179999999999</v>
      </c>
      <c r="F24" t="s">
        <v>127</v>
      </c>
      <c r="G24" t="s">
        <v>128</v>
      </c>
      <c r="H24" t="s">
        <v>128</v>
      </c>
      <c r="I24" s="12" t="s">
        <v>135</v>
      </c>
    </row>
    <row r="25" spans="1:9" x14ac:dyDescent="0.25">
      <c r="A25" s="15" t="s">
        <v>7</v>
      </c>
      <c r="B25" t="s">
        <v>110</v>
      </c>
      <c r="C25" t="s">
        <v>82</v>
      </c>
      <c r="D25">
        <v>19.112590000000001</v>
      </c>
      <c r="E25">
        <v>47.477760000000004</v>
      </c>
      <c r="F25" t="s">
        <v>81</v>
      </c>
      <c r="G25" t="s">
        <v>82</v>
      </c>
      <c r="H25" t="s">
        <v>82</v>
      </c>
      <c r="I25" s="12" t="s">
        <v>133</v>
      </c>
    </row>
    <row r="26" spans="1:9" x14ac:dyDescent="0.25">
      <c r="A26" s="15" t="s">
        <v>7</v>
      </c>
      <c r="B26" t="s">
        <v>111</v>
      </c>
      <c r="C26" t="s">
        <v>130</v>
      </c>
      <c r="D26">
        <v>19.112590000000001</v>
      </c>
      <c r="E26">
        <v>47.477760000000004</v>
      </c>
      <c r="F26" t="s">
        <v>129</v>
      </c>
      <c r="G26" t="s">
        <v>130</v>
      </c>
      <c r="H26" t="s">
        <v>130</v>
      </c>
      <c r="I26" s="12" t="s">
        <v>133</v>
      </c>
    </row>
    <row r="27" spans="1:9" x14ac:dyDescent="0.25">
      <c r="A27" s="15" t="s">
        <v>7</v>
      </c>
      <c r="B27" t="s">
        <v>112</v>
      </c>
      <c r="C27" t="s">
        <v>82</v>
      </c>
      <c r="D27">
        <v>19.112590000000001</v>
      </c>
      <c r="E27">
        <v>47.477760000000004</v>
      </c>
      <c r="F27" t="s">
        <v>81</v>
      </c>
      <c r="G27" t="s">
        <v>82</v>
      </c>
      <c r="H27" t="s">
        <v>82</v>
      </c>
      <c r="I27" s="12" t="s">
        <v>134</v>
      </c>
    </row>
    <row r="28" spans="1:9" x14ac:dyDescent="0.25">
      <c r="A28" s="15" t="s">
        <v>7</v>
      </c>
      <c r="B28" t="s">
        <v>113</v>
      </c>
      <c r="C28" t="s">
        <v>130</v>
      </c>
      <c r="D28">
        <v>19.112590000000001</v>
      </c>
      <c r="E28">
        <v>47.477760000000004</v>
      </c>
      <c r="F28" t="s">
        <v>129</v>
      </c>
      <c r="G28" t="s">
        <v>130</v>
      </c>
      <c r="H28" t="s">
        <v>130</v>
      </c>
      <c r="I28" s="12" t="s">
        <v>134</v>
      </c>
    </row>
    <row r="29" spans="1:9" x14ac:dyDescent="0.25">
      <c r="A29" s="15" t="s">
        <v>7</v>
      </c>
      <c r="B29" t="s">
        <v>114</v>
      </c>
      <c r="C29" t="s">
        <v>82</v>
      </c>
      <c r="D29">
        <v>19.112590000000001</v>
      </c>
      <c r="E29">
        <v>47.477760000000004</v>
      </c>
      <c r="F29" t="s">
        <v>81</v>
      </c>
      <c r="G29" t="s">
        <v>82</v>
      </c>
      <c r="H29" t="s">
        <v>82</v>
      </c>
      <c r="I29" s="12" t="s">
        <v>136</v>
      </c>
    </row>
    <row r="30" spans="1:9" x14ac:dyDescent="0.25">
      <c r="A30" s="15" t="s">
        <v>7</v>
      </c>
      <c r="B30" t="s">
        <v>115</v>
      </c>
      <c r="C30" t="s">
        <v>130</v>
      </c>
      <c r="D30">
        <v>19.112590000000001</v>
      </c>
      <c r="E30">
        <v>47.477760000000004</v>
      </c>
      <c r="F30" t="s">
        <v>129</v>
      </c>
      <c r="G30" t="s">
        <v>130</v>
      </c>
      <c r="H30" t="s">
        <v>130</v>
      </c>
      <c r="I30" s="12" t="s">
        <v>136</v>
      </c>
    </row>
    <row r="31" spans="1:9" x14ac:dyDescent="0.25">
      <c r="A31" s="15" t="s">
        <v>7</v>
      </c>
      <c r="B31" t="s">
        <v>116</v>
      </c>
      <c r="C31" t="s">
        <v>82</v>
      </c>
      <c r="D31">
        <v>19.112590000000001</v>
      </c>
      <c r="E31">
        <v>47.477760000000004</v>
      </c>
      <c r="F31" t="s">
        <v>81</v>
      </c>
      <c r="G31" t="s">
        <v>82</v>
      </c>
      <c r="H31" t="s">
        <v>82</v>
      </c>
      <c r="I31" s="12" t="s">
        <v>137</v>
      </c>
    </row>
    <row r="32" spans="1:9" x14ac:dyDescent="0.25">
      <c r="A32" s="15" t="s">
        <v>7</v>
      </c>
      <c r="B32" t="s">
        <v>117</v>
      </c>
      <c r="C32" t="s">
        <v>130</v>
      </c>
      <c r="D32">
        <v>19.112590000000001</v>
      </c>
      <c r="E32">
        <v>47.477760000000004</v>
      </c>
      <c r="F32" t="s">
        <v>129</v>
      </c>
      <c r="G32" t="s">
        <v>130</v>
      </c>
      <c r="H32" t="s">
        <v>130</v>
      </c>
      <c r="I32" s="12" t="s">
        <v>135</v>
      </c>
    </row>
    <row r="33" spans="1:9" x14ac:dyDescent="0.25">
      <c r="A33" s="15" t="s">
        <v>6</v>
      </c>
      <c r="B33" t="s">
        <v>110</v>
      </c>
      <c r="C33" t="s">
        <v>73</v>
      </c>
      <c r="D33">
        <v>-71.278679999999994</v>
      </c>
      <c r="E33">
        <v>46.810899999999997</v>
      </c>
      <c r="F33" t="s">
        <v>72</v>
      </c>
      <c r="G33" t="s">
        <v>73</v>
      </c>
      <c r="H33" t="s">
        <v>73</v>
      </c>
      <c r="I33" s="12" t="s">
        <v>133</v>
      </c>
    </row>
    <row r="34" spans="1:9" x14ac:dyDescent="0.25">
      <c r="A34" s="15" t="s">
        <v>6</v>
      </c>
      <c r="B34" t="s">
        <v>111</v>
      </c>
      <c r="C34" t="s">
        <v>131</v>
      </c>
      <c r="D34">
        <v>-71.278679999999994</v>
      </c>
      <c r="E34">
        <v>46.810899999999997</v>
      </c>
      <c r="F34" t="s">
        <v>132</v>
      </c>
      <c r="G34" t="s">
        <v>131</v>
      </c>
      <c r="H34" t="s">
        <v>131</v>
      </c>
      <c r="I34" s="12" t="s">
        <v>133</v>
      </c>
    </row>
    <row r="35" spans="1:9" x14ac:dyDescent="0.25">
      <c r="A35" s="15" t="s">
        <v>6</v>
      </c>
      <c r="B35" t="s">
        <v>112</v>
      </c>
      <c r="C35" t="s">
        <v>73</v>
      </c>
      <c r="D35">
        <v>-71.278679999999994</v>
      </c>
      <c r="E35">
        <v>46.810899999999997</v>
      </c>
      <c r="F35" t="s">
        <v>72</v>
      </c>
      <c r="G35" t="s">
        <v>73</v>
      </c>
      <c r="H35" t="s">
        <v>73</v>
      </c>
      <c r="I35" s="12" t="s">
        <v>134</v>
      </c>
    </row>
    <row r="36" spans="1:9" x14ac:dyDescent="0.25">
      <c r="A36" s="15" t="s">
        <v>6</v>
      </c>
      <c r="B36" t="s">
        <v>113</v>
      </c>
      <c r="C36" t="s">
        <v>131</v>
      </c>
      <c r="D36">
        <v>-71.278679999999994</v>
      </c>
      <c r="E36">
        <v>46.810899999999997</v>
      </c>
      <c r="F36" t="s">
        <v>132</v>
      </c>
      <c r="G36" t="s">
        <v>131</v>
      </c>
      <c r="H36" t="s">
        <v>131</v>
      </c>
      <c r="I36" s="12" t="s">
        <v>134</v>
      </c>
    </row>
    <row r="37" spans="1:9" x14ac:dyDescent="0.25">
      <c r="A37" s="15" t="s">
        <v>6</v>
      </c>
      <c r="B37" t="s">
        <v>114</v>
      </c>
      <c r="C37" t="s">
        <v>73</v>
      </c>
      <c r="D37">
        <v>-71.278679999999994</v>
      </c>
      <c r="E37">
        <v>46.810899999999997</v>
      </c>
      <c r="F37" t="s">
        <v>72</v>
      </c>
      <c r="G37" t="s">
        <v>73</v>
      </c>
      <c r="H37" t="s">
        <v>73</v>
      </c>
      <c r="I37" s="12" t="s">
        <v>136</v>
      </c>
    </row>
    <row r="38" spans="1:9" x14ac:dyDescent="0.25">
      <c r="A38" s="15" t="s">
        <v>6</v>
      </c>
      <c r="B38" t="s">
        <v>115</v>
      </c>
      <c r="C38" t="s">
        <v>131</v>
      </c>
      <c r="D38">
        <v>-71.278679999999994</v>
      </c>
      <c r="E38">
        <v>46.810899999999997</v>
      </c>
      <c r="F38" t="s">
        <v>132</v>
      </c>
      <c r="G38" t="s">
        <v>131</v>
      </c>
      <c r="H38" t="s">
        <v>131</v>
      </c>
      <c r="I38" s="12" t="s">
        <v>136</v>
      </c>
    </row>
    <row r="39" spans="1:9" x14ac:dyDescent="0.25">
      <c r="A39" s="15" t="s">
        <v>6</v>
      </c>
      <c r="B39" t="s">
        <v>116</v>
      </c>
      <c r="C39" t="s">
        <v>73</v>
      </c>
      <c r="D39">
        <v>-71.278679999999994</v>
      </c>
      <c r="E39">
        <v>46.810899999999997</v>
      </c>
      <c r="F39" t="s">
        <v>72</v>
      </c>
      <c r="G39" t="s">
        <v>73</v>
      </c>
      <c r="H39" t="s">
        <v>73</v>
      </c>
      <c r="I39" s="12" t="s">
        <v>137</v>
      </c>
    </row>
    <row r="40" spans="1:9" x14ac:dyDescent="0.25">
      <c r="A40" s="15" t="s">
        <v>6</v>
      </c>
      <c r="B40" t="s">
        <v>117</v>
      </c>
      <c r="C40" t="s">
        <v>131</v>
      </c>
      <c r="D40">
        <v>-71.278679999999994</v>
      </c>
      <c r="E40">
        <v>46.810899999999997</v>
      </c>
      <c r="F40" t="s">
        <v>132</v>
      </c>
      <c r="G40" t="s">
        <v>131</v>
      </c>
      <c r="H40" t="s">
        <v>131</v>
      </c>
      <c r="I40" s="12" t="s">
        <v>135</v>
      </c>
    </row>
    <row r="41" spans="1:9" x14ac:dyDescent="0.25">
      <c r="A41" s="15"/>
    </row>
  </sheetData>
  <conditionalFormatting sqref="A2:B8 L2 P2:R2">
    <cfRule type="cellIs" dxfId="141" priority="168" operator="equal">
      <formula>"Viena"</formula>
    </cfRule>
    <cfRule type="cellIs" dxfId="140" priority="169" operator="equal">
      <formula>"Montreal"</formula>
    </cfRule>
  </conditionalFormatting>
  <conditionalFormatting sqref="A2:B8">
    <cfRule type="cellIs" dxfId="139" priority="165" operator="equal">
      <formula>"Quebec"</formula>
    </cfRule>
    <cfRule type="cellIs" dxfId="138" priority="166" operator="equal">
      <formula>"Budapest"</formula>
    </cfRule>
    <cfRule type="cellIs" dxfId="137" priority="167" operator="equal">
      <formula>"Barcelona"</formula>
    </cfRule>
  </conditionalFormatting>
  <conditionalFormatting sqref="B8">
    <cfRule type="cellIs" dxfId="136" priority="161" operator="equal">
      <formula>"Viena"</formula>
    </cfRule>
    <cfRule type="cellIs" dxfId="135" priority="162" operator="equal">
      <formula>"Montreal"</formula>
    </cfRule>
  </conditionalFormatting>
  <conditionalFormatting sqref="I3">
    <cfRule type="cellIs" dxfId="134" priority="159" operator="equal">
      <formula>"Viena"</formula>
    </cfRule>
    <cfRule type="cellIs" dxfId="133" priority="160" operator="equal">
      <formula>"Montreal"</formula>
    </cfRule>
  </conditionalFormatting>
  <conditionalFormatting sqref="L3:R3">
    <cfRule type="cellIs" dxfId="132" priority="155" operator="equal">
      <formula>"Viena"</formula>
    </cfRule>
    <cfRule type="cellIs" dxfId="131" priority="156" operator="equal">
      <formula>"Montreal"</formula>
    </cfRule>
  </conditionalFormatting>
  <conditionalFormatting sqref="L4:R4">
    <cfRule type="cellIs" dxfId="130" priority="153" operator="equal">
      <formula>"Viena"</formula>
    </cfRule>
    <cfRule type="cellIs" dxfId="129" priority="154" operator="equal">
      <formula>"Montreal"</formula>
    </cfRule>
  </conditionalFormatting>
  <conditionalFormatting sqref="A9:B16">
    <cfRule type="cellIs" dxfId="128" priority="146" operator="equal">
      <formula>"Viena"</formula>
    </cfRule>
    <cfRule type="cellIs" dxfId="127" priority="147" operator="equal">
      <formula>"Montreal"</formula>
    </cfRule>
  </conditionalFormatting>
  <conditionalFormatting sqref="A9:B16">
    <cfRule type="cellIs" dxfId="126" priority="143" operator="equal">
      <formula>"Quebec"</formula>
    </cfRule>
    <cfRule type="cellIs" dxfId="125" priority="144" operator="equal">
      <formula>"Budapest"</formula>
    </cfRule>
    <cfRule type="cellIs" dxfId="124" priority="145" operator="equal">
      <formula>"Barcelona"</formula>
    </cfRule>
  </conditionalFormatting>
  <conditionalFormatting sqref="B17:B24">
    <cfRule type="cellIs" dxfId="123" priority="141" operator="equal">
      <formula>"Viena"</formula>
    </cfRule>
    <cfRule type="cellIs" dxfId="122" priority="142" operator="equal">
      <formula>"Montreal"</formula>
    </cfRule>
  </conditionalFormatting>
  <conditionalFormatting sqref="B17:B24">
    <cfRule type="cellIs" dxfId="121" priority="138" operator="equal">
      <formula>"Quebec"</formula>
    </cfRule>
    <cfRule type="cellIs" dxfId="120" priority="139" operator="equal">
      <formula>"Budapest"</formula>
    </cfRule>
    <cfRule type="cellIs" dxfId="119" priority="140" operator="equal">
      <formula>"Barcelona"</formula>
    </cfRule>
  </conditionalFormatting>
  <conditionalFormatting sqref="B25:B32">
    <cfRule type="cellIs" dxfId="118" priority="136" operator="equal">
      <formula>"Viena"</formula>
    </cfRule>
    <cfRule type="cellIs" dxfId="117" priority="137" operator="equal">
      <formula>"Montreal"</formula>
    </cfRule>
  </conditionalFormatting>
  <conditionalFormatting sqref="B25:B32">
    <cfRule type="cellIs" dxfId="116" priority="133" operator="equal">
      <formula>"Quebec"</formula>
    </cfRule>
    <cfRule type="cellIs" dxfId="115" priority="134" operator="equal">
      <formula>"Budapest"</formula>
    </cfRule>
    <cfRule type="cellIs" dxfId="114" priority="135" operator="equal">
      <formula>"Barcelona"</formula>
    </cfRule>
  </conditionalFormatting>
  <conditionalFormatting sqref="B33:B40">
    <cfRule type="cellIs" dxfId="113" priority="131" operator="equal">
      <formula>"Viena"</formula>
    </cfRule>
    <cfRule type="cellIs" dxfId="112" priority="132" operator="equal">
      <formula>"Montreal"</formula>
    </cfRule>
  </conditionalFormatting>
  <conditionalFormatting sqref="B33:B40">
    <cfRule type="cellIs" dxfId="111" priority="128" operator="equal">
      <formula>"Quebec"</formula>
    </cfRule>
    <cfRule type="cellIs" dxfId="110" priority="129" operator="equal">
      <formula>"Budapest"</formula>
    </cfRule>
    <cfRule type="cellIs" dxfId="109" priority="130" operator="equal">
      <formula>"Barcelona"</formula>
    </cfRule>
  </conditionalFormatting>
  <conditionalFormatting sqref="B41:B48">
    <cfRule type="cellIs" dxfId="108" priority="126" operator="equal">
      <formula>"Viena"</formula>
    </cfRule>
    <cfRule type="cellIs" dxfId="107" priority="127" operator="equal">
      <formula>"Montreal"</formula>
    </cfRule>
  </conditionalFormatting>
  <conditionalFormatting sqref="B41:B48">
    <cfRule type="cellIs" dxfId="106" priority="123" operator="equal">
      <formula>"Quebec"</formula>
    </cfRule>
    <cfRule type="cellIs" dxfId="105" priority="124" operator="equal">
      <formula>"Budapest"</formula>
    </cfRule>
    <cfRule type="cellIs" dxfId="104" priority="125" operator="equal">
      <formula>"Barcelona"</formula>
    </cfRule>
  </conditionalFormatting>
  <conditionalFormatting sqref="B49:B56">
    <cfRule type="cellIs" dxfId="103" priority="121" operator="equal">
      <formula>"Viena"</formula>
    </cfRule>
    <cfRule type="cellIs" dxfId="102" priority="122" operator="equal">
      <formula>"Montreal"</formula>
    </cfRule>
  </conditionalFormatting>
  <conditionalFormatting sqref="B49:B56">
    <cfRule type="cellIs" dxfId="101" priority="118" operator="equal">
      <formula>"Quebec"</formula>
    </cfRule>
    <cfRule type="cellIs" dxfId="100" priority="119" operator="equal">
      <formula>"Budapest"</formula>
    </cfRule>
    <cfRule type="cellIs" dxfId="99" priority="120" operator="equal">
      <formula>"Barcelona"</formula>
    </cfRule>
  </conditionalFormatting>
  <conditionalFormatting sqref="B57:B64">
    <cfRule type="cellIs" dxfId="98" priority="116" operator="equal">
      <formula>"Viena"</formula>
    </cfRule>
    <cfRule type="cellIs" dxfId="97" priority="117" operator="equal">
      <formula>"Montreal"</formula>
    </cfRule>
  </conditionalFormatting>
  <conditionalFormatting sqref="B57:B64">
    <cfRule type="cellIs" dxfId="96" priority="113" operator="equal">
      <formula>"Quebec"</formula>
    </cfRule>
    <cfRule type="cellIs" dxfId="95" priority="114" operator="equal">
      <formula>"Budapest"</formula>
    </cfRule>
    <cfRule type="cellIs" dxfId="94" priority="115" operator="equal">
      <formula>"Barcelona"</formula>
    </cfRule>
  </conditionalFormatting>
  <conditionalFormatting sqref="A17">
    <cfRule type="cellIs" dxfId="93" priority="108" operator="equal">
      <formula>"a"</formula>
    </cfRule>
    <cfRule type="cellIs" dxfId="92" priority="109" operator="equal">
      <formula>"f"</formula>
    </cfRule>
    <cfRule type="cellIs" dxfId="91" priority="110" operator="equal">
      <formula>"n"</formula>
    </cfRule>
    <cfRule type="cellIs" dxfId="90" priority="111" operator="equal">
      <formula>"d"</formula>
    </cfRule>
    <cfRule type="cellIs" dxfId="89" priority="112" operator="equal">
      <formula>"c"</formula>
    </cfRule>
  </conditionalFormatting>
  <conditionalFormatting sqref="A18">
    <cfRule type="cellIs" dxfId="88" priority="103" operator="equal">
      <formula>"a"</formula>
    </cfRule>
    <cfRule type="cellIs" dxfId="87" priority="104" operator="equal">
      <formula>"f"</formula>
    </cfRule>
    <cfRule type="cellIs" dxfId="86" priority="105" operator="equal">
      <formula>"n"</formula>
    </cfRule>
    <cfRule type="cellIs" dxfId="85" priority="106" operator="equal">
      <formula>"d"</formula>
    </cfRule>
    <cfRule type="cellIs" dxfId="84" priority="107" operator="equal">
      <formula>"c"</formula>
    </cfRule>
  </conditionalFormatting>
  <conditionalFormatting sqref="A19">
    <cfRule type="cellIs" dxfId="83" priority="98" operator="equal">
      <formula>"a"</formula>
    </cfRule>
    <cfRule type="cellIs" dxfId="82" priority="99" operator="equal">
      <formula>"f"</formula>
    </cfRule>
    <cfRule type="cellIs" dxfId="81" priority="100" operator="equal">
      <formula>"n"</formula>
    </cfRule>
    <cfRule type="cellIs" dxfId="80" priority="101" operator="equal">
      <formula>"d"</formula>
    </cfRule>
    <cfRule type="cellIs" dxfId="79" priority="102" operator="equal">
      <formula>"c"</formula>
    </cfRule>
  </conditionalFormatting>
  <conditionalFormatting sqref="A20">
    <cfRule type="cellIs" dxfId="78" priority="93" operator="equal">
      <formula>"a"</formula>
    </cfRule>
    <cfRule type="cellIs" dxfId="77" priority="94" operator="equal">
      <formula>"f"</formula>
    </cfRule>
    <cfRule type="cellIs" dxfId="76" priority="95" operator="equal">
      <formula>"n"</formula>
    </cfRule>
    <cfRule type="cellIs" dxfId="75" priority="96" operator="equal">
      <formula>"d"</formula>
    </cfRule>
    <cfRule type="cellIs" dxfId="74" priority="97" operator="equal">
      <formula>"c"</formula>
    </cfRule>
  </conditionalFormatting>
  <conditionalFormatting sqref="A21">
    <cfRule type="cellIs" dxfId="73" priority="88" operator="equal">
      <formula>"a"</formula>
    </cfRule>
    <cfRule type="cellIs" dxfId="72" priority="89" operator="equal">
      <formula>"f"</formula>
    </cfRule>
    <cfRule type="cellIs" dxfId="71" priority="90" operator="equal">
      <formula>"n"</formula>
    </cfRule>
    <cfRule type="cellIs" dxfId="70" priority="91" operator="equal">
      <formula>"d"</formula>
    </cfRule>
    <cfRule type="cellIs" dxfId="69" priority="92" operator="equal">
      <formula>"c"</formula>
    </cfRule>
  </conditionalFormatting>
  <conditionalFormatting sqref="A22:A24">
    <cfRule type="cellIs" dxfId="68" priority="83" operator="equal">
      <formula>"a"</formula>
    </cfRule>
    <cfRule type="cellIs" dxfId="67" priority="84" operator="equal">
      <formula>"f"</formula>
    </cfRule>
    <cfRule type="cellIs" dxfId="66" priority="85" operator="equal">
      <formula>"n"</formula>
    </cfRule>
    <cfRule type="cellIs" dxfId="65" priority="86" operator="equal">
      <formula>"d"</formula>
    </cfRule>
    <cfRule type="cellIs" dxfId="64" priority="87" operator="equal">
      <formula>"c"</formula>
    </cfRule>
  </conditionalFormatting>
  <conditionalFormatting sqref="A17:A24">
    <cfRule type="cellIs" dxfId="63" priority="80" operator="equal">
      <formula>"Quebec"</formula>
    </cfRule>
    <cfRule type="cellIs" dxfId="62" priority="81" operator="equal">
      <formula>"Budapest"</formula>
    </cfRule>
    <cfRule type="cellIs" dxfId="61" priority="82" operator="equal">
      <formula>"Barcelona"</formula>
    </cfRule>
  </conditionalFormatting>
  <conditionalFormatting sqref="A23:A24">
    <cfRule type="cellIs" dxfId="60" priority="75" operator="equal">
      <formula>"a"</formula>
    </cfRule>
    <cfRule type="cellIs" dxfId="59" priority="76" operator="equal">
      <formula>"f"</formula>
    </cfRule>
    <cfRule type="cellIs" dxfId="58" priority="77" operator="equal">
      <formula>"n"</formula>
    </cfRule>
    <cfRule type="cellIs" dxfId="57" priority="78" operator="equal">
      <formula>"d"</formula>
    </cfRule>
    <cfRule type="cellIs" dxfId="56" priority="79" operator="equal">
      <formula>"c"</formula>
    </cfRule>
  </conditionalFormatting>
  <conditionalFormatting sqref="A25:A32">
    <cfRule type="cellIs" dxfId="55" priority="59" operator="equal">
      <formula>"Quebec"</formula>
    </cfRule>
    <cfRule type="cellIs" dxfId="54" priority="60" operator="equal">
      <formula>"Budapest"</formula>
    </cfRule>
    <cfRule type="cellIs" dxfId="53" priority="66" operator="equal">
      <formula>"Barcelona"</formula>
    </cfRule>
  </conditionalFormatting>
  <conditionalFormatting sqref="A25:A32">
    <cfRule type="cellIs" dxfId="52" priority="61" operator="equal">
      <formula>"a"</formula>
    </cfRule>
    <cfRule type="cellIs" dxfId="51" priority="62" operator="equal">
      <formula>"f"</formula>
    </cfRule>
    <cfRule type="cellIs" dxfId="50" priority="63" operator="equal">
      <formula>"n"</formula>
    </cfRule>
    <cfRule type="cellIs" dxfId="49" priority="64" operator="equal">
      <formula>"d"</formula>
    </cfRule>
    <cfRule type="cellIs" dxfId="48" priority="65" operator="equal">
      <formula>"c"</formula>
    </cfRule>
  </conditionalFormatting>
  <conditionalFormatting sqref="A33">
    <cfRule type="cellIs" dxfId="47" priority="47" operator="equal">
      <formula>"Quebec"</formula>
    </cfRule>
    <cfRule type="cellIs" dxfId="46" priority="53" operator="equal">
      <formula>"Budapest"</formula>
    </cfRule>
    <cfRule type="cellIs" dxfId="45" priority="54" operator="equal">
      <formula>"Barcelona"</formula>
    </cfRule>
  </conditionalFormatting>
  <conditionalFormatting sqref="A33">
    <cfRule type="cellIs" dxfId="44" priority="48" operator="equal">
      <formula>"a"</formula>
    </cfRule>
    <cfRule type="cellIs" dxfId="43" priority="49" operator="equal">
      <formula>"f"</formula>
    </cfRule>
    <cfRule type="cellIs" dxfId="42" priority="50" operator="equal">
      <formula>"n"</formula>
    </cfRule>
    <cfRule type="cellIs" dxfId="41" priority="51" operator="equal">
      <formula>"d"</formula>
    </cfRule>
    <cfRule type="cellIs" dxfId="40" priority="52" operator="equal">
      <formula>"c"</formula>
    </cfRule>
  </conditionalFormatting>
  <conditionalFormatting sqref="A34:A41">
    <cfRule type="cellIs" dxfId="39" priority="39" operator="equal">
      <formula>"Quebec"</formula>
    </cfRule>
    <cfRule type="cellIs" dxfId="38" priority="45" operator="equal">
      <formula>"Budapest"</formula>
    </cfRule>
    <cfRule type="cellIs" dxfId="37" priority="46" operator="equal">
      <formula>"Barcelona"</formula>
    </cfRule>
  </conditionalFormatting>
  <conditionalFormatting sqref="A34:A41">
    <cfRule type="cellIs" dxfId="36" priority="40" operator="equal">
      <formula>"a"</formula>
    </cfRule>
    <cfRule type="cellIs" dxfId="35" priority="41" operator="equal">
      <formula>"f"</formula>
    </cfRule>
    <cfRule type="cellIs" dxfId="34" priority="42" operator="equal">
      <formula>"n"</formula>
    </cfRule>
    <cfRule type="cellIs" dxfId="33" priority="43" operator="equal">
      <formula>"d"</formula>
    </cfRule>
    <cfRule type="cellIs" dxfId="32" priority="44" operator="equal">
      <formula>"c"</formula>
    </cfRule>
  </conditionalFormatting>
  <conditionalFormatting sqref="I33:I39">
    <cfRule type="cellIs" dxfId="31" priority="37" operator="equal">
      <formula>"Viena"</formula>
    </cfRule>
    <cfRule type="cellIs" dxfId="30" priority="38" operator="equal">
      <formula>"Montreal"</formula>
    </cfRule>
  </conditionalFormatting>
  <conditionalFormatting sqref="I40">
    <cfRule type="cellIs" dxfId="29" priority="35" operator="equal">
      <formula>"Viena"</formula>
    </cfRule>
    <cfRule type="cellIs" dxfId="28" priority="36" operator="equal">
      <formula>"Montreal"</formula>
    </cfRule>
  </conditionalFormatting>
  <conditionalFormatting sqref="I25:I31">
    <cfRule type="cellIs" dxfId="27" priority="33" operator="equal">
      <formula>"Viena"</formula>
    </cfRule>
    <cfRule type="cellIs" dxfId="26" priority="34" operator="equal">
      <formula>"Montreal"</formula>
    </cfRule>
  </conditionalFormatting>
  <conditionalFormatting sqref="I32">
    <cfRule type="cellIs" dxfId="25" priority="31" operator="equal">
      <formula>"Viena"</formula>
    </cfRule>
    <cfRule type="cellIs" dxfId="24" priority="32" operator="equal">
      <formula>"Montreal"</formula>
    </cfRule>
  </conditionalFormatting>
  <conditionalFormatting sqref="I17:I23">
    <cfRule type="cellIs" dxfId="23" priority="29" operator="equal">
      <formula>"Viena"</formula>
    </cfRule>
    <cfRule type="cellIs" dxfId="22" priority="30" operator="equal">
      <formula>"Montreal"</formula>
    </cfRule>
  </conditionalFormatting>
  <conditionalFormatting sqref="I24">
    <cfRule type="cellIs" dxfId="21" priority="27" operator="equal">
      <formula>"Viena"</formula>
    </cfRule>
    <cfRule type="cellIs" dxfId="20" priority="28" operator="equal">
      <formula>"Montreal"</formula>
    </cfRule>
  </conditionalFormatting>
  <conditionalFormatting sqref="I9:I15">
    <cfRule type="cellIs" dxfId="19" priority="25" operator="equal">
      <formula>"Viena"</formula>
    </cfRule>
    <cfRule type="cellIs" dxfId="18" priority="26" operator="equal">
      <formula>"Montreal"</formula>
    </cfRule>
  </conditionalFormatting>
  <conditionalFormatting sqref="I16">
    <cfRule type="cellIs" dxfId="17" priority="23" operator="equal">
      <formula>"Viena"</formula>
    </cfRule>
    <cfRule type="cellIs" dxfId="16" priority="24" operator="equal">
      <formula>"Montreal"</formula>
    </cfRule>
  </conditionalFormatting>
  <conditionalFormatting sqref="J2:J8">
    <cfRule type="cellIs" dxfId="15" priority="21" operator="equal">
      <formula>"Viena"</formula>
    </cfRule>
    <cfRule type="cellIs" dxfId="14" priority="22" operator="equal">
      <formula>"Montreal"</formula>
    </cfRule>
  </conditionalFormatting>
  <conditionalFormatting sqref="J9">
    <cfRule type="cellIs" dxfId="13" priority="19" operator="equal">
      <formula>"Viena"</formula>
    </cfRule>
    <cfRule type="cellIs" dxfId="12" priority="20" operator="equal">
      <formula>"Montreal"</formula>
    </cfRule>
  </conditionalFormatting>
  <conditionalFormatting sqref="I8">
    <cfRule type="cellIs" dxfId="11" priority="17" operator="equal">
      <formula>"Viena"</formula>
    </cfRule>
    <cfRule type="cellIs" dxfId="10" priority="18" operator="equal">
      <formula>"Montreal"</formula>
    </cfRule>
  </conditionalFormatting>
  <conditionalFormatting sqref="I2">
    <cfRule type="cellIs" dxfId="9" priority="13" operator="equal">
      <formula>"Viena"</formula>
    </cfRule>
    <cfRule type="cellIs" dxfId="8" priority="14" operator="equal">
      <formula>"Montreal"</formula>
    </cfRule>
  </conditionalFormatting>
  <conditionalFormatting sqref="I4:I5">
    <cfRule type="cellIs" dxfId="7" priority="7" operator="equal">
      <formula>"Viena"</formula>
    </cfRule>
    <cfRule type="cellIs" dxfId="6" priority="8" operator="equal">
      <formula>"Montreal"</formula>
    </cfRule>
  </conditionalFormatting>
  <conditionalFormatting sqref="I6">
    <cfRule type="cellIs" dxfId="5" priority="5" operator="equal">
      <formula>"Viena"</formula>
    </cfRule>
    <cfRule type="cellIs" dxfId="4" priority="6" operator="equal">
      <formula>"Montreal"</formula>
    </cfRule>
  </conditionalFormatting>
  <conditionalFormatting sqref="I7">
    <cfRule type="cellIs" dxfId="3" priority="3" operator="equal">
      <formula>"Viena"</formula>
    </cfRule>
    <cfRule type="cellIs" dxfId="2" priority="4" operator="equal">
      <formula>"Montreal"</formula>
    </cfRule>
  </conditionalFormatting>
  <conditionalFormatting sqref="L5">
    <cfRule type="cellIs" dxfId="1" priority="1" operator="equal">
      <formula>"Viena"</formula>
    </cfRule>
    <cfRule type="cellIs" dxfId="0" priority="2" operator="equal">
      <formula>"Montreal"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Bus Analysis</vt:lpstr>
      <vt:lpstr>Paths URL Buses</vt:lpstr>
      <vt:lpstr>Data for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Ortiz Meraz</cp:lastModifiedBy>
  <dcterms:created xsi:type="dcterms:W3CDTF">2020-11-28T14:47:47Z</dcterms:created>
  <dcterms:modified xsi:type="dcterms:W3CDTF">2021-01-22T16:53:35Z</dcterms:modified>
</cp:coreProperties>
</file>