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9EDB1919-799C-47C0-AB82-8872A820CBA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Glossary" sheetId="3" r:id="rId1"/>
    <sheet name="Scenes" sheetId="1" r:id="rId2"/>
    <sheet name="Objec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D3" i="2" s="1"/>
  <c r="E3" i="2"/>
  <c r="C4" i="2"/>
  <c r="D4" i="2" s="1"/>
  <c r="E4" i="2"/>
  <c r="C5" i="2"/>
  <c r="D5" i="2"/>
  <c r="E5" i="2"/>
  <c r="C6" i="2"/>
  <c r="D6" i="2"/>
  <c r="E6" i="2"/>
  <c r="C7" i="2"/>
  <c r="D7" i="2" s="1"/>
  <c r="E7" i="2"/>
  <c r="C8" i="2"/>
  <c r="D8" i="2" s="1"/>
  <c r="E8" i="2"/>
  <c r="C9" i="2"/>
  <c r="D9" i="2"/>
  <c r="E9" i="2"/>
  <c r="C10" i="2"/>
  <c r="D10" i="2"/>
  <c r="E10" i="2"/>
  <c r="C11" i="2"/>
  <c r="D11" i="2" s="1"/>
  <c r="E11" i="2"/>
  <c r="C12" i="2"/>
  <c r="D12" i="2" s="1"/>
  <c r="E12" i="2"/>
  <c r="C13" i="2"/>
  <c r="D13" i="2"/>
  <c r="E13" i="2"/>
  <c r="C14" i="2"/>
  <c r="D14" i="2"/>
  <c r="E14" i="2"/>
  <c r="C15" i="2"/>
  <c r="D15" i="2" s="1"/>
  <c r="E15" i="2"/>
  <c r="C16" i="2"/>
  <c r="D16" i="2" s="1"/>
  <c r="E16" i="2"/>
  <c r="C17" i="2"/>
  <c r="D17" i="2"/>
  <c r="E17" i="2"/>
  <c r="C18" i="2"/>
  <c r="D18" i="2"/>
  <c r="E18" i="2"/>
  <c r="C19" i="2"/>
  <c r="D19" i="2" s="1"/>
  <c r="E19" i="2"/>
  <c r="C20" i="2"/>
  <c r="D20" i="2" s="1"/>
  <c r="E20" i="2"/>
  <c r="C21" i="2"/>
  <c r="D21" i="2"/>
  <c r="E21" i="2"/>
  <c r="C22" i="2"/>
  <c r="D22" i="2"/>
  <c r="E22" i="2"/>
  <c r="C23" i="2"/>
  <c r="D23" i="2" s="1"/>
  <c r="E23" i="2"/>
  <c r="C24" i="2"/>
  <c r="D24" i="2" s="1"/>
  <c r="E24" i="2"/>
  <c r="C25" i="2"/>
  <c r="D25" i="2"/>
  <c r="E25" i="2"/>
  <c r="C26" i="2"/>
  <c r="D26" i="2"/>
  <c r="E26" i="2"/>
  <c r="C27" i="2"/>
  <c r="D27" i="2" s="1"/>
  <c r="E27" i="2"/>
  <c r="C28" i="2"/>
  <c r="D28" i="2" s="1"/>
  <c r="E28" i="2"/>
  <c r="C29" i="2"/>
  <c r="D29" i="2"/>
  <c r="E29" i="2"/>
  <c r="C30" i="2"/>
  <c r="D30" i="2"/>
  <c r="E30" i="2"/>
  <c r="C31" i="2"/>
  <c r="D31" i="2" s="1"/>
  <c r="E31" i="2"/>
  <c r="C32" i="2"/>
  <c r="D32" i="2" s="1"/>
  <c r="E32" i="2"/>
  <c r="C33" i="2"/>
  <c r="D33" i="2"/>
  <c r="E33" i="2"/>
  <c r="C34" i="2"/>
  <c r="D34" i="2"/>
  <c r="E34" i="2"/>
  <c r="C35" i="2"/>
  <c r="D35" i="2" s="1"/>
  <c r="E35" i="2"/>
  <c r="C36" i="2"/>
  <c r="D36" i="2" s="1"/>
  <c r="E36" i="2"/>
  <c r="C37" i="2"/>
  <c r="D37" i="2"/>
  <c r="E37" i="2"/>
  <c r="C38" i="2"/>
  <c r="D38" i="2"/>
  <c r="E38" i="2"/>
  <c r="C39" i="2"/>
  <c r="D39" i="2" s="1"/>
  <c r="E39" i="2"/>
  <c r="C40" i="2"/>
  <c r="D40" i="2" s="1"/>
  <c r="E40" i="2"/>
  <c r="C41" i="2"/>
  <c r="D41" i="2"/>
  <c r="E41" i="2"/>
  <c r="C42" i="2"/>
  <c r="D42" i="2"/>
  <c r="E42" i="2"/>
  <c r="C43" i="2"/>
  <c r="D43" i="2" s="1"/>
  <c r="E43" i="2"/>
  <c r="C44" i="2"/>
  <c r="D44" i="2" s="1"/>
  <c r="E44" i="2"/>
  <c r="C45" i="2"/>
  <c r="D45" i="2"/>
  <c r="E45" i="2"/>
  <c r="C46" i="2"/>
  <c r="D46" i="2"/>
  <c r="E46" i="2"/>
  <c r="C47" i="2"/>
  <c r="D47" i="2" s="1"/>
  <c r="E47" i="2"/>
  <c r="C48" i="2"/>
  <c r="D48" i="2" s="1"/>
  <c r="E48" i="2"/>
  <c r="C49" i="2"/>
  <c r="D49" i="2"/>
  <c r="E49" i="2"/>
  <c r="C50" i="2"/>
  <c r="D50" i="2"/>
  <c r="E50" i="2"/>
  <c r="C51" i="2"/>
  <c r="D51" i="2" s="1"/>
  <c r="E51" i="2"/>
  <c r="C52" i="2"/>
  <c r="D52" i="2" s="1"/>
  <c r="E52" i="2"/>
  <c r="C53" i="2"/>
  <c r="D53" i="2"/>
  <c r="E53" i="2"/>
  <c r="C54" i="2"/>
  <c r="D54" i="2"/>
  <c r="E54" i="2"/>
  <c r="C55" i="2"/>
  <c r="D55" i="2" s="1"/>
  <c r="E55" i="2"/>
  <c r="C56" i="2"/>
  <c r="D56" i="2" s="1"/>
  <c r="E56" i="2"/>
  <c r="C57" i="2"/>
  <c r="D57" i="2"/>
  <c r="E57" i="2"/>
  <c r="C58" i="2"/>
  <c r="D58" i="2"/>
  <c r="E58" i="2"/>
  <c r="C59" i="2"/>
  <c r="D59" i="2" s="1"/>
  <c r="E59" i="2"/>
  <c r="C60" i="2"/>
  <c r="D60" i="2" s="1"/>
  <c r="E60" i="2"/>
  <c r="C61" i="2"/>
  <c r="D61" i="2"/>
  <c r="E61" i="2"/>
  <c r="C62" i="2"/>
  <c r="D62" i="2"/>
  <c r="E62" i="2"/>
  <c r="C63" i="2"/>
  <c r="D63" i="2" s="1"/>
  <c r="E63" i="2"/>
  <c r="C64" i="2"/>
  <c r="D64" i="2" s="1"/>
  <c r="E64" i="2"/>
  <c r="C65" i="2"/>
  <c r="D65" i="2"/>
  <c r="E65" i="2"/>
  <c r="C66" i="2"/>
  <c r="D66" i="2"/>
  <c r="E66" i="2"/>
  <c r="C67" i="2"/>
  <c r="D67" i="2" s="1"/>
  <c r="E67" i="2"/>
  <c r="C68" i="2"/>
  <c r="D68" i="2" s="1"/>
  <c r="E68" i="2"/>
  <c r="C69" i="2"/>
  <c r="D69" i="2"/>
  <c r="E69" i="2"/>
  <c r="C70" i="2"/>
  <c r="D70" i="2"/>
  <c r="E70" i="2"/>
  <c r="C71" i="2"/>
  <c r="D71" i="2" s="1"/>
  <c r="E71" i="2"/>
  <c r="C72" i="2"/>
  <c r="D72" i="2" s="1"/>
  <c r="E72" i="2"/>
  <c r="C73" i="2"/>
  <c r="D73" i="2"/>
  <c r="E73" i="2"/>
  <c r="C74" i="2"/>
  <c r="D74" i="2"/>
  <c r="E74" i="2"/>
  <c r="C75" i="2"/>
  <c r="D75" i="2" s="1"/>
  <c r="E75" i="2"/>
  <c r="C76" i="2"/>
  <c r="D76" i="2" s="1"/>
  <c r="E76" i="2"/>
  <c r="C77" i="2"/>
  <c r="D77" i="2"/>
  <c r="E77" i="2"/>
  <c r="C78" i="2"/>
  <c r="D78" i="2"/>
  <c r="E78" i="2"/>
  <c r="C79" i="2"/>
  <c r="D79" i="2" s="1"/>
  <c r="E79" i="2"/>
  <c r="C80" i="2"/>
  <c r="D80" i="2" s="1"/>
  <c r="E80" i="2"/>
  <c r="C81" i="2"/>
  <c r="D81" i="2"/>
  <c r="E81" i="2"/>
  <c r="C82" i="2"/>
  <c r="D82" i="2"/>
  <c r="E82" i="2"/>
  <c r="C83" i="2"/>
  <c r="D83" i="2" s="1"/>
  <c r="E83" i="2"/>
  <c r="C84" i="2"/>
  <c r="D84" i="2" s="1"/>
  <c r="E84" i="2"/>
  <c r="C85" i="2"/>
  <c r="D85" i="2"/>
  <c r="E85" i="2"/>
  <c r="C86" i="2"/>
  <c r="D86" i="2"/>
  <c r="E86" i="2"/>
  <c r="C87" i="2"/>
  <c r="D87" i="2" s="1"/>
  <c r="E87" i="2"/>
  <c r="C88" i="2"/>
  <c r="D88" i="2" s="1"/>
  <c r="E88" i="2"/>
  <c r="C89" i="2"/>
  <c r="D89" i="2"/>
  <c r="E89" i="2"/>
  <c r="C90" i="2"/>
  <c r="D90" i="2"/>
  <c r="E90" i="2"/>
  <c r="C91" i="2"/>
  <c r="D91" i="2" s="1"/>
  <c r="E91" i="2"/>
  <c r="C92" i="2"/>
  <c r="D92" i="2" s="1"/>
  <c r="E92" i="2"/>
  <c r="C93" i="2"/>
  <c r="D93" i="2"/>
  <c r="E93" i="2"/>
  <c r="C94" i="2"/>
  <c r="D94" i="2"/>
  <c r="E94" i="2"/>
  <c r="C95" i="2"/>
  <c r="D95" i="2" s="1"/>
  <c r="E95" i="2"/>
  <c r="E2" i="2"/>
  <c r="D2" i="2"/>
  <c r="C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2" i="1"/>
</calcChain>
</file>

<file path=xl/sharedStrings.xml><?xml version="1.0" encoding="utf-8"?>
<sst xmlns="http://schemas.openxmlformats.org/spreadsheetml/2006/main" count="373" uniqueCount="195">
  <si>
    <t>filename</t>
  </si>
  <si>
    <t>natural?</t>
  </si>
  <si>
    <t>11.jpeg</t>
  </si>
  <si>
    <t>110.jpeg</t>
  </si>
  <si>
    <t>12.jpeg</t>
  </si>
  <si>
    <t>13.jpeg</t>
  </si>
  <si>
    <t>14.jpeg</t>
  </si>
  <si>
    <t>15.jpeg</t>
  </si>
  <si>
    <t>16.jpeg</t>
  </si>
  <si>
    <t>17.jpeg</t>
  </si>
  <si>
    <t>18.jpeg</t>
  </si>
  <si>
    <t>19.jpeg</t>
  </si>
  <si>
    <t>21.jpeg</t>
  </si>
  <si>
    <t>210.jpeg</t>
  </si>
  <si>
    <t>22.jpeg</t>
  </si>
  <si>
    <t>23.jpeg</t>
  </si>
  <si>
    <t>24.jpeg</t>
  </si>
  <si>
    <t>25.jpeg</t>
  </si>
  <si>
    <t>26.jpeg</t>
  </si>
  <si>
    <t>27.jpeg</t>
  </si>
  <si>
    <t>28.jpeg</t>
  </si>
  <si>
    <t>29.jpeg</t>
  </si>
  <si>
    <t>31.jpeg</t>
  </si>
  <si>
    <t>310.jpeg</t>
  </si>
  <si>
    <t>311.jpeg</t>
  </si>
  <si>
    <t>32.jpeg</t>
  </si>
  <si>
    <t>33.jpeg</t>
  </si>
  <si>
    <t>34.jpeg</t>
  </si>
  <si>
    <t>35.jpeg</t>
  </si>
  <si>
    <t>36.jpeg</t>
  </si>
  <si>
    <t>37.jpeg</t>
  </si>
  <si>
    <t>38.jpeg</t>
  </si>
  <si>
    <t>39.jpeg</t>
  </si>
  <si>
    <t>40.jpeg</t>
  </si>
  <si>
    <t>41.jpeg</t>
  </si>
  <si>
    <t>42.jpeg</t>
  </si>
  <si>
    <t>43.jpeg</t>
  </si>
  <si>
    <t>44.jpeg</t>
  </si>
  <si>
    <t>45.jpeg</t>
  </si>
  <si>
    <t>46.jpeg</t>
  </si>
  <si>
    <t>47.jpeg</t>
  </si>
  <si>
    <t>48.jpeg</t>
  </si>
  <si>
    <t>49.jpeg</t>
  </si>
  <si>
    <t>50.jpeg</t>
  </si>
  <si>
    <t>51.jpeg</t>
  </si>
  <si>
    <t>510.jpeg</t>
  </si>
  <si>
    <t>52.jpeg</t>
  </si>
  <si>
    <t>53.jpeg</t>
  </si>
  <si>
    <t>54.jpeg</t>
  </si>
  <si>
    <t>55.jpeg</t>
  </si>
  <si>
    <t>56.jpeg</t>
  </si>
  <si>
    <t>57.jpeg</t>
  </si>
  <si>
    <t>58.jpeg</t>
  </si>
  <si>
    <t>59.jpeg</t>
  </si>
  <si>
    <t>61.jpeg</t>
  </si>
  <si>
    <t>610.jpeg</t>
  </si>
  <si>
    <t>62.jpeg</t>
  </si>
  <si>
    <t>63.jpeg</t>
  </si>
  <si>
    <t>64.jpeg</t>
  </si>
  <si>
    <t>65.jpeg</t>
  </si>
  <si>
    <t>66.jpeg</t>
  </si>
  <si>
    <t>67.jpeg</t>
  </si>
  <si>
    <t>68.jpeg</t>
  </si>
  <si>
    <t>69.jpeg</t>
  </si>
  <si>
    <t>71.jpeg</t>
  </si>
  <si>
    <t>710.jpeg</t>
  </si>
  <si>
    <t>711.jpeg</t>
  </si>
  <si>
    <t>72.jpeg</t>
  </si>
  <si>
    <t>73.jpeg</t>
  </si>
  <si>
    <t>74.jpeg</t>
  </si>
  <si>
    <t>75.jpeg</t>
  </si>
  <si>
    <t>76.jpeg</t>
  </si>
  <si>
    <t>77.jpeg</t>
  </si>
  <si>
    <t>78.jpeg</t>
  </si>
  <si>
    <t>79.jpeg</t>
  </si>
  <si>
    <t>folder</t>
  </si>
  <si>
    <t>scenes</t>
  </si>
  <si>
    <t>category_num</t>
  </si>
  <si>
    <t>folder within the repo</t>
  </si>
  <si>
    <t>Numerical label of the scene category: 1=beach, 2=desert, 3=mountain, 4=road, 5=savannah, 6=seabed, 7=olympic stadium</t>
  </si>
  <si>
    <t>Text label of the scene category</t>
  </si>
  <si>
    <t>scene_instance</t>
  </si>
  <si>
    <t>Numerical label of the scene instance</t>
  </si>
  <si>
    <t>category_str</t>
  </si>
  <si>
    <t>Codes</t>
  </si>
  <si>
    <t>beach</t>
  </si>
  <si>
    <t>desert</t>
  </si>
  <si>
    <t>mountain</t>
  </si>
  <si>
    <t>road</t>
  </si>
  <si>
    <t>savannah</t>
  </si>
  <si>
    <t>seabed</t>
  </si>
  <si>
    <t>olympic stadium</t>
  </si>
  <si>
    <t>1=Natural environment (e.g., beach);0=Artificial or manmade environment (e.g., road)</t>
  </si>
  <si>
    <t>101.png</t>
  </si>
  <si>
    <t>102.png</t>
  </si>
  <si>
    <t>103.png</t>
  </si>
  <si>
    <t>104.png</t>
  </si>
  <si>
    <t>105.png</t>
  </si>
  <si>
    <t>106.png</t>
  </si>
  <si>
    <t>107.png</t>
  </si>
  <si>
    <t>108.png</t>
  </si>
  <si>
    <t>109.png</t>
  </si>
  <si>
    <t>110.png</t>
  </si>
  <si>
    <t>201.png</t>
  </si>
  <si>
    <t>202.png</t>
  </si>
  <si>
    <t>203.png</t>
  </si>
  <si>
    <t>204.png</t>
  </si>
  <si>
    <t>205.png</t>
  </si>
  <si>
    <t>206.png</t>
  </si>
  <si>
    <t>207.png</t>
  </si>
  <si>
    <t>208.png</t>
  </si>
  <si>
    <t>209.png</t>
  </si>
  <si>
    <t>210.png</t>
  </si>
  <si>
    <t>211.png</t>
  </si>
  <si>
    <t>212.png</t>
  </si>
  <si>
    <t>213.png</t>
  </si>
  <si>
    <t>301.png</t>
  </si>
  <si>
    <t>302.png</t>
  </si>
  <si>
    <t>303.png</t>
  </si>
  <si>
    <t>304.png</t>
  </si>
  <si>
    <t>305.png</t>
  </si>
  <si>
    <t>306.png</t>
  </si>
  <si>
    <t>307.png</t>
  </si>
  <si>
    <t>308.png</t>
  </si>
  <si>
    <t>309.png</t>
  </si>
  <si>
    <t>310.png</t>
  </si>
  <si>
    <t>311.png</t>
  </si>
  <si>
    <t>312.png</t>
  </si>
  <si>
    <t>313.png</t>
  </si>
  <si>
    <t>314.png</t>
  </si>
  <si>
    <t>401.png</t>
  </si>
  <si>
    <t>402.png</t>
  </si>
  <si>
    <t>403.png</t>
  </si>
  <si>
    <t>404.png</t>
  </si>
  <si>
    <t>405.png</t>
  </si>
  <si>
    <t>406.png</t>
  </si>
  <si>
    <t>407.png</t>
  </si>
  <si>
    <t>408.png</t>
  </si>
  <si>
    <t>409.png</t>
  </si>
  <si>
    <t>410.png</t>
  </si>
  <si>
    <t>411.png</t>
  </si>
  <si>
    <t>501.png</t>
  </si>
  <si>
    <t>502.png</t>
  </si>
  <si>
    <t>503.png</t>
  </si>
  <si>
    <t>504.png</t>
  </si>
  <si>
    <t>505.png</t>
  </si>
  <si>
    <t>506.png</t>
  </si>
  <si>
    <t>507.png</t>
  </si>
  <si>
    <t>508.png</t>
  </si>
  <si>
    <t>509.png</t>
  </si>
  <si>
    <t>510.png</t>
  </si>
  <si>
    <t>511.png</t>
  </si>
  <si>
    <t>512.png</t>
  </si>
  <si>
    <t>513.png</t>
  </si>
  <si>
    <t>514.png</t>
  </si>
  <si>
    <t>515.png</t>
  </si>
  <si>
    <t>516.png</t>
  </si>
  <si>
    <t>517.png</t>
  </si>
  <si>
    <t>518.png</t>
  </si>
  <si>
    <t>519.png</t>
  </si>
  <si>
    <t>601.png</t>
  </si>
  <si>
    <t>602.png</t>
  </si>
  <si>
    <t>603.png</t>
  </si>
  <si>
    <t>604.png</t>
  </si>
  <si>
    <t>605.png</t>
  </si>
  <si>
    <t>606.png</t>
  </si>
  <si>
    <t>607.png</t>
  </si>
  <si>
    <t>608.png</t>
  </si>
  <si>
    <t>609.png</t>
  </si>
  <si>
    <t>610.png</t>
  </si>
  <si>
    <t>611.png</t>
  </si>
  <si>
    <t>612.png</t>
  </si>
  <si>
    <t>613.png</t>
  </si>
  <si>
    <t>614.png</t>
  </si>
  <si>
    <t>701.png</t>
  </si>
  <si>
    <t>702.png</t>
  </si>
  <si>
    <t>703.png</t>
  </si>
  <si>
    <t>704.png</t>
  </si>
  <si>
    <t>705.png</t>
  </si>
  <si>
    <t>706.png</t>
  </si>
  <si>
    <t>707.png</t>
  </si>
  <si>
    <t>708.png</t>
  </si>
  <si>
    <t>709.png</t>
  </si>
  <si>
    <t>710.png</t>
  </si>
  <si>
    <t>711.png</t>
  </si>
  <si>
    <t>712.png</t>
  </si>
  <si>
    <t>713.png</t>
  </si>
  <si>
    <t>objects</t>
  </si>
  <si>
    <t>object_instance</t>
  </si>
  <si>
    <t>Numerical label of the object instance</t>
  </si>
  <si>
    <t>Name of the file. Names are composed of a category_num + instance + file format</t>
  </si>
  <si>
    <t>animate?</t>
  </si>
  <si>
    <t>Variable</t>
  </si>
  <si>
    <t>Description</t>
  </si>
  <si>
    <t>1=animate;0=inanimate. It mostly refers to whether the object can move or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</si>
</sst>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4"/>
  <sheetViews>
    <sheetView tabSelected="1" workbookViewId="0">
      <selection activeCell="B10" sqref="B10"/>
    </sheetView>
  </sheetViews>
  <sheetFormatPr baseColWidth="10" defaultRowHeight="15" x14ac:dyDescent="0.25"/>
  <cols>
    <col min="1" max="1" width="14.5703125" bestFit="1" customWidth="1"/>
  </cols>
  <sheetData>
    <row r="1" spans="1:2" x14ac:dyDescent="0.25">
      <c r="A1" s="2" t="s">
        <v>192</v>
      </c>
      <c r="B1" s="2" t="s">
        <v>193</v>
      </c>
    </row>
    <row r="2" spans="1:2" x14ac:dyDescent="0.25">
      <c r="A2" s="3" t="s">
        <v>0</v>
      </c>
      <c r="B2" t="s">
        <v>190</v>
      </c>
    </row>
    <row r="3" spans="1:2" x14ac:dyDescent="0.25">
      <c r="A3" s="3" t="s">
        <v>75</v>
      </c>
      <c r="B3" t="s">
        <v>78</v>
      </c>
    </row>
    <row r="4" spans="1:2" x14ac:dyDescent="0.25">
      <c r="A4" s="3" t="s">
        <v>77</v>
      </c>
      <c r="B4" t="s">
        <v>79</v>
      </c>
    </row>
    <row r="5" spans="1:2" x14ac:dyDescent="0.25">
      <c r="A5" s="3" t="s">
        <v>83</v>
      </c>
      <c r="B5" t="s">
        <v>80</v>
      </c>
    </row>
    <row r="6" spans="1:2" x14ac:dyDescent="0.25">
      <c r="A6" s="3" t="s">
        <v>81</v>
      </c>
      <c r="B6" t="s">
        <v>82</v>
      </c>
    </row>
    <row r="7" spans="1:2" x14ac:dyDescent="0.25">
      <c r="A7" s="3" t="s">
        <v>1</v>
      </c>
      <c r="B7" t="s">
        <v>92</v>
      </c>
    </row>
    <row r="8" spans="1:2" x14ac:dyDescent="0.25">
      <c r="A8" s="3" t="s">
        <v>188</v>
      </c>
      <c r="B8" t="s">
        <v>189</v>
      </c>
    </row>
    <row r="9" spans="1:2" x14ac:dyDescent="0.25">
      <c r="A9" s="3" t="s">
        <v>191</v>
      </c>
      <c r="B9" t="s">
        <v>194</v>
      </c>
    </row>
    <row r="17" spans="1:2" x14ac:dyDescent="0.25">
      <c r="A17" t="s">
        <v>84</v>
      </c>
    </row>
    <row r="18" spans="1:2" x14ac:dyDescent="0.25">
      <c r="A18">
        <v>1</v>
      </c>
      <c r="B18" t="s">
        <v>85</v>
      </c>
    </row>
    <row r="19" spans="1:2" x14ac:dyDescent="0.25">
      <c r="A19">
        <v>2</v>
      </c>
      <c r="B19" t="s">
        <v>86</v>
      </c>
    </row>
    <row r="20" spans="1:2" x14ac:dyDescent="0.25">
      <c r="A20">
        <v>3</v>
      </c>
      <c r="B20" t="s">
        <v>87</v>
      </c>
    </row>
    <row r="21" spans="1:2" x14ac:dyDescent="0.25">
      <c r="A21">
        <v>4</v>
      </c>
      <c r="B21" t="s">
        <v>88</v>
      </c>
    </row>
    <row r="22" spans="1:2" x14ac:dyDescent="0.25">
      <c r="A22">
        <v>5</v>
      </c>
      <c r="B22" t="s">
        <v>89</v>
      </c>
    </row>
    <row r="23" spans="1:2" x14ac:dyDescent="0.25">
      <c r="A23">
        <v>6</v>
      </c>
      <c r="B23" t="s">
        <v>90</v>
      </c>
    </row>
    <row r="24" spans="1:2" x14ac:dyDescent="0.25">
      <c r="A24">
        <v>7</v>
      </c>
      <c r="B24" t="s">
        <v>91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4"/>
  <sheetViews>
    <sheetView workbookViewId="0">
      <selection activeCell="D8" sqref="D8"/>
    </sheetView>
  </sheetViews>
  <sheetFormatPr baseColWidth="10" defaultRowHeight="15" x14ac:dyDescent="0.25"/>
  <cols>
    <col min="3" max="3" width="13.5703125" bestFit="1" customWidth="1"/>
    <col min="4" max="4" width="11.85546875" bestFit="1" customWidth="1"/>
    <col min="5" max="5" width="14.5703125" bestFit="1" customWidth="1"/>
  </cols>
  <sheetData>
    <row r="1" spans="1:6" x14ac:dyDescent="0.25">
      <c r="A1" s="1" t="s">
        <v>0</v>
      </c>
      <c r="B1" s="1" t="s">
        <v>75</v>
      </c>
      <c r="C1" s="1" t="s">
        <v>77</v>
      </c>
      <c r="D1" s="1" t="s">
        <v>83</v>
      </c>
      <c r="E1" s="1" t="s">
        <v>81</v>
      </c>
      <c r="F1" s="1" t="s">
        <v>1</v>
      </c>
    </row>
    <row r="2" spans="1:6" x14ac:dyDescent="0.25">
      <c r="A2" t="s">
        <v>2</v>
      </c>
      <c r="B2" t="s">
        <v>76</v>
      </c>
      <c r="C2">
        <f>VALUE(LEFT(A2,1))</f>
        <v>1</v>
      </c>
      <c r="D2" t="str">
        <f>VLOOKUP(C2,Glossary!A$18:B$24,2,FALSE)</f>
        <v>beach</v>
      </c>
      <c r="E2" t="str">
        <f>MID(A2,2,FIND(".",A2)-2)</f>
        <v>1</v>
      </c>
      <c r="F2">
        <f>IF(OR(D2="road",D2="olympic stadium"),0,1)</f>
        <v>1</v>
      </c>
    </row>
    <row r="3" spans="1:6" x14ac:dyDescent="0.25">
      <c r="A3" t="s">
        <v>3</v>
      </c>
      <c r="B3" t="s">
        <v>76</v>
      </c>
      <c r="C3">
        <f t="shared" ref="C3:C66" si="0">VALUE(LEFT(A3,1))</f>
        <v>1</v>
      </c>
      <c r="D3" t="str">
        <f>VLOOKUP(C3,Glossary!A$18:B$24,2,FALSE)</f>
        <v>beach</v>
      </c>
      <c r="E3" t="str">
        <f t="shared" ref="E3:E66" si="1">MID(A3,2,FIND(".",A3)-2)</f>
        <v>10</v>
      </c>
      <c r="F3">
        <f t="shared" ref="F3:F66" si="2">IF(OR(D3="road",D3="olympic stadium"),0,1)</f>
        <v>1</v>
      </c>
    </row>
    <row r="4" spans="1:6" x14ac:dyDescent="0.25">
      <c r="A4" t="s">
        <v>4</v>
      </c>
      <c r="B4" t="s">
        <v>76</v>
      </c>
      <c r="C4">
        <f t="shared" si="0"/>
        <v>1</v>
      </c>
      <c r="D4" t="str">
        <f>VLOOKUP(C4,Glossary!A$18:B$24,2,FALSE)</f>
        <v>beach</v>
      </c>
      <c r="E4" t="str">
        <f t="shared" si="1"/>
        <v>2</v>
      </c>
      <c r="F4">
        <f t="shared" si="2"/>
        <v>1</v>
      </c>
    </row>
    <row r="5" spans="1:6" x14ac:dyDescent="0.25">
      <c r="A5" t="s">
        <v>5</v>
      </c>
      <c r="B5" t="s">
        <v>76</v>
      </c>
      <c r="C5">
        <f t="shared" si="0"/>
        <v>1</v>
      </c>
      <c r="D5" t="str">
        <f>VLOOKUP(C5,Glossary!A$18:B$24,2,FALSE)</f>
        <v>beach</v>
      </c>
      <c r="E5" t="str">
        <f t="shared" si="1"/>
        <v>3</v>
      </c>
      <c r="F5">
        <f t="shared" si="2"/>
        <v>1</v>
      </c>
    </row>
    <row r="6" spans="1:6" x14ac:dyDescent="0.25">
      <c r="A6" t="s">
        <v>6</v>
      </c>
      <c r="B6" t="s">
        <v>76</v>
      </c>
      <c r="C6">
        <f t="shared" si="0"/>
        <v>1</v>
      </c>
      <c r="D6" t="str">
        <f>VLOOKUP(C6,Glossary!A$18:B$24,2,FALSE)</f>
        <v>beach</v>
      </c>
      <c r="E6" t="str">
        <f t="shared" si="1"/>
        <v>4</v>
      </c>
      <c r="F6">
        <f t="shared" si="2"/>
        <v>1</v>
      </c>
    </row>
    <row r="7" spans="1:6" x14ac:dyDescent="0.25">
      <c r="A7" t="s">
        <v>7</v>
      </c>
      <c r="B7" t="s">
        <v>76</v>
      </c>
      <c r="C7">
        <f t="shared" si="0"/>
        <v>1</v>
      </c>
      <c r="D7" t="str">
        <f>VLOOKUP(C7,Glossary!A$18:B$24,2,FALSE)</f>
        <v>beach</v>
      </c>
      <c r="E7" t="str">
        <f t="shared" si="1"/>
        <v>5</v>
      </c>
      <c r="F7">
        <f t="shared" si="2"/>
        <v>1</v>
      </c>
    </row>
    <row r="8" spans="1:6" x14ac:dyDescent="0.25">
      <c r="A8" t="s">
        <v>8</v>
      </c>
      <c r="B8" t="s">
        <v>76</v>
      </c>
      <c r="C8">
        <f t="shared" si="0"/>
        <v>1</v>
      </c>
      <c r="D8" t="str">
        <f>VLOOKUP(C8,Glossary!A$18:B$24,2,FALSE)</f>
        <v>beach</v>
      </c>
      <c r="E8" t="str">
        <f t="shared" si="1"/>
        <v>6</v>
      </c>
      <c r="F8">
        <f t="shared" si="2"/>
        <v>1</v>
      </c>
    </row>
    <row r="9" spans="1:6" x14ac:dyDescent="0.25">
      <c r="A9" t="s">
        <v>9</v>
      </c>
      <c r="B9" t="s">
        <v>76</v>
      </c>
      <c r="C9">
        <f t="shared" si="0"/>
        <v>1</v>
      </c>
      <c r="D9" t="str">
        <f>VLOOKUP(C9,Glossary!A$18:B$24,2,FALSE)</f>
        <v>beach</v>
      </c>
      <c r="E9" t="str">
        <f t="shared" si="1"/>
        <v>7</v>
      </c>
      <c r="F9">
        <f t="shared" si="2"/>
        <v>1</v>
      </c>
    </row>
    <row r="10" spans="1:6" x14ac:dyDescent="0.25">
      <c r="A10" t="s">
        <v>10</v>
      </c>
      <c r="B10" t="s">
        <v>76</v>
      </c>
      <c r="C10">
        <f t="shared" si="0"/>
        <v>1</v>
      </c>
      <c r="D10" t="str">
        <f>VLOOKUP(C10,Glossary!A$18:B$24,2,FALSE)</f>
        <v>beach</v>
      </c>
      <c r="E10" t="str">
        <f t="shared" si="1"/>
        <v>8</v>
      </c>
      <c r="F10">
        <f t="shared" si="2"/>
        <v>1</v>
      </c>
    </row>
    <row r="11" spans="1:6" x14ac:dyDescent="0.25">
      <c r="A11" t="s">
        <v>11</v>
      </c>
      <c r="B11" t="s">
        <v>76</v>
      </c>
      <c r="C11">
        <f t="shared" si="0"/>
        <v>1</v>
      </c>
      <c r="D11" t="str">
        <f>VLOOKUP(C11,Glossary!A$18:B$24,2,FALSE)</f>
        <v>beach</v>
      </c>
      <c r="E11" t="str">
        <f t="shared" si="1"/>
        <v>9</v>
      </c>
      <c r="F11">
        <f t="shared" si="2"/>
        <v>1</v>
      </c>
    </row>
    <row r="12" spans="1:6" x14ac:dyDescent="0.25">
      <c r="A12" t="s">
        <v>12</v>
      </c>
      <c r="B12" t="s">
        <v>76</v>
      </c>
      <c r="C12">
        <f t="shared" si="0"/>
        <v>2</v>
      </c>
      <c r="D12" t="str">
        <f>VLOOKUP(C12,Glossary!A$18:B$24,2,FALSE)</f>
        <v>desert</v>
      </c>
      <c r="E12" t="str">
        <f t="shared" si="1"/>
        <v>1</v>
      </c>
      <c r="F12">
        <f t="shared" si="2"/>
        <v>1</v>
      </c>
    </row>
    <row r="13" spans="1:6" x14ac:dyDescent="0.25">
      <c r="A13" t="s">
        <v>13</v>
      </c>
      <c r="B13" t="s">
        <v>76</v>
      </c>
      <c r="C13">
        <f t="shared" si="0"/>
        <v>2</v>
      </c>
      <c r="D13" t="str">
        <f>VLOOKUP(C13,Glossary!A$18:B$24,2,FALSE)</f>
        <v>desert</v>
      </c>
      <c r="E13" t="str">
        <f t="shared" si="1"/>
        <v>10</v>
      </c>
      <c r="F13">
        <f t="shared" si="2"/>
        <v>1</v>
      </c>
    </row>
    <row r="14" spans="1:6" x14ac:dyDescent="0.25">
      <c r="A14" t="s">
        <v>14</v>
      </c>
      <c r="B14" t="s">
        <v>76</v>
      </c>
      <c r="C14">
        <f t="shared" si="0"/>
        <v>2</v>
      </c>
      <c r="D14" t="str">
        <f>VLOOKUP(C14,Glossary!A$18:B$24,2,FALSE)</f>
        <v>desert</v>
      </c>
      <c r="E14" t="str">
        <f t="shared" si="1"/>
        <v>2</v>
      </c>
      <c r="F14">
        <f t="shared" si="2"/>
        <v>1</v>
      </c>
    </row>
    <row r="15" spans="1:6" x14ac:dyDescent="0.25">
      <c r="A15" t="s">
        <v>15</v>
      </c>
      <c r="B15" t="s">
        <v>76</v>
      </c>
      <c r="C15">
        <f t="shared" si="0"/>
        <v>2</v>
      </c>
      <c r="D15" t="str">
        <f>VLOOKUP(C15,Glossary!A$18:B$24,2,FALSE)</f>
        <v>desert</v>
      </c>
      <c r="E15" t="str">
        <f t="shared" si="1"/>
        <v>3</v>
      </c>
      <c r="F15">
        <f t="shared" si="2"/>
        <v>1</v>
      </c>
    </row>
    <row r="16" spans="1:6" x14ac:dyDescent="0.25">
      <c r="A16" t="s">
        <v>16</v>
      </c>
      <c r="B16" t="s">
        <v>76</v>
      </c>
      <c r="C16">
        <f t="shared" si="0"/>
        <v>2</v>
      </c>
      <c r="D16" t="str">
        <f>VLOOKUP(C16,Glossary!A$18:B$24,2,FALSE)</f>
        <v>desert</v>
      </c>
      <c r="E16" t="str">
        <f t="shared" si="1"/>
        <v>4</v>
      </c>
      <c r="F16">
        <f t="shared" si="2"/>
        <v>1</v>
      </c>
    </row>
    <row r="17" spans="1:6" x14ac:dyDescent="0.25">
      <c r="A17" t="s">
        <v>17</v>
      </c>
      <c r="B17" t="s">
        <v>76</v>
      </c>
      <c r="C17">
        <f t="shared" si="0"/>
        <v>2</v>
      </c>
      <c r="D17" t="str">
        <f>VLOOKUP(C17,Glossary!A$18:B$24,2,FALSE)</f>
        <v>desert</v>
      </c>
      <c r="E17" t="str">
        <f t="shared" si="1"/>
        <v>5</v>
      </c>
      <c r="F17">
        <f t="shared" si="2"/>
        <v>1</v>
      </c>
    </row>
    <row r="18" spans="1:6" x14ac:dyDescent="0.25">
      <c r="A18" t="s">
        <v>18</v>
      </c>
      <c r="B18" t="s">
        <v>76</v>
      </c>
      <c r="C18">
        <f t="shared" si="0"/>
        <v>2</v>
      </c>
      <c r="D18" t="str">
        <f>VLOOKUP(C18,Glossary!A$18:B$24,2,FALSE)</f>
        <v>desert</v>
      </c>
      <c r="E18" t="str">
        <f t="shared" si="1"/>
        <v>6</v>
      </c>
      <c r="F18">
        <f t="shared" si="2"/>
        <v>1</v>
      </c>
    </row>
    <row r="19" spans="1:6" x14ac:dyDescent="0.25">
      <c r="A19" t="s">
        <v>19</v>
      </c>
      <c r="B19" t="s">
        <v>76</v>
      </c>
      <c r="C19">
        <f t="shared" si="0"/>
        <v>2</v>
      </c>
      <c r="D19" t="str">
        <f>VLOOKUP(C19,Glossary!A$18:B$24,2,FALSE)</f>
        <v>desert</v>
      </c>
      <c r="E19" t="str">
        <f t="shared" si="1"/>
        <v>7</v>
      </c>
      <c r="F19">
        <f t="shared" si="2"/>
        <v>1</v>
      </c>
    </row>
    <row r="20" spans="1:6" x14ac:dyDescent="0.25">
      <c r="A20" t="s">
        <v>20</v>
      </c>
      <c r="B20" t="s">
        <v>76</v>
      </c>
      <c r="C20">
        <f t="shared" si="0"/>
        <v>2</v>
      </c>
      <c r="D20" t="str">
        <f>VLOOKUP(C20,Glossary!A$18:B$24,2,FALSE)</f>
        <v>desert</v>
      </c>
      <c r="E20" t="str">
        <f t="shared" si="1"/>
        <v>8</v>
      </c>
      <c r="F20">
        <f t="shared" si="2"/>
        <v>1</v>
      </c>
    </row>
    <row r="21" spans="1:6" x14ac:dyDescent="0.25">
      <c r="A21" t="s">
        <v>21</v>
      </c>
      <c r="B21" t="s">
        <v>76</v>
      </c>
      <c r="C21">
        <f t="shared" si="0"/>
        <v>2</v>
      </c>
      <c r="D21" t="str">
        <f>VLOOKUP(C21,Glossary!A$18:B$24,2,FALSE)</f>
        <v>desert</v>
      </c>
      <c r="E21" t="str">
        <f t="shared" si="1"/>
        <v>9</v>
      </c>
      <c r="F21">
        <f t="shared" si="2"/>
        <v>1</v>
      </c>
    </row>
    <row r="22" spans="1:6" x14ac:dyDescent="0.25">
      <c r="A22" t="s">
        <v>22</v>
      </c>
      <c r="B22" t="s">
        <v>76</v>
      </c>
      <c r="C22">
        <f t="shared" si="0"/>
        <v>3</v>
      </c>
      <c r="D22" t="str">
        <f>VLOOKUP(C22,Glossary!A$18:B$24,2,FALSE)</f>
        <v>mountain</v>
      </c>
      <c r="E22" t="str">
        <f t="shared" si="1"/>
        <v>1</v>
      </c>
      <c r="F22">
        <f t="shared" si="2"/>
        <v>1</v>
      </c>
    </row>
    <row r="23" spans="1:6" x14ac:dyDescent="0.25">
      <c r="A23" t="s">
        <v>23</v>
      </c>
      <c r="B23" t="s">
        <v>76</v>
      </c>
      <c r="C23">
        <f t="shared" si="0"/>
        <v>3</v>
      </c>
      <c r="D23" t="str">
        <f>VLOOKUP(C23,Glossary!A$18:B$24,2,FALSE)</f>
        <v>mountain</v>
      </c>
      <c r="E23" t="str">
        <f t="shared" si="1"/>
        <v>10</v>
      </c>
      <c r="F23">
        <f t="shared" si="2"/>
        <v>1</v>
      </c>
    </row>
    <row r="24" spans="1:6" x14ac:dyDescent="0.25">
      <c r="A24" t="s">
        <v>24</v>
      </c>
      <c r="B24" t="s">
        <v>76</v>
      </c>
      <c r="C24">
        <f t="shared" si="0"/>
        <v>3</v>
      </c>
      <c r="D24" t="str">
        <f>VLOOKUP(C24,Glossary!A$18:B$24,2,FALSE)</f>
        <v>mountain</v>
      </c>
      <c r="E24" t="str">
        <f t="shared" si="1"/>
        <v>11</v>
      </c>
      <c r="F24">
        <f t="shared" si="2"/>
        <v>1</v>
      </c>
    </row>
    <row r="25" spans="1:6" x14ac:dyDescent="0.25">
      <c r="A25" t="s">
        <v>25</v>
      </c>
      <c r="B25" t="s">
        <v>76</v>
      </c>
      <c r="C25">
        <f t="shared" si="0"/>
        <v>3</v>
      </c>
      <c r="D25" t="str">
        <f>VLOOKUP(C25,Glossary!A$18:B$24,2,FALSE)</f>
        <v>mountain</v>
      </c>
      <c r="E25" t="str">
        <f t="shared" si="1"/>
        <v>2</v>
      </c>
      <c r="F25">
        <f t="shared" si="2"/>
        <v>1</v>
      </c>
    </row>
    <row r="26" spans="1:6" x14ac:dyDescent="0.25">
      <c r="A26" t="s">
        <v>26</v>
      </c>
      <c r="B26" t="s">
        <v>76</v>
      </c>
      <c r="C26">
        <f t="shared" si="0"/>
        <v>3</v>
      </c>
      <c r="D26" t="str">
        <f>VLOOKUP(C26,Glossary!A$18:B$24,2,FALSE)</f>
        <v>mountain</v>
      </c>
      <c r="E26" t="str">
        <f t="shared" si="1"/>
        <v>3</v>
      </c>
      <c r="F26">
        <f t="shared" si="2"/>
        <v>1</v>
      </c>
    </row>
    <row r="27" spans="1:6" x14ac:dyDescent="0.25">
      <c r="A27" t="s">
        <v>27</v>
      </c>
      <c r="B27" t="s">
        <v>76</v>
      </c>
      <c r="C27">
        <f t="shared" si="0"/>
        <v>3</v>
      </c>
      <c r="D27" t="str">
        <f>VLOOKUP(C27,Glossary!A$18:B$24,2,FALSE)</f>
        <v>mountain</v>
      </c>
      <c r="E27" t="str">
        <f t="shared" si="1"/>
        <v>4</v>
      </c>
      <c r="F27">
        <f t="shared" si="2"/>
        <v>1</v>
      </c>
    </row>
    <row r="28" spans="1:6" x14ac:dyDescent="0.25">
      <c r="A28" t="s">
        <v>28</v>
      </c>
      <c r="B28" t="s">
        <v>76</v>
      </c>
      <c r="C28">
        <f t="shared" si="0"/>
        <v>3</v>
      </c>
      <c r="D28" t="str">
        <f>VLOOKUP(C28,Glossary!A$18:B$24,2,FALSE)</f>
        <v>mountain</v>
      </c>
      <c r="E28" t="str">
        <f t="shared" si="1"/>
        <v>5</v>
      </c>
      <c r="F28">
        <f t="shared" si="2"/>
        <v>1</v>
      </c>
    </row>
    <row r="29" spans="1:6" x14ac:dyDescent="0.25">
      <c r="A29" t="s">
        <v>29</v>
      </c>
      <c r="B29" t="s">
        <v>76</v>
      </c>
      <c r="C29">
        <f t="shared" si="0"/>
        <v>3</v>
      </c>
      <c r="D29" t="str">
        <f>VLOOKUP(C29,Glossary!A$18:B$24,2,FALSE)</f>
        <v>mountain</v>
      </c>
      <c r="E29" t="str">
        <f t="shared" si="1"/>
        <v>6</v>
      </c>
      <c r="F29">
        <f t="shared" si="2"/>
        <v>1</v>
      </c>
    </row>
    <row r="30" spans="1:6" x14ac:dyDescent="0.25">
      <c r="A30" t="s">
        <v>30</v>
      </c>
      <c r="B30" t="s">
        <v>76</v>
      </c>
      <c r="C30">
        <f t="shared" si="0"/>
        <v>3</v>
      </c>
      <c r="D30" t="str">
        <f>VLOOKUP(C30,Glossary!A$18:B$24,2,FALSE)</f>
        <v>mountain</v>
      </c>
      <c r="E30" t="str">
        <f t="shared" si="1"/>
        <v>7</v>
      </c>
      <c r="F30">
        <f t="shared" si="2"/>
        <v>1</v>
      </c>
    </row>
    <row r="31" spans="1:6" x14ac:dyDescent="0.25">
      <c r="A31" t="s">
        <v>31</v>
      </c>
      <c r="B31" t="s">
        <v>76</v>
      </c>
      <c r="C31">
        <f t="shared" si="0"/>
        <v>3</v>
      </c>
      <c r="D31" t="str">
        <f>VLOOKUP(C31,Glossary!A$18:B$24,2,FALSE)</f>
        <v>mountain</v>
      </c>
      <c r="E31" t="str">
        <f t="shared" si="1"/>
        <v>8</v>
      </c>
      <c r="F31">
        <f t="shared" si="2"/>
        <v>1</v>
      </c>
    </row>
    <row r="32" spans="1:6" x14ac:dyDescent="0.25">
      <c r="A32" t="s">
        <v>32</v>
      </c>
      <c r="B32" t="s">
        <v>76</v>
      </c>
      <c r="C32">
        <f t="shared" si="0"/>
        <v>3</v>
      </c>
      <c r="D32" t="str">
        <f>VLOOKUP(C32,Glossary!A$18:B$24,2,FALSE)</f>
        <v>mountain</v>
      </c>
      <c r="E32" t="str">
        <f t="shared" si="1"/>
        <v>9</v>
      </c>
      <c r="F32">
        <f t="shared" si="2"/>
        <v>1</v>
      </c>
    </row>
    <row r="33" spans="1:6" x14ac:dyDescent="0.25">
      <c r="A33" t="s">
        <v>33</v>
      </c>
      <c r="B33" t="s">
        <v>76</v>
      </c>
      <c r="C33">
        <f t="shared" si="0"/>
        <v>4</v>
      </c>
      <c r="D33" t="str">
        <f>VLOOKUP(C33,Glossary!A$18:B$24,2,FALSE)</f>
        <v>road</v>
      </c>
      <c r="E33" t="str">
        <f t="shared" si="1"/>
        <v>0</v>
      </c>
      <c r="F33">
        <f t="shared" si="2"/>
        <v>0</v>
      </c>
    </row>
    <row r="34" spans="1:6" x14ac:dyDescent="0.25">
      <c r="A34" t="s">
        <v>34</v>
      </c>
      <c r="B34" t="s">
        <v>76</v>
      </c>
      <c r="C34">
        <f t="shared" si="0"/>
        <v>4</v>
      </c>
      <c r="D34" t="str">
        <f>VLOOKUP(C34,Glossary!A$18:B$24,2,FALSE)</f>
        <v>road</v>
      </c>
      <c r="E34" t="str">
        <f t="shared" si="1"/>
        <v>1</v>
      </c>
      <c r="F34">
        <f t="shared" si="2"/>
        <v>0</v>
      </c>
    </row>
    <row r="35" spans="1:6" x14ac:dyDescent="0.25">
      <c r="A35" t="s">
        <v>35</v>
      </c>
      <c r="B35" t="s">
        <v>76</v>
      </c>
      <c r="C35">
        <f t="shared" si="0"/>
        <v>4</v>
      </c>
      <c r="D35" t="str">
        <f>VLOOKUP(C35,Glossary!A$18:B$24,2,FALSE)</f>
        <v>road</v>
      </c>
      <c r="E35" t="str">
        <f t="shared" si="1"/>
        <v>2</v>
      </c>
      <c r="F35">
        <f t="shared" si="2"/>
        <v>0</v>
      </c>
    </row>
    <row r="36" spans="1:6" x14ac:dyDescent="0.25">
      <c r="A36" t="s">
        <v>36</v>
      </c>
      <c r="B36" t="s">
        <v>76</v>
      </c>
      <c r="C36">
        <f t="shared" si="0"/>
        <v>4</v>
      </c>
      <c r="D36" t="str">
        <f>VLOOKUP(C36,Glossary!A$18:B$24,2,FALSE)</f>
        <v>road</v>
      </c>
      <c r="E36" t="str">
        <f t="shared" si="1"/>
        <v>3</v>
      </c>
      <c r="F36">
        <f t="shared" si="2"/>
        <v>0</v>
      </c>
    </row>
    <row r="37" spans="1:6" x14ac:dyDescent="0.25">
      <c r="A37" t="s">
        <v>37</v>
      </c>
      <c r="B37" t="s">
        <v>76</v>
      </c>
      <c r="C37">
        <f t="shared" si="0"/>
        <v>4</v>
      </c>
      <c r="D37" t="str">
        <f>VLOOKUP(C37,Glossary!A$18:B$24,2,FALSE)</f>
        <v>road</v>
      </c>
      <c r="E37" t="str">
        <f t="shared" si="1"/>
        <v>4</v>
      </c>
      <c r="F37">
        <f t="shared" si="2"/>
        <v>0</v>
      </c>
    </row>
    <row r="38" spans="1:6" x14ac:dyDescent="0.25">
      <c r="A38" t="s">
        <v>38</v>
      </c>
      <c r="B38" t="s">
        <v>76</v>
      </c>
      <c r="C38">
        <f t="shared" si="0"/>
        <v>4</v>
      </c>
      <c r="D38" t="str">
        <f>VLOOKUP(C38,Glossary!A$18:B$24,2,FALSE)</f>
        <v>road</v>
      </c>
      <c r="E38" t="str">
        <f t="shared" si="1"/>
        <v>5</v>
      </c>
      <c r="F38">
        <f t="shared" si="2"/>
        <v>0</v>
      </c>
    </row>
    <row r="39" spans="1:6" x14ac:dyDescent="0.25">
      <c r="A39" t="s">
        <v>39</v>
      </c>
      <c r="B39" t="s">
        <v>76</v>
      </c>
      <c r="C39">
        <f t="shared" si="0"/>
        <v>4</v>
      </c>
      <c r="D39" t="str">
        <f>VLOOKUP(C39,Glossary!A$18:B$24,2,FALSE)</f>
        <v>road</v>
      </c>
      <c r="E39" t="str">
        <f t="shared" si="1"/>
        <v>6</v>
      </c>
      <c r="F39">
        <f t="shared" si="2"/>
        <v>0</v>
      </c>
    </row>
    <row r="40" spans="1:6" x14ac:dyDescent="0.25">
      <c r="A40" t="s">
        <v>40</v>
      </c>
      <c r="B40" t="s">
        <v>76</v>
      </c>
      <c r="C40">
        <f t="shared" si="0"/>
        <v>4</v>
      </c>
      <c r="D40" t="str">
        <f>VLOOKUP(C40,Glossary!A$18:B$24,2,FALSE)</f>
        <v>road</v>
      </c>
      <c r="E40" t="str">
        <f t="shared" si="1"/>
        <v>7</v>
      </c>
      <c r="F40">
        <f t="shared" si="2"/>
        <v>0</v>
      </c>
    </row>
    <row r="41" spans="1:6" x14ac:dyDescent="0.25">
      <c r="A41" t="s">
        <v>41</v>
      </c>
      <c r="B41" t="s">
        <v>76</v>
      </c>
      <c r="C41">
        <f t="shared" si="0"/>
        <v>4</v>
      </c>
      <c r="D41" t="str">
        <f>VLOOKUP(C41,Glossary!A$18:B$24,2,FALSE)</f>
        <v>road</v>
      </c>
      <c r="E41" t="str">
        <f t="shared" si="1"/>
        <v>8</v>
      </c>
      <c r="F41">
        <f t="shared" si="2"/>
        <v>0</v>
      </c>
    </row>
    <row r="42" spans="1:6" x14ac:dyDescent="0.25">
      <c r="A42" t="s">
        <v>42</v>
      </c>
      <c r="B42" t="s">
        <v>76</v>
      </c>
      <c r="C42">
        <f t="shared" si="0"/>
        <v>4</v>
      </c>
      <c r="D42" t="str">
        <f>VLOOKUP(C42,Glossary!A$18:B$24,2,FALSE)</f>
        <v>road</v>
      </c>
      <c r="E42" t="str">
        <f t="shared" si="1"/>
        <v>9</v>
      </c>
      <c r="F42">
        <f t="shared" si="2"/>
        <v>0</v>
      </c>
    </row>
    <row r="43" spans="1:6" x14ac:dyDescent="0.25">
      <c r="A43" t="s">
        <v>43</v>
      </c>
      <c r="B43" t="s">
        <v>76</v>
      </c>
      <c r="C43">
        <f t="shared" si="0"/>
        <v>5</v>
      </c>
      <c r="D43" t="str">
        <f>VLOOKUP(C43,Glossary!A$18:B$24,2,FALSE)</f>
        <v>savannah</v>
      </c>
      <c r="E43" t="str">
        <f t="shared" si="1"/>
        <v>0</v>
      </c>
      <c r="F43">
        <f t="shared" si="2"/>
        <v>1</v>
      </c>
    </row>
    <row r="44" spans="1:6" x14ac:dyDescent="0.25">
      <c r="A44" t="s">
        <v>44</v>
      </c>
      <c r="B44" t="s">
        <v>76</v>
      </c>
      <c r="C44">
        <f t="shared" si="0"/>
        <v>5</v>
      </c>
      <c r="D44" t="str">
        <f>VLOOKUP(C44,Glossary!A$18:B$24,2,FALSE)</f>
        <v>savannah</v>
      </c>
      <c r="E44" t="str">
        <f t="shared" si="1"/>
        <v>1</v>
      </c>
      <c r="F44">
        <f t="shared" si="2"/>
        <v>1</v>
      </c>
    </row>
    <row r="45" spans="1:6" x14ac:dyDescent="0.25">
      <c r="A45" t="s">
        <v>45</v>
      </c>
      <c r="B45" t="s">
        <v>76</v>
      </c>
      <c r="C45">
        <f t="shared" si="0"/>
        <v>5</v>
      </c>
      <c r="D45" t="str">
        <f>VLOOKUP(C45,Glossary!A$18:B$24,2,FALSE)</f>
        <v>savannah</v>
      </c>
      <c r="E45" t="str">
        <f t="shared" si="1"/>
        <v>10</v>
      </c>
      <c r="F45">
        <f t="shared" si="2"/>
        <v>1</v>
      </c>
    </row>
    <row r="46" spans="1:6" x14ac:dyDescent="0.25">
      <c r="A46" t="s">
        <v>46</v>
      </c>
      <c r="B46" t="s">
        <v>76</v>
      </c>
      <c r="C46">
        <f t="shared" si="0"/>
        <v>5</v>
      </c>
      <c r="D46" t="str">
        <f>VLOOKUP(C46,Glossary!A$18:B$24,2,FALSE)</f>
        <v>savannah</v>
      </c>
      <c r="E46" t="str">
        <f t="shared" si="1"/>
        <v>2</v>
      </c>
      <c r="F46">
        <f t="shared" si="2"/>
        <v>1</v>
      </c>
    </row>
    <row r="47" spans="1:6" x14ac:dyDescent="0.25">
      <c r="A47" t="s">
        <v>47</v>
      </c>
      <c r="B47" t="s">
        <v>76</v>
      </c>
      <c r="C47">
        <f t="shared" si="0"/>
        <v>5</v>
      </c>
      <c r="D47" t="str">
        <f>VLOOKUP(C47,Glossary!A$18:B$24,2,FALSE)</f>
        <v>savannah</v>
      </c>
      <c r="E47" t="str">
        <f t="shared" si="1"/>
        <v>3</v>
      </c>
      <c r="F47">
        <f t="shared" si="2"/>
        <v>1</v>
      </c>
    </row>
    <row r="48" spans="1:6" x14ac:dyDescent="0.25">
      <c r="A48" t="s">
        <v>48</v>
      </c>
      <c r="B48" t="s">
        <v>76</v>
      </c>
      <c r="C48">
        <f t="shared" si="0"/>
        <v>5</v>
      </c>
      <c r="D48" t="str">
        <f>VLOOKUP(C48,Glossary!A$18:B$24,2,FALSE)</f>
        <v>savannah</v>
      </c>
      <c r="E48" t="str">
        <f t="shared" si="1"/>
        <v>4</v>
      </c>
      <c r="F48">
        <f t="shared" si="2"/>
        <v>1</v>
      </c>
    </row>
    <row r="49" spans="1:6" x14ac:dyDescent="0.25">
      <c r="A49" t="s">
        <v>49</v>
      </c>
      <c r="B49" t="s">
        <v>76</v>
      </c>
      <c r="C49">
        <f t="shared" si="0"/>
        <v>5</v>
      </c>
      <c r="D49" t="str">
        <f>VLOOKUP(C49,Glossary!A$18:B$24,2,FALSE)</f>
        <v>savannah</v>
      </c>
      <c r="E49" t="str">
        <f t="shared" si="1"/>
        <v>5</v>
      </c>
      <c r="F49">
        <f t="shared" si="2"/>
        <v>1</v>
      </c>
    </row>
    <row r="50" spans="1:6" x14ac:dyDescent="0.25">
      <c r="A50" t="s">
        <v>50</v>
      </c>
      <c r="B50" t="s">
        <v>76</v>
      </c>
      <c r="C50">
        <f t="shared" si="0"/>
        <v>5</v>
      </c>
      <c r="D50" t="str">
        <f>VLOOKUP(C50,Glossary!A$18:B$24,2,FALSE)</f>
        <v>savannah</v>
      </c>
      <c r="E50" t="str">
        <f t="shared" si="1"/>
        <v>6</v>
      </c>
      <c r="F50">
        <f t="shared" si="2"/>
        <v>1</v>
      </c>
    </row>
    <row r="51" spans="1:6" x14ac:dyDescent="0.25">
      <c r="A51" t="s">
        <v>51</v>
      </c>
      <c r="B51" t="s">
        <v>76</v>
      </c>
      <c r="C51">
        <f t="shared" si="0"/>
        <v>5</v>
      </c>
      <c r="D51" t="str">
        <f>VLOOKUP(C51,Glossary!A$18:B$24,2,FALSE)</f>
        <v>savannah</v>
      </c>
      <c r="E51" t="str">
        <f t="shared" si="1"/>
        <v>7</v>
      </c>
      <c r="F51">
        <f t="shared" si="2"/>
        <v>1</v>
      </c>
    </row>
    <row r="52" spans="1:6" x14ac:dyDescent="0.25">
      <c r="A52" t="s">
        <v>52</v>
      </c>
      <c r="B52" t="s">
        <v>76</v>
      </c>
      <c r="C52">
        <f t="shared" si="0"/>
        <v>5</v>
      </c>
      <c r="D52" t="str">
        <f>VLOOKUP(C52,Glossary!A$18:B$24,2,FALSE)</f>
        <v>savannah</v>
      </c>
      <c r="E52" t="str">
        <f t="shared" si="1"/>
        <v>8</v>
      </c>
      <c r="F52">
        <f t="shared" si="2"/>
        <v>1</v>
      </c>
    </row>
    <row r="53" spans="1:6" x14ac:dyDescent="0.25">
      <c r="A53" t="s">
        <v>53</v>
      </c>
      <c r="B53" t="s">
        <v>76</v>
      </c>
      <c r="C53">
        <f t="shared" si="0"/>
        <v>5</v>
      </c>
      <c r="D53" t="str">
        <f>VLOOKUP(C53,Glossary!A$18:B$24,2,FALSE)</f>
        <v>savannah</v>
      </c>
      <c r="E53" t="str">
        <f t="shared" si="1"/>
        <v>9</v>
      </c>
      <c r="F53">
        <f t="shared" si="2"/>
        <v>1</v>
      </c>
    </row>
    <row r="54" spans="1:6" x14ac:dyDescent="0.25">
      <c r="A54" t="s">
        <v>54</v>
      </c>
      <c r="B54" t="s">
        <v>76</v>
      </c>
      <c r="C54">
        <f t="shared" si="0"/>
        <v>6</v>
      </c>
      <c r="D54" t="str">
        <f>VLOOKUP(C54,Glossary!A$18:B$24,2,FALSE)</f>
        <v>seabed</v>
      </c>
      <c r="E54" t="str">
        <f t="shared" si="1"/>
        <v>1</v>
      </c>
      <c r="F54">
        <f t="shared" si="2"/>
        <v>1</v>
      </c>
    </row>
    <row r="55" spans="1:6" x14ac:dyDescent="0.25">
      <c r="A55" t="s">
        <v>55</v>
      </c>
      <c r="B55" t="s">
        <v>76</v>
      </c>
      <c r="C55">
        <f t="shared" si="0"/>
        <v>6</v>
      </c>
      <c r="D55" t="str">
        <f>VLOOKUP(C55,Glossary!A$18:B$24,2,FALSE)</f>
        <v>seabed</v>
      </c>
      <c r="E55" t="str">
        <f t="shared" si="1"/>
        <v>10</v>
      </c>
      <c r="F55">
        <f t="shared" si="2"/>
        <v>1</v>
      </c>
    </row>
    <row r="56" spans="1:6" x14ac:dyDescent="0.25">
      <c r="A56" t="s">
        <v>56</v>
      </c>
      <c r="B56" t="s">
        <v>76</v>
      </c>
      <c r="C56">
        <f t="shared" si="0"/>
        <v>6</v>
      </c>
      <c r="D56" t="str">
        <f>VLOOKUP(C56,Glossary!A$18:B$24,2,FALSE)</f>
        <v>seabed</v>
      </c>
      <c r="E56" t="str">
        <f t="shared" si="1"/>
        <v>2</v>
      </c>
      <c r="F56">
        <f t="shared" si="2"/>
        <v>1</v>
      </c>
    </row>
    <row r="57" spans="1:6" x14ac:dyDescent="0.25">
      <c r="A57" t="s">
        <v>57</v>
      </c>
      <c r="B57" t="s">
        <v>76</v>
      </c>
      <c r="C57">
        <f t="shared" si="0"/>
        <v>6</v>
      </c>
      <c r="D57" t="str">
        <f>VLOOKUP(C57,Glossary!A$18:B$24,2,FALSE)</f>
        <v>seabed</v>
      </c>
      <c r="E57" t="str">
        <f t="shared" si="1"/>
        <v>3</v>
      </c>
      <c r="F57">
        <f t="shared" si="2"/>
        <v>1</v>
      </c>
    </row>
    <row r="58" spans="1:6" x14ac:dyDescent="0.25">
      <c r="A58" t="s">
        <v>58</v>
      </c>
      <c r="B58" t="s">
        <v>76</v>
      </c>
      <c r="C58">
        <f t="shared" si="0"/>
        <v>6</v>
      </c>
      <c r="D58" t="str">
        <f>VLOOKUP(C58,Glossary!A$18:B$24,2,FALSE)</f>
        <v>seabed</v>
      </c>
      <c r="E58" t="str">
        <f t="shared" si="1"/>
        <v>4</v>
      </c>
      <c r="F58">
        <f t="shared" si="2"/>
        <v>1</v>
      </c>
    </row>
    <row r="59" spans="1:6" x14ac:dyDescent="0.25">
      <c r="A59" t="s">
        <v>59</v>
      </c>
      <c r="B59" t="s">
        <v>76</v>
      </c>
      <c r="C59">
        <f t="shared" si="0"/>
        <v>6</v>
      </c>
      <c r="D59" t="str">
        <f>VLOOKUP(C59,Glossary!A$18:B$24,2,FALSE)</f>
        <v>seabed</v>
      </c>
      <c r="E59" t="str">
        <f t="shared" si="1"/>
        <v>5</v>
      </c>
      <c r="F59">
        <f t="shared" si="2"/>
        <v>1</v>
      </c>
    </row>
    <row r="60" spans="1:6" x14ac:dyDescent="0.25">
      <c r="A60" t="s">
        <v>60</v>
      </c>
      <c r="B60" t="s">
        <v>76</v>
      </c>
      <c r="C60">
        <f t="shared" si="0"/>
        <v>6</v>
      </c>
      <c r="D60" t="str">
        <f>VLOOKUP(C60,Glossary!A$18:B$24,2,FALSE)</f>
        <v>seabed</v>
      </c>
      <c r="E60" t="str">
        <f t="shared" si="1"/>
        <v>6</v>
      </c>
      <c r="F60">
        <f t="shared" si="2"/>
        <v>1</v>
      </c>
    </row>
    <row r="61" spans="1:6" x14ac:dyDescent="0.25">
      <c r="A61" t="s">
        <v>61</v>
      </c>
      <c r="B61" t="s">
        <v>76</v>
      </c>
      <c r="C61">
        <f t="shared" si="0"/>
        <v>6</v>
      </c>
      <c r="D61" t="str">
        <f>VLOOKUP(C61,Glossary!A$18:B$24,2,FALSE)</f>
        <v>seabed</v>
      </c>
      <c r="E61" t="str">
        <f t="shared" si="1"/>
        <v>7</v>
      </c>
      <c r="F61">
        <f t="shared" si="2"/>
        <v>1</v>
      </c>
    </row>
    <row r="62" spans="1:6" x14ac:dyDescent="0.25">
      <c r="A62" t="s">
        <v>62</v>
      </c>
      <c r="B62" t="s">
        <v>76</v>
      </c>
      <c r="C62">
        <f t="shared" si="0"/>
        <v>6</v>
      </c>
      <c r="D62" t="str">
        <f>VLOOKUP(C62,Glossary!A$18:B$24,2,FALSE)</f>
        <v>seabed</v>
      </c>
      <c r="E62" t="str">
        <f t="shared" si="1"/>
        <v>8</v>
      </c>
      <c r="F62">
        <f t="shared" si="2"/>
        <v>1</v>
      </c>
    </row>
    <row r="63" spans="1:6" x14ac:dyDescent="0.25">
      <c r="A63" t="s">
        <v>63</v>
      </c>
      <c r="B63" t="s">
        <v>76</v>
      </c>
      <c r="C63">
        <f t="shared" si="0"/>
        <v>6</v>
      </c>
      <c r="D63" t="str">
        <f>VLOOKUP(C63,Glossary!A$18:B$24,2,FALSE)</f>
        <v>seabed</v>
      </c>
      <c r="E63" t="str">
        <f t="shared" si="1"/>
        <v>9</v>
      </c>
      <c r="F63">
        <f t="shared" si="2"/>
        <v>1</v>
      </c>
    </row>
    <row r="64" spans="1:6" x14ac:dyDescent="0.25">
      <c r="A64" t="s">
        <v>64</v>
      </c>
      <c r="B64" t="s">
        <v>76</v>
      </c>
      <c r="C64">
        <f t="shared" si="0"/>
        <v>7</v>
      </c>
      <c r="D64" t="str">
        <f>VLOOKUP(C64,Glossary!A$18:B$24,2,FALSE)</f>
        <v>olympic stadium</v>
      </c>
      <c r="E64" t="str">
        <f t="shared" si="1"/>
        <v>1</v>
      </c>
      <c r="F64">
        <f t="shared" si="2"/>
        <v>0</v>
      </c>
    </row>
    <row r="65" spans="1:6" x14ac:dyDescent="0.25">
      <c r="A65" t="s">
        <v>65</v>
      </c>
      <c r="B65" t="s">
        <v>76</v>
      </c>
      <c r="C65">
        <f t="shared" si="0"/>
        <v>7</v>
      </c>
      <c r="D65" t="str">
        <f>VLOOKUP(C65,Glossary!A$18:B$24,2,FALSE)</f>
        <v>olympic stadium</v>
      </c>
      <c r="E65" t="str">
        <f t="shared" si="1"/>
        <v>10</v>
      </c>
      <c r="F65">
        <f t="shared" si="2"/>
        <v>0</v>
      </c>
    </row>
    <row r="66" spans="1:6" x14ac:dyDescent="0.25">
      <c r="A66" t="s">
        <v>66</v>
      </c>
      <c r="B66" t="s">
        <v>76</v>
      </c>
      <c r="C66">
        <f t="shared" si="0"/>
        <v>7</v>
      </c>
      <c r="D66" t="str">
        <f>VLOOKUP(C66,Glossary!A$18:B$24,2,FALSE)</f>
        <v>olympic stadium</v>
      </c>
      <c r="E66" t="str">
        <f t="shared" si="1"/>
        <v>11</v>
      </c>
      <c r="F66">
        <f t="shared" si="2"/>
        <v>0</v>
      </c>
    </row>
    <row r="67" spans="1:6" x14ac:dyDescent="0.25">
      <c r="A67" t="s">
        <v>67</v>
      </c>
      <c r="B67" t="s">
        <v>76</v>
      </c>
      <c r="C67">
        <f t="shared" ref="C67:C74" si="3">VALUE(LEFT(A67,1))</f>
        <v>7</v>
      </c>
      <c r="D67" t="str">
        <f>VLOOKUP(C67,Glossary!A$18:B$24,2,FALSE)</f>
        <v>olympic stadium</v>
      </c>
      <c r="E67" t="str">
        <f t="shared" ref="E67:E74" si="4">MID(A67,2,FIND(".",A67)-2)</f>
        <v>2</v>
      </c>
      <c r="F67">
        <f t="shared" ref="F67:F74" si="5">IF(OR(D67="road",D67="olympic stadium"),0,1)</f>
        <v>0</v>
      </c>
    </row>
    <row r="68" spans="1:6" x14ac:dyDescent="0.25">
      <c r="A68" t="s">
        <v>68</v>
      </c>
      <c r="B68" t="s">
        <v>76</v>
      </c>
      <c r="C68">
        <f t="shared" si="3"/>
        <v>7</v>
      </c>
      <c r="D68" t="str">
        <f>VLOOKUP(C68,Glossary!A$18:B$24,2,FALSE)</f>
        <v>olympic stadium</v>
      </c>
      <c r="E68" t="str">
        <f t="shared" si="4"/>
        <v>3</v>
      </c>
      <c r="F68">
        <f t="shared" si="5"/>
        <v>0</v>
      </c>
    </row>
    <row r="69" spans="1:6" x14ac:dyDescent="0.25">
      <c r="A69" t="s">
        <v>69</v>
      </c>
      <c r="B69" t="s">
        <v>76</v>
      </c>
      <c r="C69">
        <f t="shared" si="3"/>
        <v>7</v>
      </c>
      <c r="D69" t="str">
        <f>VLOOKUP(C69,Glossary!A$18:B$24,2,FALSE)</f>
        <v>olympic stadium</v>
      </c>
      <c r="E69" t="str">
        <f t="shared" si="4"/>
        <v>4</v>
      </c>
      <c r="F69">
        <f t="shared" si="5"/>
        <v>0</v>
      </c>
    </row>
    <row r="70" spans="1:6" x14ac:dyDescent="0.25">
      <c r="A70" t="s">
        <v>70</v>
      </c>
      <c r="B70" t="s">
        <v>76</v>
      </c>
      <c r="C70">
        <f t="shared" si="3"/>
        <v>7</v>
      </c>
      <c r="D70" t="str">
        <f>VLOOKUP(C70,Glossary!A$18:B$24,2,FALSE)</f>
        <v>olympic stadium</v>
      </c>
      <c r="E70" t="str">
        <f t="shared" si="4"/>
        <v>5</v>
      </c>
      <c r="F70">
        <f t="shared" si="5"/>
        <v>0</v>
      </c>
    </row>
    <row r="71" spans="1:6" x14ac:dyDescent="0.25">
      <c r="A71" t="s">
        <v>71</v>
      </c>
      <c r="B71" t="s">
        <v>76</v>
      </c>
      <c r="C71">
        <f t="shared" si="3"/>
        <v>7</v>
      </c>
      <c r="D71" t="str">
        <f>VLOOKUP(C71,Glossary!A$18:B$24,2,FALSE)</f>
        <v>olympic stadium</v>
      </c>
      <c r="E71" t="str">
        <f t="shared" si="4"/>
        <v>6</v>
      </c>
      <c r="F71">
        <f t="shared" si="5"/>
        <v>0</v>
      </c>
    </row>
    <row r="72" spans="1:6" x14ac:dyDescent="0.25">
      <c r="A72" t="s">
        <v>72</v>
      </c>
      <c r="B72" t="s">
        <v>76</v>
      </c>
      <c r="C72">
        <f t="shared" si="3"/>
        <v>7</v>
      </c>
      <c r="D72" t="str">
        <f>VLOOKUP(C72,Glossary!A$18:B$24,2,FALSE)</f>
        <v>olympic stadium</v>
      </c>
      <c r="E72" t="str">
        <f t="shared" si="4"/>
        <v>7</v>
      </c>
      <c r="F72">
        <f t="shared" si="5"/>
        <v>0</v>
      </c>
    </row>
    <row r="73" spans="1:6" x14ac:dyDescent="0.25">
      <c r="A73" t="s">
        <v>73</v>
      </c>
      <c r="B73" t="s">
        <v>76</v>
      </c>
      <c r="C73">
        <f t="shared" si="3"/>
        <v>7</v>
      </c>
      <c r="D73" t="str">
        <f>VLOOKUP(C73,Glossary!A$18:B$24,2,FALSE)</f>
        <v>olympic stadium</v>
      </c>
      <c r="E73" t="str">
        <f t="shared" si="4"/>
        <v>8</v>
      </c>
      <c r="F73">
        <f t="shared" si="5"/>
        <v>0</v>
      </c>
    </row>
    <row r="74" spans="1:6" x14ac:dyDescent="0.25">
      <c r="A74" t="s">
        <v>74</v>
      </c>
      <c r="B74" t="s">
        <v>76</v>
      </c>
      <c r="C74">
        <f t="shared" si="3"/>
        <v>7</v>
      </c>
      <c r="D74" t="str">
        <f>VLOOKUP(C74,Glossary!A$18:B$24,2,FALSE)</f>
        <v>olympic stadium</v>
      </c>
      <c r="E74" t="str">
        <f t="shared" si="4"/>
        <v>9</v>
      </c>
      <c r="F74">
        <f t="shared" si="5"/>
        <v>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5"/>
  <sheetViews>
    <sheetView workbookViewId="0">
      <selection activeCell="G1" sqref="G1"/>
    </sheetView>
  </sheetViews>
  <sheetFormatPr baseColWidth="10" defaultRowHeight="15" x14ac:dyDescent="0.25"/>
  <sheetData>
    <row r="1" spans="1:7" x14ac:dyDescent="0.25">
      <c r="A1" s="1" t="s">
        <v>0</v>
      </c>
      <c r="B1" s="1" t="s">
        <v>75</v>
      </c>
      <c r="C1" s="1" t="s">
        <v>77</v>
      </c>
      <c r="D1" s="1" t="s">
        <v>83</v>
      </c>
      <c r="E1" s="1" t="s">
        <v>188</v>
      </c>
      <c r="F1" s="1" t="s">
        <v>1</v>
      </c>
      <c r="G1" s="1" t="s">
        <v>191</v>
      </c>
    </row>
    <row r="2" spans="1:7" x14ac:dyDescent="0.25">
      <c r="A2" t="s">
        <v>93</v>
      </c>
      <c r="B2" t="s">
        <v>187</v>
      </c>
      <c r="C2">
        <f>VALUE(LEFT(A2,1))</f>
        <v>1</v>
      </c>
      <c r="D2" t="str">
        <f>VLOOKUP(C2,Glossary!A$18:B$24,2,FALSE)</f>
        <v>beach</v>
      </c>
      <c r="E2" t="str">
        <f>MID(A2,2,FIND(".",A2)-2)</f>
        <v>01</v>
      </c>
      <c r="F2">
        <v>0</v>
      </c>
      <c r="G2">
        <v>0</v>
      </c>
    </row>
    <row r="3" spans="1:7" x14ac:dyDescent="0.25">
      <c r="A3" t="s">
        <v>94</v>
      </c>
      <c r="B3" t="s">
        <v>187</v>
      </c>
      <c r="C3">
        <f t="shared" ref="C3:C66" si="0">VALUE(LEFT(A3,1))</f>
        <v>1</v>
      </c>
      <c r="D3" t="str">
        <f>VLOOKUP(C3,Glossary!A$18:B$24,2,FALSE)</f>
        <v>beach</v>
      </c>
      <c r="E3" t="str">
        <f t="shared" ref="E3:E66" si="1">MID(A3,2,FIND(".",A3)-2)</f>
        <v>02</v>
      </c>
      <c r="F3">
        <v>0</v>
      </c>
      <c r="G3">
        <v>0</v>
      </c>
    </row>
    <row r="4" spans="1:7" x14ac:dyDescent="0.25">
      <c r="A4" t="s">
        <v>95</v>
      </c>
      <c r="B4" t="s">
        <v>187</v>
      </c>
      <c r="C4">
        <f t="shared" si="0"/>
        <v>1</v>
      </c>
      <c r="D4" t="str">
        <f>VLOOKUP(C4,Glossary!A$18:B$24,2,FALSE)</f>
        <v>beach</v>
      </c>
      <c r="E4" t="str">
        <f t="shared" si="1"/>
        <v>03</v>
      </c>
      <c r="F4">
        <v>1</v>
      </c>
      <c r="G4">
        <v>0</v>
      </c>
    </row>
    <row r="5" spans="1:7" x14ac:dyDescent="0.25">
      <c r="A5" t="s">
        <v>96</v>
      </c>
      <c r="B5" t="s">
        <v>187</v>
      </c>
      <c r="C5">
        <f t="shared" si="0"/>
        <v>1</v>
      </c>
      <c r="D5" t="str">
        <f>VLOOKUP(C5,Glossary!A$18:B$24,2,FALSE)</f>
        <v>beach</v>
      </c>
      <c r="E5" t="str">
        <f t="shared" si="1"/>
        <v>04</v>
      </c>
      <c r="F5">
        <v>0</v>
      </c>
      <c r="G5">
        <v>0</v>
      </c>
    </row>
    <row r="6" spans="1:7" x14ac:dyDescent="0.25">
      <c r="A6" t="s">
        <v>97</v>
      </c>
      <c r="B6" t="s">
        <v>187</v>
      </c>
      <c r="C6">
        <f t="shared" si="0"/>
        <v>1</v>
      </c>
      <c r="D6" t="str">
        <f>VLOOKUP(C6,Glossary!A$18:B$24,2,FALSE)</f>
        <v>beach</v>
      </c>
      <c r="E6" t="str">
        <f t="shared" si="1"/>
        <v>05</v>
      </c>
      <c r="F6">
        <v>0</v>
      </c>
      <c r="G6">
        <v>0</v>
      </c>
    </row>
    <row r="7" spans="1:7" x14ac:dyDescent="0.25">
      <c r="A7" t="s">
        <v>98</v>
      </c>
      <c r="B7" t="s">
        <v>187</v>
      </c>
      <c r="C7">
        <f t="shared" si="0"/>
        <v>1</v>
      </c>
      <c r="D7" t="str">
        <f>VLOOKUP(C7,Glossary!A$18:B$24,2,FALSE)</f>
        <v>beach</v>
      </c>
      <c r="E7" t="str">
        <f t="shared" si="1"/>
        <v>06</v>
      </c>
      <c r="F7">
        <v>0</v>
      </c>
      <c r="G7">
        <v>0</v>
      </c>
    </row>
    <row r="8" spans="1:7" x14ac:dyDescent="0.25">
      <c r="A8" t="s">
        <v>99</v>
      </c>
      <c r="B8" t="s">
        <v>187</v>
      </c>
      <c r="C8">
        <f t="shared" si="0"/>
        <v>1</v>
      </c>
      <c r="D8" t="str">
        <f>VLOOKUP(C8,Glossary!A$18:B$24,2,FALSE)</f>
        <v>beach</v>
      </c>
      <c r="E8" t="str">
        <f t="shared" si="1"/>
        <v>07</v>
      </c>
      <c r="F8">
        <v>1</v>
      </c>
      <c r="G8">
        <v>1</v>
      </c>
    </row>
    <row r="9" spans="1:7" x14ac:dyDescent="0.25">
      <c r="A9" t="s">
        <v>100</v>
      </c>
      <c r="B9" t="s">
        <v>187</v>
      </c>
      <c r="C9">
        <f t="shared" si="0"/>
        <v>1</v>
      </c>
      <c r="D9" t="str">
        <f>VLOOKUP(C9,Glossary!A$18:B$24,2,FALSE)</f>
        <v>beach</v>
      </c>
      <c r="E9" t="str">
        <f t="shared" si="1"/>
        <v>08</v>
      </c>
      <c r="F9">
        <v>1</v>
      </c>
      <c r="G9">
        <v>0</v>
      </c>
    </row>
    <row r="10" spans="1:7" x14ac:dyDescent="0.25">
      <c r="A10" t="s">
        <v>101</v>
      </c>
      <c r="B10" t="s">
        <v>187</v>
      </c>
      <c r="C10">
        <f t="shared" si="0"/>
        <v>1</v>
      </c>
      <c r="D10" t="str">
        <f>VLOOKUP(C10,Glossary!A$18:B$24,2,FALSE)</f>
        <v>beach</v>
      </c>
      <c r="E10" t="str">
        <f t="shared" si="1"/>
        <v>09</v>
      </c>
      <c r="F10">
        <v>0</v>
      </c>
      <c r="G10">
        <v>0</v>
      </c>
    </row>
    <row r="11" spans="1:7" x14ac:dyDescent="0.25">
      <c r="A11" t="s">
        <v>102</v>
      </c>
      <c r="B11" t="s">
        <v>187</v>
      </c>
      <c r="C11">
        <f t="shared" si="0"/>
        <v>1</v>
      </c>
      <c r="D11" t="str">
        <f>VLOOKUP(C11,Glossary!A$18:B$24,2,FALSE)</f>
        <v>beach</v>
      </c>
      <c r="E11" t="str">
        <f t="shared" si="1"/>
        <v>10</v>
      </c>
      <c r="F11">
        <v>0</v>
      </c>
      <c r="G11">
        <v>0</v>
      </c>
    </row>
    <row r="12" spans="1:7" x14ac:dyDescent="0.25">
      <c r="A12" t="s">
        <v>103</v>
      </c>
      <c r="B12" t="s">
        <v>187</v>
      </c>
      <c r="C12">
        <f t="shared" si="0"/>
        <v>2</v>
      </c>
      <c r="D12" t="str">
        <f>VLOOKUP(C12,Glossary!A$18:B$24,2,FALSE)</f>
        <v>desert</v>
      </c>
      <c r="E12" t="str">
        <f t="shared" si="1"/>
        <v>01</v>
      </c>
      <c r="F12">
        <v>1</v>
      </c>
      <c r="G12">
        <v>1</v>
      </c>
    </row>
    <row r="13" spans="1:7" x14ac:dyDescent="0.25">
      <c r="A13" t="s">
        <v>104</v>
      </c>
      <c r="B13" t="s">
        <v>187</v>
      </c>
      <c r="C13">
        <f t="shared" si="0"/>
        <v>2</v>
      </c>
      <c r="D13" t="str">
        <f>VLOOKUP(C13,Glossary!A$18:B$24,2,FALSE)</f>
        <v>desert</v>
      </c>
      <c r="E13" t="str">
        <f t="shared" si="1"/>
        <v>02</v>
      </c>
      <c r="F13">
        <v>1</v>
      </c>
      <c r="G13">
        <v>0</v>
      </c>
    </row>
    <row r="14" spans="1:7" x14ac:dyDescent="0.25">
      <c r="A14" t="s">
        <v>105</v>
      </c>
      <c r="B14" t="s">
        <v>187</v>
      </c>
      <c r="C14">
        <f t="shared" si="0"/>
        <v>2</v>
      </c>
      <c r="D14" t="str">
        <f>VLOOKUP(C14,Glossary!A$18:B$24,2,FALSE)</f>
        <v>desert</v>
      </c>
      <c r="E14" t="str">
        <f t="shared" si="1"/>
        <v>03</v>
      </c>
      <c r="F14">
        <v>1</v>
      </c>
      <c r="G14">
        <v>1</v>
      </c>
    </row>
    <row r="15" spans="1:7" x14ac:dyDescent="0.25">
      <c r="A15" t="s">
        <v>106</v>
      </c>
      <c r="B15" t="s">
        <v>187</v>
      </c>
      <c r="C15">
        <f t="shared" si="0"/>
        <v>2</v>
      </c>
      <c r="D15" t="str">
        <f>VLOOKUP(C15,Glossary!A$18:B$24,2,FALSE)</f>
        <v>desert</v>
      </c>
      <c r="E15" t="str">
        <f t="shared" si="1"/>
        <v>04</v>
      </c>
      <c r="F15">
        <v>1</v>
      </c>
      <c r="G15">
        <v>1</v>
      </c>
    </row>
    <row r="16" spans="1:7" x14ac:dyDescent="0.25">
      <c r="A16" t="s">
        <v>107</v>
      </c>
      <c r="B16" t="s">
        <v>187</v>
      </c>
      <c r="C16">
        <f t="shared" si="0"/>
        <v>2</v>
      </c>
      <c r="D16" t="str">
        <f>VLOOKUP(C16,Glossary!A$18:B$24,2,FALSE)</f>
        <v>desert</v>
      </c>
      <c r="E16" t="str">
        <f t="shared" si="1"/>
        <v>05</v>
      </c>
      <c r="F16">
        <v>1</v>
      </c>
      <c r="G16">
        <v>1</v>
      </c>
    </row>
    <row r="17" spans="1:7" x14ac:dyDescent="0.25">
      <c r="A17" t="s">
        <v>108</v>
      </c>
      <c r="B17" t="s">
        <v>187</v>
      </c>
      <c r="C17">
        <f t="shared" si="0"/>
        <v>2</v>
      </c>
      <c r="D17" t="str">
        <f>VLOOKUP(C17,Glossary!A$18:B$24,2,FALSE)</f>
        <v>desert</v>
      </c>
      <c r="E17" t="str">
        <f t="shared" si="1"/>
        <v>06</v>
      </c>
      <c r="F17">
        <v>1</v>
      </c>
      <c r="G17">
        <v>1</v>
      </c>
    </row>
    <row r="18" spans="1:7" x14ac:dyDescent="0.25">
      <c r="A18" t="s">
        <v>109</v>
      </c>
      <c r="B18" t="s">
        <v>187</v>
      </c>
      <c r="C18">
        <f t="shared" si="0"/>
        <v>2</v>
      </c>
      <c r="D18" t="str">
        <f>VLOOKUP(C18,Glossary!A$18:B$24,2,FALSE)</f>
        <v>desert</v>
      </c>
      <c r="E18" t="str">
        <f t="shared" si="1"/>
        <v>07</v>
      </c>
      <c r="F18">
        <v>0</v>
      </c>
      <c r="G18">
        <v>0</v>
      </c>
    </row>
    <row r="19" spans="1:7" x14ac:dyDescent="0.25">
      <c r="A19" t="s">
        <v>110</v>
      </c>
      <c r="B19" t="s">
        <v>187</v>
      </c>
      <c r="C19">
        <f t="shared" si="0"/>
        <v>2</v>
      </c>
      <c r="D19" t="str">
        <f>VLOOKUP(C19,Glossary!A$18:B$24,2,FALSE)</f>
        <v>desert</v>
      </c>
      <c r="E19" t="str">
        <f t="shared" si="1"/>
        <v>08</v>
      </c>
      <c r="F19">
        <v>1</v>
      </c>
      <c r="G19">
        <v>1</v>
      </c>
    </row>
    <row r="20" spans="1:7" x14ac:dyDescent="0.25">
      <c r="A20" t="s">
        <v>111</v>
      </c>
      <c r="B20" t="s">
        <v>187</v>
      </c>
      <c r="C20">
        <f t="shared" si="0"/>
        <v>2</v>
      </c>
      <c r="D20" t="str">
        <f>VLOOKUP(C20,Glossary!A$18:B$24,2,FALSE)</f>
        <v>desert</v>
      </c>
      <c r="E20" t="str">
        <f t="shared" si="1"/>
        <v>09</v>
      </c>
      <c r="F20">
        <v>0</v>
      </c>
      <c r="G20">
        <v>0</v>
      </c>
    </row>
    <row r="21" spans="1:7" x14ac:dyDescent="0.25">
      <c r="A21" t="s">
        <v>112</v>
      </c>
      <c r="B21" t="s">
        <v>187</v>
      </c>
      <c r="C21">
        <f t="shared" si="0"/>
        <v>2</v>
      </c>
      <c r="D21" t="str">
        <f>VLOOKUP(C21,Glossary!A$18:B$24,2,FALSE)</f>
        <v>desert</v>
      </c>
      <c r="E21" t="str">
        <f t="shared" si="1"/>
        <v>10</v>
      </c>
      <c r="F21">
        <v>1</v>
      </c>
      <c r="G21">
        <v>1</v>
      </c>
    </row>
    <row r="22" spans="1:7" x14ac:dyDescent="0.25">
      <c r="A22" t="s">
        <v>113</v>
      </c>
      <c r="B22" t="s">
        <v>187</v>
      </c>
      <c r="C22">
        <f t="shared" si="0"/>
        <v>2</v>
      </c>
      <c r="D22" t="str">
        <f>VLOOKUP(C22,Glossary!A$18:B$24,2,FALSE)</f>
        <v>desert</v>
      </c>
      <c r="E22" t="str">
        <f t="shared" si="1"/>
        <v>11</v>
      </c>
      <c r="F22">
        <v>1</v>
      </c>
      <c r="G22">
        <v>1</v>
      </c>
    </row>
    <row r="23" spans="1:7" x14ac:dyDescent="0.25">
      <c r="A23" t="s">
        <v>114</v>
      </c>
      <c r="B23" t="s">
        <v>187</v>
      </c>
      <c r="C23">
        <f t="shared" si="0"/>
        <v>2</v>
      </c>
      <c r="D23" t="str">
        <f>VLOOKUP(C23,Glossary!A$18:B$24,2,FALSE)</f>
        <v>desert</v>
      </c>
      <c r="E23" t="str">
        <f t="shared" si="1"/>
        <v>12</v>
      </c>
      <c r="F23">
        <v>1</v>
      </c>
      <c r="G23">
        <v>1</v>
      </c>
    </row>
    <row r="24" spans="1:7" x14ac:dyDescent="0.25">
      <c r="A24" t="s">
        <v>115</v>
      </c>
      <c r="B24" t="s">
        <v>187</v>
      </c>
      <c r="C24">
        <f t="shared" si="0"/>
        <v>2</v>
      </c>
      <c r="D24" t="str">
        <f>VLOOKUP(C24,Glossary!A$18:B$24,2,FALSE)</f>
        <v>desert</v>
      </c>
      <c r="E24" t="str">
        <f t="shared" si="1"/>
        <v>13</v>
      </c>
      <c r="F24">
        <v>1</v>
      </c>
      <c r="G24">
        <v>1</v>
      </c>
    </row>
    <row r="25" spans="1:7" x14ac:dyDescent="0.25">
      <c r="A25" t="s">
        <v>116</v>
      </c>
      <c r="B25" t="s">
        <v>187</v>
      </c>
      <c r="C25">
        <f t="shared" si="0"/>
        <v>3</v>
      </c>
      <c r="D25" t="str">
        <f>VLOOKUP(C25,Glossary!A$18:B$24,2,FALSE)</f>
        <v>mountain</v>
      </c>
      <c r="E25" t="str">
        <f t="shared" si="1"/>
        <v>01</v>
      </c>
      <c r="F25">
        <v>1</v>
      </c>
      <c r="G25">
        <v>1</v>
      </c>
    </row>
    <row r="26" spans="1:7" x14ac:dyDescent="0.25">
      <c r="A26" t="s">
        <v>117</v>
      </c>
      <c r="B26" t="s">
        <v>187</v>
      </c>
      <c r="C26">
        <f t="shared" si="0"/>
        <v>3</v>
      </c>
      <c r="D26" t="str">
        <f>VLOOKUP(C26,Glossary!A$18:B$24,2,FALSE)</f>
        <v>mountain</v>
      </c>
      <c r="E26" t="str">
        <f t="shared" si="1"/>
        <v>02</v>
      </c>
      <c r="F26">
        <v>0</v>
      </c>
      <c r="G26">
        <v>0</v>
      </c>
    </row>
    <row r="27" spans="1:7" x14ac:dyDescent="0.25">
      <c r="A27" t="s">
        <v>118</v>
      </c>
      <c r="B27" t="s">
        <v>187</v>
      </c>
      <c r="C27">
        <f t="shared" si="0"/>
        <v>3</v>
      </c>
      <c r="D27" t="str">
        <f>VLOOKUP(C27,Glossary!A$18:B$24,2,FALSE)</f>
        <v>mountain</v>
      </c>
      <c r="E27" t="str">
        <f t="shared" si="1"/>
        <v>03</v>
      </c>
      <c r="F27">
        <v>0</v>
      </c>
      <c r="G27">
        <v>1</v>
      </c>
    </row>
    <row r="28" spans="1:7" x14ac:dyDescent="0.25">
      <c r="A28" t="s">
        <v>119</v>
      </c>
      <c r="B28" t="s">
        <v>187</v>
      </c>
      <c r="C28">
        <f t="shared" si="0"/>
        <v>3</v>
      </c>
      <c r="D28" t="str">
        <f>VLOOKUP(C28,Glossary!A$18:B$24,2,FALSE)</f>
        <v>mountain</v>
      </c>
      <c r="E28" t="str">
        <f t="shared" si="1"/>
        <v>04</v>
      </c>
      <c r="F28">
        <v>1</v>
      </c>
      <c r="G28">
        <v>1</v>
      </c>
    </row>
    <row r="29" spans="1:7" x14ac:dyDescent="0.25">
      <c r="A29" t="s">
        <v>120</v>
      </c>
      <c r="B29" t="s">
        <v>187</v>
      </c>
      <c r="C29">
        <f t="shared" si="0"/>
        <v>3</v>
      </c>
      <c r="D29" t="str">
        <f>VLOOKUP(C29,Glossary!A$18:B$24,2,FALSE)</f>
        <v>mountain</v>
      </c>
      <c r="E29" t="str">
        <f t="shared" si="1"/>
        <v>05</v>
      </c>
      <c r="F29">
        <v>0</v>
      </c>
      <c r="G29">
        <v>0</v>
      </c>
    </row>
    <row r="30" spans="1:7" x14ac:dyDescent="0.25">
      <c r="A30" t="s">
        <v>121</v>
      </c>
      <c r="B30" t="s">
        <v>187</v>
      </c>
      <c r="C30">
        <f t="shared" si="0"/>
        <v>3</v>
      </c>
      <c r="D30" t="str">
        <f>VLOOKUP(C30,Glossary!A$18:B$24,2,FALSE)</f>
        <v>mountain</v>
      </c>
      <c r="E30" t="str">
        <f t="shared" si="1"/>
        <v>06</v>
      </c>
      <c r="F30">
        <v>0</v>
      </c>
      <c r="G30">
        <v>0</v>
      </c>
    </row>
    <row r="31" spans="1:7" x14ac:dyDescent="0.25">
      <c r="A31" t="s">
        <v>122</v>
      </c>
      <c r="B31" t="s">
        <v>187</v>
      </c>
      <c r="C31">
        <f t="shared" si="0"/>
        <v>3</v>
      </c>
      <c r="D31" t="str">
        <f>VLOOKUP(C31,Glossary!A$18:B$24,2,FALSE)</f>
        <v>mountain</v>
      </c>
      <c r="E31" t="str">
        <f t="shared" si="1"/>
        <v>07</v>
      </c>
      <c r="F31">
        <v>0</v>
      </c>
      <c r="G31">
        <v>0</v>
      </c>
    </row>
    <row r="32" spans="1:7" x14ac:dyDescent="0.25">
      <c r="A32" t="s">
        <v>123</v>
      </c>
      <c r="B32" t="s">
        <v>187</v>
      </c>
      <c r="C32">
        <f t="shared" si="0"/>
        <v>3</v>
      </c>
      <c r="D32" t="str">
        <f>VLOOKUP(C32,Glossary!A$18:B$24,2,FALSE)</f>
        <v>mountain</v>
      </c>
      <c r="E32" t="str">
        <f t="shared" si="1"/>
        <v>08</v>
      </c>
      <c r="F32">
        <v>0</v>
      </c>
      <c r="G32">
        <v>0</v>
      </c>
    </row>
    <row r="33" spans="1:7" x14ac:dyDescent="0.25">
      <c r="A33" t="s">
        <v>124</v>
      </c>
      <c r="B33" t="s">
        <v>187</v>
      </c>
      <c r="C33">
        <f t="shared" si="0"/>
        <v>3</v>
      </c>
      <c r="D33" t="str">
        <f>VLOOKUP(C33,Glossary!A$18:B$24,2,FALSE)</f>
        <v>mountain</v>
      </c>
      <c r="E33" t="str">
        <f t="shared" si="1"/>
        <v>09</v>
      </c>
      <c r="F33">
        <v>0</v>
      </c>
      <c r="G33">
        <v>0</v>
      </c>
    </row>
    <row r="34" spans="1:7" x14ac:dyDescent="0.25">
      <c r="A34" t="s">
        <v>125</v>
      </c>
      <c r="B34" t="s">
        <v>187</v>
      </c>
      <c r="C34">
        <f t="shared" si="0"/>
        <v>3</v>
      </c>
      <c r="D34" t="str">
        <f>VLOOKUP(C34,Glossary!A$18:B$24,2,FALSE)</f>
        <v>mountain</v>
      </c>
      <c r="E34" t="str">
        <f t="shared" si="1"/>
        <v>10</v>
      </c>
      <c r="F34">
        <v>0</v>
      </c>
      <c r="G34">
        <v>0</v>
      </c>
    </row>
    <row r="35" spans="1:7" x14ac:dyDescent="0.25">
      <c r="A35" t="s">
        <v>126</v>
      </c>
      <c r="B35" t="s">
        <v>187</v>
      </c>
      <c r="C35">
        <f t="shared" si="0"/>
        <v>3</v>
      </c>
      <c r="D35" t="str">
        <f>VLOOKUP(C35,Glossary!A$18:B$24,2,FALSE)</f>
        <v>mountain</v>
      </c>
      <c r="E35" t="str">
        <f t="shared" si="1"/>
        <v>11</v>
      </c>
      <c r="F35">
        <v>0</v>
      </c>
      <c r="G35">
        <v>0</v>
      </c>
    </row>
    <row r="36" spans="1:7" x14ac:dyDescent="0.25">
      <c r="A36" t="s">
        <v>127</v>
      </c>
      <c r="B36" t="s">
        <v>187</v>
      </c>
      <c r="C36">
        <f t="shared" si="0"/>
        <v>3</v>
      </c>
      <c r="D36" t="str">
        <f>VLOOKUP(C36,Glossary!A$18:B$24,2,FALSE)</f>
        <v>mountain</v>
      </c>
      <c r="E36" t="str">
        <f t="shared" si="1"/>
        <v>12</v>
      </c>
      <c r="F36">
        <v>0</v>
      </c>
      <c r="G36">
        <v>0</v>
      </c>
    </row>
    <row r="37" spans="1:7" x14ac:dyDescent="0.25">
      <c r="A37" t="s">
        <v>128</v>
      </c>
      <c r="B37" t="s">
        <v>187</v>
      </c>
      <c r="C37">
        <f t="shared" si="0"/>
        <v>3</v>
      </c>
      <c r="D37" t="str">
        <f>VLOOKUP(C37,Glossary!A$18:B$24,2,FALSE)</f>
        <v>mountain</v>
      </c>
      <c r="E37" t="str">
        <f t="shared" si="1"/>
        <v>13</v>
      </c>
      <c r="F37">
        <v>1</v>
      </c>
      <c r="G37">
        <v>1</v>
      </c>
    </row>
    <row r="38" spans="1:7" x14ac:dyDescent="0.25">
      <c r="A38" t="s">
        <v>129</v>
      </c>
      <c r="B38" t="s">
        <v>187</v>
      </c>
      <c r="C38">
        <f t="shared" si="0"/>
        <v>3</v>
      </c>
      <c r="D38" t="str">
        <f>VLOOKUP(C38,Glossary!A$18:B$24,2,FALSE)</f>
        <v>mountain</v>
      </c>
      <c r="E38" t="str">
        <f t="shared" si="1"/>
        <v>14</v>
      </c>
      <c r="F38">
        <v>0</v>
      </c>
      <c r="G38">
        <v>1</v>
      </c>
    </row>
    <row r="39" spans="1:7" x14ac:dyDescent="0.25">
      <c r="A39" t="s">
        <v>130</v>
      </c>
      <c r="B39" t="s">
        <v>187</v>
      </c>
      <c r="C39">
        <f t="shared" si="0"/>
        <v>4</v>
      </c>
      <c r="D39" t="str">
        <f>VLOOKUP(C39,Glossary!A$18:B$24,2,FALSE)</f>
        <v>road</v>
      </c>
      <c r="E39" t="str">
        <f t="shared" si="1"/>
        <v>01</v>
      </c>
      <c r="F39">
        <v>0</v>
      </c>
      <c r="G39">
        <v>1</v>
      </c>
    </row>
    <row r="40" spans="1:7" x14ac:dyDescent="0.25">
      <c r="A40" t="s">
        <v>131</v>
      </c>
      <c r="B40" t="s">
        <v>187</v>
      </c>
      <c r="C40">
        <f t="shared" si="0"/>
        <v>4</v>
      </c>
      <c r="D40" t="str">
        <f>VLOOKUP(C40,Glossary!A$18:B$24,2,FALSE)</f>
        <v>road</v>
      </c>
      <c r="E40" t="str">
        <f t="shared" si="1"/>
        <v>02</v>
      </c>
      <c r="F40">
        <v>0</v>
      </c>
      <c r="G40">
        <v>1</v>
      </c>
    </row>
    <row r="41" spans="1:7" x14ac:dyDescent="0.25">
      <c r="A41" t="s">
        <v>132</v>
      </c>
      <c r="B41" t="s">
        <v>187</v>
      </c>
      <c r="C41">
        <f t="shared" si="0"/>
        <v>4</v>
      </c>
      <c r="D41" t="str">
        <f>VLOOKUP(C41,Glossary!A$18:B$24,2,FALSE)</f>
        <v>road</v>
      </c>
      <c r="E41" t="str">
        <f t="shared" si="1"/>
        <v>03</v>
      </c>
      <c r="F41">
        <v>0</v>
      </c>
      <c r="G41">
        <v>0</v>
      </c>
    </row>
    <row r="42" spans="1:7" x14ac:dyDescent="0.25">
      <c r="A42" t="s">
        <v>133</v>
      </c>
      <c r="B42" t="s">
        <v>187</v>
      </c>
      <c r="C42">
        <f t="shared" si="0"/>
        <v>4</v>
      </c>
      <c r="D42" t="str">
        <f>VLOOKUP(C42,Glossary!A$18:B$24,2,FALSE)</f>
        <v>road</v>
      </c>
      <c r="E42" t="str">
        <f t="shared" si="1"/>
        <v>04</v>
      </c>
      <c r="F42">
        <v>0</v>
      </c>
      <c r="G42">
        <v>0</v>
      </c>
    </row>
    <row r="43" spans="1:7" x14ac:dyDescent="0.25">
      <c r="A43" t="s">
        <v>134</v>
      </c>
      <c r="B43" t="s">
        <v>187</v>
      </c>
      <c r="C43">
        <f t="shared" si="0"/>
        <v>4</v>
      </c>
      <c r="D43" t="str">
        <f>VLOOKUP(C43,Glossary!A$18:B$24,2,FALSE)</f>
        <v>road</v>
      </c>
      <c r="E43" t="str">
        <f t="shared" si="1"/>
        <v>05</v>
      </c>
      <c r="F43">
        <v>0</v>
      </c>
      <c r="G43">
        <v>0</v>
      </c>
    </row>
    <row r="44" spans="1:7" x14ac:dyDescent="0.25">
      <c r="A44" t="s">
        <v>135</v>
      </c>
      <c r="B44" t="s">
        <v>187</v>
      </c>
      <c r="C44">
        <f t="shared" si="0"/>
        <v>4</v>
      </c>
      <c r="D44" t="str">
        <f>VLOOKUP(C44,Glossary!A$18:B$24,2,FALSE)</f>
        <v>road</v>
      </c>
      <c r="E44" t="str">
        <f t="shared" si="1"/>
        <v>06</v>
      </c>
      <c r="F44">
        <v>0</v>
      </c>
      <c r="G44">
        <v>1</v>
      </c>
    </row>
    <row r="45" spans="1:7" x14ac:dyDescent="0.25">
      <c r="A45" t="s">
        <v>136</v>
      </c>
      <c r="B45" t="s">
        <v>187</v>
      </c>
      <c r="C45">
        <f t="shared" si="0"/>
        <v>4</v>
      </c>
      <c r="D45" t="str">
        <f>VLOOKUP(C45,Glossary!A$18:B$24,2,FALSE)</f>
        <v>road</v>
      </c>
      <c r="E45" t="str">
        <f t="shared" si="1"/>
        <v>07</v>
      </c>
      <c r="F45">
        <v>0</v>
      </c>
      <c r="G45">
        <v>0</v>
      </c>
    </row>
    <row r="46" spans="1:7" x14ac:dyDescent="0.25">
      <c r="A46" t="s">
        <v>137</v>
      </c>
      <c r="B46" t="s">
        <v>187</v>
      </c>
      <c r="C46">
        <f t="shared" si="0"/>
        <v>4</v>
      </c>
      <c r="D46" t="str">
        <f>VLOOKUP(C46,Glossary!A$18:B$24,2,FALSE)</f>
        <v>road</v>
      </c>
      <c r="E46" t="str">
        <f t="shared" si="1"/>
        <v>08</v>
      </c>
      <c r="F46">
        <v>0</v>
      </c>
      <c r="G46">
        <v>0</v>
      </c>
    </row>
    <row r="47" spans="1:7" x14ac:dyDescent="0.25">
      <c r="A47" t="s">
        <v>138</v>
      </c>
      <c r="B47" t="s">
        <v>187</v>
      </c>
      <c r="C47">
        <f t="shared" si="0"/>
        <v>4</v>
      </c>
      <c r="D47" t="str">
        <f>VLOOKUP(C47,Glossary!A$18:B$24,2,FALSE)</f>
        <v>road</v>
      </c>
      <c r="E47" t="str">
        <f t="shared" si="1"/>
        <v>09</v>
      </c>
      <c r="F47">
        <v>0</v>
      </c>
      <c r="G47">
        <v>1</v>
      </c>
    </row>
    <row r="48" spans="1:7" x14ac:dyDescent="0.25">
      <c r="A48" t="s">
        <v>139</v>
      </c>
      <c r="B48" t="s">
        <v>187</v>
      </c>
      <c r="C48">
        <f t="shared" si="0"/>
        <v>4</v>
      </c>
      <c r="D48" t="str">
        <f>VLOOKUP(C48,Glossary!A$18:B$24,2,FALSE)</f>
        <v>road</v>
      </c>
      <c r="E48" t="str">
        <f t="shared" si="1"/>
        <v>10</v>
      </c>
      <c r="F48">
        <v>0</v>
      </c>
      <c r="G48">
        <v>0</v>
      </c>
    </row>
    <row r="49" spans="1:7" x14ac:dyDescent="0.25">
      <c r="A49" t="s">
        <v>140</v>
      </c>
      <c r="B49" t="s">
        <v>187</v>
      </c>
      <c r="C49">
        <f t="shared" si="0"/>
        <v>4</v>
      </c>
      <c r="D49" t="str">
        <f>VLOOKUP(C49,Glossary!A$18:B$24,2,FALSE)</f>
        <v>road</v>
      </c>
      <c r="E49" t="str">
        <f t="shared" si="1"/>
        <v>11</v>
      </c>
      <c r="F49">
        <v>0</v>
      </c>
      <c r="G49">
        <v>0</v>
      </c>
    </row>
    <row r="50" spans="1:7" x14ac:dyDescent="0.25">
      <c r="A50" t="s">
        <v>141</v>
      </c>
      <c r="B50" t="s">
        <v>187</v>
      </c>
      <c r="C50">
        <f t="shared" si="0"/>
        <v>5</v>
      </c>
      <c r="D50" t="str">
        <f>VLOOKUP(C50,Glossary!A$18:B$24,2,FALSE)</f>
        <v>savannah</v>
      </c>
      <c r="E50" t="str">
        <f t="shared" si="1"/>
        <v>01</v>
      </c>
      <c r="F50">
        <v>1</v>
      </c>
      <c r="G50">
        <v>1</v>
      </c>
    </row>
    <row r="51" spans="1:7" x14ac:dyDescent="0.25">
      <c r="A51" t="s">
        <v>142</v>
      </c>
      <c r="B51" t="s">
        <v>187</v>
      </c>
      <c r="C51">
        <f t="shared" si="0"/>
        <v>5</v>
      </c>
      <c r="D51" t="str">
        <f>VLOOKUP(C51,Glossary!A$18:B$24,2,FALSE)</f>
        <v>savannah</v>
      </c>
      <c r="E51" t="str">
        <f t="shared" si="1"/>
        <v>02</v>
      </c>
      <c r="F51">
        <v>1</v>
      </c>
      <c r="G51">
        <v>1</v>
      </c>
    </row>
    <row r="52" spans="1:7" x14ac:dyDescent="0.25">
      <c r="A52" t="s">
        <v>143</v>
      </c>
      <c r="B52" t="s">
        <v>187</v>
      </c>
      <c r="C52">
        <f t="shared" si="0"/>
        <v>5</v>
      </c>
      <c r="D52" t="str">
        <f>VLOOKUP(C52,Glossary!A$18:B$24,2,FALSE)</f>
        <v>savannah</v>
      </c>
      <c r="E52" t="str">
        <f t="shared" si="1"/>
        <v>03</v>
      </c>
      <c r="F52">
        <v>1</v>
      </c>
      <c r="G52">
        <v>1</v>
      </c>
    </row>
    <row r="53" spans="1:7" x14ac:dyDescent="0.25">
      <c r="A53" t="s">
        <v>144</v>
      </c>
      <c r="B53" t="s">
        <v>187</v>
      </c>
      <c r="C53">
        <f t="shared" si="0"/>
        <v>5</v>
      </c>
      <c r="D53" t="str">
        <f>VLOOKUP(C53,Glossary!A$18:B$24,2,FALSE)</f>
        <v>savannah</v>
      </c>
      <c r="E53" t="str">
        <f t="shared" si="1"/>
        <v>04</v>
      </c>
      <c r="F53">
        <v>1</v>
      </c>
      <c r="G53">
        <v>1</v>
      </c>
    </row>
    <row r="54" spans="1:7" x14ac:dyDescent="0.25">
      <c r="A54" t="s">
        <v>145</v>
      </c>
      <c r="B54" t="s">
        <v>187</v>
      </c>
      <c r="C54">
        <f t="shared" si="0"/>
        <v>5</v>
      </c>
      <c r="D54" t="str">
        <f>VLOOKUP(C54,Glossary!A$18:B$24,2,FALSE)</f>
        <v>savannah</v>
      </c>
      <c r="E54" t="str">
        <f t="shared" si="1"/>
        <v>05</v>
      </c>
      <c r="F54">
        <v>1</v>
      </c>
      <c r="G54">
        <v>1</v>
      </c>
    </row>
    <row r="55" spans="1:7" x14ac:dyDescent="0.25">
      <c r="A55" t="s">
        <v>146</v>
      </c>
      <c r="B55" t="s">
        <v>187</v>
      </c>
      <c r="C55">
        <f t="shared" si="0"/>
        <v>5</v>
      </c>
      <c r="D55" t="str">
        <f>VLOOKUP(C55,Glossary!A$18:B$24,2,FALSE)</f>
        <v>savannah</v>
      </c>
      <c r="E55" t="str">
        <f t="shared" si="1"/>
        <v>06</v>
      </c>
      <c r="F55">
        <v>1</v>
      </c>
      <c r="G55">
        <v>1</v>
      </c>
    </row>
    <row r="56" spans="1:7" x14ac:dyDescent="0.25">
      <c r="A56" t="s">
        <v>147</v>
      </c>
      <c r="B56" t="s">
        <v>187</v>
      </c>
      <c r="C56">
        <f t="shared" si="0"/>
        <v>5</v>
      </c>
      <c r="D56" t="str">
        <f>VLOOKUP(C56,Glossary!A$18:B$24,2,FALSE)</f>
        <v>savannah</v>
      </c>
      <c r="E56" t="str">
        <f t="shared" si="1"/>
        <v>07</v>
      </c>
      <c r="F56">
        <v>1</v>
      </c>
      <c r="G56">
        <v>1</v>
      </c>
    </row>
    <row r="57" spans="1:7" x14ac:dyDescent="0.25">
      <c r="A57" t="s">
        <v>148</v>
      </c>
      <c r="B57" t="s">
        <v>187</v>
      </c>
      <c r="C57">
        <f t="shared" si="0"/>
        <v>5</v>
      </c>
      <c r="D57" t="str">
        <f>VLOOKUP(C57,Glossary!A$18:B$24,2,FALSE)</f>
        <v>savannah</v>
      </c>
      <c r="E57" t="str">
        <f t="shared" si="1"/>
        <v>08</v>
      </c>
      <c r="F57">
        <v>1</v>
      </c>
      <c r="G57">
        <v>1</v>
      </c>
    </row>
    <row r="58" spans="1:7" x14ac:dyDescent="0.25">
      <c r="A58" t="s">
        <v>149</v>
      </c>
      <c r="B58" t="s">
        <v>187</v>
      </c>
      <c r="C58">
        <f t="shared" si="0"/>
        <v>5</v>
      </c>
      <c r="D58" t="str">
        <f>VLOOKUP(C58,Glossary!A$18:B$24,2,FALSE)</f>
        <v>savannah</v>
      </c>
      <c r="E58" t="str">
        <f t="shared" si="1"/>
        <v>09</v>
      </c>
      <c r="F58">
        <v>1</v>
      </c>
      <c r="G58">
        <v>1</v>
      </c>
    </row>
    <row r="59" spans="1:7" x14ac:dyDescent="0.25">
      <c r="A59" t="s">
        <v>150</v>
      </c>
      <c r="B59" t="s">
        <v>187</v>
      </c>
      <c r="C59">
        <f t="shared" si="0"/>
        <v>5</v>
      </c>
      <c r="D59" t="str">
        <f>VLOOKUP(C59,Glossary!A$18:B$24,2,FALSE)</f>
        <v>savannah</v>
      </c>
      <c r="E59" t="str">
        <f t="shared" si="1"/>
        <v>10</v>
      </c>
      <c r="F59">
        <v>1</v>
      </c>
      <c r="G59">
        <v>1</v>
      </c>
    </row>
    <row r="60" spans="1:7" x14ac:dyDescent="0.25">
      <c r="A60" t="s">
        <v>151</v>
      </c>
      <c r="B60" t="s">
        <v>187</v>
      </c>
      <c r="C60">
        <f t="shared" si="0"/>
        <v>5</v>
      </c>
      <c r="D60" t="str">
        <f>VLOOKUP(C60,Glossary!A$18:B$24,2,FALSE)</f>
        <v>savannah</v>
      </c>
      <c r="E60" t="str">
        <f t="shared" si="1"/>
        <v>11</v>
      </c>
      <c r="F60">
        <v>1</v>
      </c>
      <c r="G60">
        <v>1</v>
      </c>
    </row>
    <row r="61" spans="1:7" x14ac:dyDescent="0.25">
      <c r="A61" t="s">
        <v>152</v>
      </c>
      <c r="B61" t="s">
        <v>187</v>
      </c>
      <c r="C61">
        <f t="shared" si="0"/>
        <v>5</v>
      </c>
      <c r="D61" t="str">
        <f>VLOOKUP(C61,Glossary!A$18:B$24,2,FALSE)</f>
        <v>savannah</v>
      </c>
      <c r="E61" t="str">
        <f t="shared" si="1"/>
        <v>12</v>
      </c>
      <c r="F61">
        <v>1</v>
      </c>
      <c r="G61">
        <v>1</v>
      </c>
    </row>
    <row r="62" spans="1:7" x14ac:dyDescent="0.25">
      <c r="A62" t="s">
        <v>153</v>
      </c>
      <c r="B62" t="s">
        <v>187</v>
      </c>
      <c r="C62">
        <f t="shared" si="0"/>
        <v>5</v>
      </c>
      <c r="D62" t="str">
        <f>VLOOKUP(C62,Glossary!A$18:B$24,2,FALSE)</f>
        <v>savannah</v>
      </c>
      <c r="E62" t="str">
        <f t="shared" si="1"/>
        <v>13</v>
      </c>
      <c r="F62">
        <v>1</v>
      </c>
      <c r="G62">
        <v>1</v>
      </c>
    </row>
    <row r="63" spans="1:7" x14ac:dyDescent="0.25">
      <c r="A63" t="s">
        <v>154</v>
      </c>
      <c r="B63" t="s">
        <v>187</v>
      </c>
      <c r="C63">
        <f t="shared" si="0"/>
        <v>5</v>
      </c>
      <c r="D63" t="str">
        <f>VLOOKUP(C63,Glossary!A$18:B$24,2,FALSE)</f>
        <v>savannah</v>
      </c>
      <c r="E63" t="str">
        <f t="shared" si="1"/>
        <v>14</v>
      </c>
      <c r="F63">
        <v>1</v>
      </c>
      <c r="G63">
        <v>1</v>
      </c>
    </row>
    <row r="64" spans="1:7" x14ac:dyDescent="0.25">
      <c r="A64" t="s">
        <v>155</v>
      </c>
      <c r="B64" t="s">
        <v>187</v>
      </c>
      <c r="C64">
        <f t="shared" si="0"/>
        <v>5</v>
      </c>
      <c r="D64" t="str">
        <f>VLOOKUP(C64,Glossary!A$18:B$24,2,FALSE)</f>
        <v>savannah</v>
      </c>
      <c r="E64" t="str">
        <f t="shared" si="1"/>
        <v>15</v>
      </c>
      <c r="F64">
        <v>1</v>
      </c>
      <c r="G64">
        <v>1</v>
      </c>
    </row>
    <row r="65" spans="1:7" x14ac:dyDescent="0.25">
      <c r="A65" t="s">
        <v>156</v>
      </c>
      <c r="B65" t="s">
        <v>187</v>
      </c>
      <c r="C65">
        <f t="shared" si="0"/>
        <v>5</v>
      </c>
      <c r="D65" t="str">
        <f>VLOOKUP(C65,Glossary!A$18:B$24,2,FALSE)</f>
        <v>savannah</v>
      </c>
      <c r="E65" t="str">
        <f t="shared" si="1"/>
        <v>16</v>
      </c>
      <c r="F65">
        <v>1</v>
      </c>
      <c r="G65">
        <v>1</v>
      </c>
    </row>
    <row r="66" spans="1:7" x14ac:dyDescent="0.25">
      <c r="A66" t="s">
        <v>157</v>
      </c>
      <c r="B66" t="s">
        <v>187</v>
      </c>
      <c r="C66">
        <f t="shared" si="0"/>
        <v>5</v>
      </c>
      <c r="D66" t="str">
        <f>VLOOKUP(C66,Glossary!A$18:B$24,2,FALSE)</f>
        <v>savannah</v>
      </c>
      <c r="E66" t="str">
        <f t="shared" si="1"/>
        <v>17</v>
      </c>
      <c r="F66">
        <v>1</v>
      </c>
      <c r="G66">
        <v>1</v>
      </c>
    </row>
    <row r="67" spans="1:7" x14ac:dyDescent="0.25">
      <c r="A67" t="s">
        <v>158</v>
      </c>
      <c r="B67" t="s">
        <v>187</v>
      </c>
      <c r="C67">
        <f t="shared" ref="C67:C96" si="2">VALUE(LEFT(A67,1))</f>
        <v>5</v>
      </c>
      <c r="D67" t="str">
        <f>VLOOKUP(C67,Glossary!A$18:B$24,2,FALSE)</f>
        <v>savannah</v>
      </c>
      <c r="E67" t="str">
        <f t="shared" ref="E67:E96" si="3">MID(A67,2,FIND(".",A67)-2)</f>
        <v>18</v>
      </c>
      <c r="F67">
        <v>1</v>
      </c>
      <c r="G67">
        <v>1</v>
      </c>
    </row>
    <row r="68" spans="1:7" x14ac:dyDescent="0.25">
      <c r="A68" t="s">
        <v>159</v>
      </c>
      <c r="B68" t="s">
        <v>187</v>
      </c>
      <c r="C68">
        <f t="shared" si="2"/>
        <v>5</v>
      </c>
      <c r="D68" t="str">
        <f>VLOOKUP(C68,Glossary!A$18:B$24,2,FALSE)</f>
        <v>savannah</v>
      </c>
      <c r="E68" t="str">
        <f t="shared" si="3"/>
        <v>19</v>
      </c>
      <c r="F68">
        <v>1</v>
      </c>
      <c r="G68">
        <v>1</v>
      </c>
    </row>
    <row r="69" spans="1:7" x14ac:dyDescent="0.25">
      <c r="A69" t="s">
        <v>160</v>
      </c>
      <c r="B69" t="s">
        <v>187</v>
      </c>
      <c r="C69">
        <f t="shared" si="2"/>
        <v>6</v>
      </c>
      <c r="D69" t="str">
        <f>VLOOKUP(C69,Glossary!A$18:B$24,2,FALSE)</f>
        <v>seabed</v>
      </c>
      <c r="E69" t="str">
        <f t="shared" si="3"/>
        <v>01</v>
      </c>
      <c r="F69">
        <v>1</v>
      </c>
      <c r="G69">
        <v>1</v>
      </c>
    </row>
    <row r="70" spans="1:7" x14ac:dyDescent="0.25">
      <c r="A70" t="s">
        <v>161</v>
      </c>
      <c r="B70" t="s">
        <v>187</v>
      </c>
      <c r="C70">
        <f t="shared" si="2"/>
        <v>6</v>
      </c>
      <c r="D70" t="str">
        <f>VLOOKUP(C70,Glossary!A$18:B$24,2,FALSE)</f>
        <v>seabed</v>
      </c>
      <c r="E70" t="str">
        <f t="shared" si="3"/>
        <v>02</v>
      </c>
      <c r="F70">
        <v>1</v>
      </c>
      <c r="G70">
        <v>1</v>
      </c>
    </row>
    <row r="71" spans="1:7" x14ac:dyDescent="0.25">
      <c r="A71" t="s">
        <v>162</v>
      </c>
      <c r="B71" t="s">
        <v>187</v>
      </c>
      <c r="C71">
        <f t="shared" si="2"/>
        <v>6</v>
      </c>
      <c r="D71" t="str">
        <f>VLOOKUP(C71,Glossary!A$18:B$24,2,FALSE)</f>
        <v>seabed</v>
      </c>
      <c r="E71" t="str">
        <f t="shared" si="3"/>
        <v>03</v>
      </c>
      <c r="F71">
        <v>1</v>
      </c>
      <c r="G71">
        <v>1</v>
      </c>
    </row>
    <row r="72" spans="1:7" x14ac:dyDescent="0.25">
      <c r="A72" t="s">
        <v>163</v>
      </c>
      <c r="B72" t="s">
        <v>187</v>
      </c>
      <c r="C72">
        <f t="shared" si="2"/>
        <v>6</v>
      </c>
      <c r="D72" t="str">
        <f>VLOOKUP(C72,Glossary!A$18:B$24,2,FALSE)</f>
        <v>seabed</v>
      </c>
      <c r="E72" t="str">
        <f t="shared" si="3"/>
        <v>04</v>
      </c>
      <c r="F72">
        <v>1</v>
      </c>
      <c r="G72">
        <v>1</v>
      </c>
    </row>
    <row r="73" spans="1:7" x14ac:dyDescent="0.25">
      <c r="A73" t="s">
        <v>164</v>
      </c>
      <c r="B73" t="s">
        <v>187</v>
      </c>
      <c r="C73">
        <f t="shared" si="2"/>
        <v>6</v>
      </c>
      <c r="D73" t="str">
        <f>VLOOKUP(C73,Glossary!A$18:B$24,2,FALSE)</f>
        <v>seabed</v>
      </c>
      <c r="E73" t="str">
        <f t="shared" si="3"/>
        <v>05</v>
      </c>
      <c r="F73">
        <v>1</v>
      </c>
      <c r="G73">
        <v>1</v>
      </c>
    </row>
    <row r="74" spans="1:7" x14ac:dyDescent="0.25">
      <c r="A74" t="s">
        <v>165</v>
      </c>
      <c r="B74" t="s">
        <v>187</v>
      </c>
      <c r="C74">
        <f t="shared" si="2"/>
        <v>6</v>
      </c>
      <c r="D74" t="str">
        <f>VLOOKUP(C74,Glossary!A$18:B$24,2,FALSE)</f>
        <v>seabed</v>
      </c>
      <c r="E74" t="str">
        <f t="shared" si="3"/>
        <v>06</v>
      </c>
      <c r="F74">
        <v>1</v>
      </c>
      <c r="G74">
        <v>1</v>
      </c>
    </row>
    <row r="75" spans="1:7" x14ac:dyDescent="0.25">
      <c r="A75" t="s">
        <v>166</v>
      </c>
      <c r="B75" t="s">
        <v>187</v>
      </c>
      <c r="C75">
        <f t="shared" si="2"/>
        <v>6</v>
      </c>
      <c r="D75" t="str">
        <f>VLOOKUP(C75,Glossary!A$18:B$24,2,FALSE)</f>
        <v>seabed</v>
      </c>
      <c r="E75" t="str">
        <f t="shared" si="3"/>
        <v>07</v>
      </c>
      <c r="F75">
        <v>1</v>
      </c>
      <c r="G75">
        <v>1</v>
      </c>
    </row>
    <row r="76" spans="1:7" x14ac:dyDescent="0.25">
      <c r="A76" t="s">
        <v>167</v>
      </c>
      <c r="B76" t="s">
        <v>187</v>
      </c>
      <c r="C76">
        <f t="shared" si="2"/>
        <v>6</v>
      </c>
      <c r="D76" t="str">
        <f>VLOOKUP(C76,Glossary!A$18:B$24,2,FALSE)</f>
        <v>seabed</v>
      </c>
      <c r="E76" t="str">
        <f t="shared" si="3"/>
        <v>08</v>
      </c>
      <c r="F76">
        <v>1</v>
      </c>
      <c r="G76">
        <v>1</v>
      </c>
    </row>
    <row r="77" spans="1:7" x14ac:dyDescent="0.25">
      <c r="A77" t="s">
        <v>168</v>
      </c>
      <c r="B77" t="s">
        <v>187</v>
      </c>
      <c r="C77">
        <f t="shared" si="2"/>
        <v>6</v>
      </c>
      <c r="D77" t="str">
        <f>VLOOKUP(C77,Glossary!A$18:B$24,2,FALSE)</f>
        <v>seabed</v>
      </c>
      <c r="E77" t="str">
        <f t="shared" si="3"/>
        <v>09</v>
      </c>
      <c r="F77">
        <v>1</v>
      </c>
      <c r="G77">
        <v>1</v>
      </c>
    </row>
    <row r="78" spans="1:7" x14ac:dyDescent="0.25">
      <c r="A78" t="s">
        <v>169</v>
      </c>
      <c r="B78" t="s">
        <v>187</v>
      </c>
      <c r="C78">
        <f t="shared" si="2"/>
        <v>6</v>
      </c>
      <c r="D78" t="str">
        <f>VLOOKUP(C78,Glossary!A$18:B$24,2,FALSE)</f>
        <v>seabed</v>
      </c>
      <c r="E78" t="str">
        <f t="shared" si="3"/>
        <v>10</v>
      </c>
      <c r="F78">
        <v>1</v>
      </c>
      <c r="G78">
        <v>1</v>
      </c>
    </row>
    <row r="79" spans="1:7" x14ac:dyDescent="0.25">
      <c r="A79" t="s">
        <v>170</v>
      </c>
      <c r="B79" t="s">
        <v>187</v>
      </c>
      <c r="C79">
        <f t="shared" si="2"/>
        <v>6</v>
      </c>
      <c r="D79" t="str">
        <f>VLOOKUP(C79,Glossary!A$18:B$24,2,FALSE)</f>
        <v>seabed</v>
      </c>
      <c r="E79" t="str">
        <f t="shared" si="3"/>
        <v>11</v>
      </c>
      <c r="F79">
        <v>1</v>
      </c>
      <c r="G79">
        <v>1</v>
      </c>
    </row>
    <row r="80" spans="1:7" x14ac:dyDescent="0.25">
      <c r="A80" t="s">
        <v>171</v>
      </c>
      <c r="B80" t="s">
        <v>187</v>
      </c>
      <c r="C80">
        <f t="shared" si="2"/>
        <v>6</v>
      </c>
      <c r="D80" t="str">
        <f>VLOOKUP(C80,Glossary!A$18:B$24,2,FALSE)</f>
        <v>seabed</v>
      </c>
      <c r="E80" t="str">
        <f t="shared" si="3"/>
        <v>12</v>
      </c>
      <c r="F80">
        <v>1</v>
      </c>
      <c r="G80">
        <v>1</v>
      </c>
    </row>
    <row r="81" spans="1:7" x14ac:dyDescent="0.25">
      <c r="A81" t="s">
        <v>172</v>
      </c>
      <c r="B81" t="s">
        <v>187</v>
      </c>
      <c r="C81">
        <f t="shared" si="2"/>
        <v>6</v>
      </c>
      <c r="D81" t="str">
        <f>VLOOKUP(C81,Glossary!A$18:B$24,2,FALSE)</f>
        <v>seabed</v>
      </c>
      <c r="E81" t="str">
        <f t="shared" si="3"/>
        <v>13</v>
      </c>
      <c r="F81">
        <v>1</v>
      </c>
      <c r="G81">
        <v>0</v>
      </c>
    </row>
    <row r="82" spans="1:7" x14ac:dyDescent="0.25">
      <c r="A82" t="s">
        <v>173</v>
      </c>
      <c r="B82" t="s">
        <v>187</v>
      </c>
      <c r="C82">
        <f t="shared" si="2"/>
        <v>6</v>
      </c>
      <c r="D82" t="str">
        <f>VLOOKUP(C82,Glossary!A$18:B$24,2,FALSE)</f>
        <v>seabed</v>
      </c>
      <c r="E82" t="str">
        <f t="shared" si="3"/>
        <v>14</v>
      </c>
      <c r="F82">
        <v>1</v>
      </c>
      <c r="G82">
        <v>1</v>
      </c>
    </row>
    <row r="83" spans="1:7" x14ac:dyDescent="0.25">
      <c r="A83" t="s">
        <v>174</v>
      </c>
      <c r="B83" t="s">
        <v>187</v>
      </c>
      <c r="C83">
        <f t="shared" si="2"/>
        <v>7</v>
      </c>
      <c r="D83" t="str">
        <f>VLOOKUP(C83,Glossary!A$18:B$24,2,FALSE)</f>
        <v>olympic stadium</v>
      </c>
      <c r="E83" t="str">
        <f t="shared" si="3"/>
        <v>01</v>
      </c>
      <c r="F83">
        <v>1</v>
      </c>
      <c r="G83">
        <v>1</v>
      </c>
    </row>
    <row r="84" spans="1:7" x14ac:dyDescent="0.25">
      <c r="A84" t="s">
        <v>175</v>
      </c>
      <c r="B84" t="s">
        <v>187</v>
      </c>
      <c r="C84">
        <f t="shared" si="2"/>
        <v>7</v>
      </c>
      <c r="D84" t="str">
        <f>VLOOKUP(C84,Glossary!A$18:B$24,2,FALSE)</f>
        <v>olympic stadium</v>
      </c>
      <c r="E84" t="str">
        <f t="shared" si="3"/>
        <v>02</v>
      </c>
      <c r="F84">
        <v>1</v>
      </c>
      <c r="G84">
        <v>1</v>
      </c>
    </row>
    <row r="85" spans="1:7" x14ac:dyDescent="0.25">
      <c r="A85" t="s">
        <v>176</v>
      </c>
      <c r="B85" t="s">
        <v>187</v>
      </c>
      <c r="C85">
        <f t="shared" si="2"/>
        <v>7</v>
      </c>
      <c r="D85" t="str">
        <f>VLOOKUP(C85,Glossary!A$18:B$24,2,FALSE)</f>
        <v>olympic stadium</v>
      </c>
      <c r="E85" t="str">
        <f t="shared" si="3"/>
        <v>03</v>
      </c>
      <c r="F85">
        <v>0</v>
      </c>
      <c r="G85">
        <v>0</v>
      </c>
    </row>
    <row r="86" spans="1:7" x14ac:dyDescent="0.25">
      <c r="A86" t="s">
        <v>177</v>
      </c>
      <c r="B86" t="s">
        <v>187</v>
      </c>
      <c r="C86">
        <f t="shared" si="2"/>
        <v>7</v>
      </c>
      <c r="D86" t="str">
        <f>VLOOKUP(C86,Glossary!A$18:B$24,2,FALSE)</f>
        <v>olympic stadium</v>
      </c>
      <c r="E86" t="str">
        <f t="shared" si="3"/>
        <v>04</v>
      </c>
      <c r="F86">
        <v>1</v>
      </c>
      <c r="G86">
        <v>1</v>
      </c>
    </row>
    <row r="87" spans="1:7" x14ac:dyDescent="0.25">
      <c r="A87" t="s">
        <v>178</v>
      </c>
      <c r="B87" t="s">
        <v>187</v>
      </c>
      <c r="C87">
        <f t="shared" si="2"/>
        <v>7</v>
      </c>
      <c r="D87" t="str">
        <f>VLOOKUP(C87,Glossary!A$18:B$24,2,FALSE)</f>
        <v>olympic stadium</v>
      </c>
      <c r="E87" t="str">
        <f t="shared" si="3"/>
        <v>05</v>
      </c>
      <c r="F87">
        <v>0</v>
      </c>
      <c r="G87">
        <v>0</v>
      </c>
    </row>
    <row r="88" spans="1:7" x14ac:dyDescent="0.25">
      <c r="A88" t="s">
        <v>179</v>
      </c>
      <c r="B88" t="s">
        <v>187</v>
      </c>
      <c r="C88">
        <f t="shared" si="2"/>
        <v>7</v>
      </c>
      <c r="D88" t="str">
        <f>VLOOKUP(C88,Glossary!A$18:B$24,2,FALSE)</f>
        <v>olympic stadium</v>
      </c>
      <c r="E88" t="str">
        <f t="shared" si="3"/>
        <v>06</v>
      </c>
      <c r="F88">
        <v>1</v>
      </c>
      <c r="G88">
        <v>1</v>
      </c>
    </row>
    <row r="89" spans="1:7" x14ac:dyDescent="0.25">
      <c r="A89" t="s">
        <v>180</v>
      </c>
      <c r="B89" t="s">
        <v>187</v>
      </c>
      <c r="C89">
        <f t="shared" si="2"/>
        <v>7</v>
      </c>
      <c r="D89" t="str">
        <f>VLOOKUP(C89,Glossary!A$18:B$24,2,FALSE)</f>
        <v>olympic stadium</v>
      </c>
      <c r="E89" t="str">
        <f t="shared" si="3"/>
        <v>07</v>
      </c>
      <c r="F89">
        <v>1</v>
      </c>
      <c r="G89">
        <v>1</v>
      </c>
    </row>
    <row r="90" spans="1:7" x14ac:dyDescent="0.25">
      <c r="A90" t="s">
        <v>181</v>
      </c>
      <c r="B90" t="s">
        <v>187</v>
      </c>
      <c r="C90">
        <f t="shared" si="2"/>
        <v>7</v>
      </c>
      <c r="D90" t="str">
        <f>VLOOKUP(C90,Glossary!A$18:B$24,2,FALSE)</f>
        <v>olympic stadium</v>
      </c>
      <c r="E90" t="str">
        <f t="shared" si="3"/>
        <v>08</v>
      </c>
      <c r="F90">
        <v>0</v>
      </c>
      <c r="G90">
        <v>0</v>
      </c>
    </row>
    <row r="91" spans="1:7" x14ac:dyDescent="0.25">
      <c r="A91" t="s">
        <v>182</v>
      </c>
      <c r="B91" t="s">
        <v>187</v>
      </c>
      <c r="C91">
        <f t="shared" si="2"/>
        <v>7</v>
      </c>
      <c r="D91" t="str">
        <f>VLOOKUP(C91,Glossary!A$18:B$24,2,FALSE)</f>
        <v>olympic stadium</v>
      </c>
      <c r="E91" t="str">
        <f t="shared" si="3"/>
        <v>09</v>
      </c>
      <c r="F91">
        <v>1</v>
      </c>
      <c r="G91">
        <v>1</v>
      </c>
    </row>
    <row r="92" spans="1:7" x14ac:dyDescent="0.25">
      <c r="A92" t="s">
        <v>183</v>
      </c>
      <c r="B92" t="s">
        <v>187</v>
      </c>
      <c r="C92">
        <f t="shared" si="2"/>
        <v>7</v>
      </c>
      <c r="D92" t="str">
        <f>VLOOKUP(C92,Glossary!A$18:B$24,2,FALSE)</f>
        <v>olympic stadium</v>
      </c>
      <c r="E92" t="str">
        <f t="shared" si="3"/>
        <v>10</v>
      </c>
      <c r="F92">
        <v>0</v>
      </c>
      <c r="G92">
        <v>0</v>
      </c>
    </row>
    <row r="93" spans="1:7" x14ac:dyDescent="0.25">
      <c r="A93" t="s">
        <v>184</v>
      </c>
      <c r="B93" t="s">
        <v>187</v>
      </c>
      <c r="C93">
        <f t="shared" si="2"/>
        <v>7</v>
      </c>
      <c r="D93" t="str">
        <f>VLOOKUP(C93,Glossary!A$18:B$24,2,FALSE)</f>
        <v>olympic stadium</v>
      </c>
      <c r="E93" t="str">
        <f t="shared" si="3"/>
        <v>11</v>
      </c>
      <c r="F93">
        <v>0</v>
      </c>
      <c r="G93">
        <v>0</v>
      </c>
    </row>
    <row r="94" spans="1:7" x14ac:dyDescent="0.25">
      <c r="A94" t="s">
        <v>185</v>
      </c>
      <c r="B94" t="s">
        <v>187</v>
      </c>
      <c r="C94">
        <f t="shared" si="2"/>
        <v>7</v>
      </c>
      <c r="D94" t="str">
        <f>VLOOKUP(C94,Glossary!A$18:B$24,2,FALSE)</f>
        <v>olympic stadium</v>
      </c>
      <c r="E94" t="str">
        <f t="shared" si="3"/>
        <v>12</v>
      </c>
      <c r="F94">
        <v>1</v>
      </c>
      <c r="G94">
        <v>1</v>
      </c>
    </row>
    <row r="95" spans="1:7" x14ac:dyDescent="0.25">
      <c r="A95" t="s">
        <v>186</v>
      </c>
      <c r="B95" t="s">
        <v>187</v>
      </c>
      <c r="C95">
        <f t="shared" si="2"/>
        <v>7</v>
      </c>
      <c r="D95" t="str">
        <f>VLOOKUP(C95,Glossary!A$18:B$24,2,FALSE)</f>
        <v>olympic stadium</v>
      </c>
      <c r="E95" t="str">
        <f t="shared" si="3"/>
        <v>13</v>
      </c>
      <c r="F95">
        <v>0</v>
      </c>
      <c r="G95">
        <v>0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Glossary</vt:lpstr>
      <vt:lpstr>Scenes</vt:lpstr>
      <vt:lpstr>Object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2021-03-02T21:47:48Z</dcterms:modified>
</cp:coreProperties>
</file>