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uurdev\orx\orx-concurrent-bag\benches\results\"/>
    </mc:Choice>
  </mc:AlternateContent>
  <xr:revisionPtr revIDLastSave="0" documentId="13_ncr:1_{AC1725B2-3870-44B1-89F8-DC80E8977E7A}" xr6:coauthVersionLast="47" xr6:coauthVersionMax="47" xr10:uidLastSave="{00000000-0000-0000-0000-000000000000}"/>
  <bookViews>
    <workbookView xWindow="25800" yWindow="0" windowWidth="25800" windowHeight="21000" xr2:uid="{201707E4-C870-4993-88CE-4A7BD9846E2B}"/>
  </bookViews>
  <sheets>
    <sheet name="growth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5" l="1"/>
  <c r="G40" i="5"/>
  <c r="G39" i="5"/>
  <c r="G38" i="5"/>
  <c r="H38" i="5" s="1"/>
  <c r="G37" i="5"/>
  <c r="G36" i="5"/>
  <c r="G35" i="5"/>
  <c r="G34" i="5"/>
  <c r="H34" i="5" s="1"/>
  <c r="G33" i="5"/>
  <c r="G32" i="5"/>
  <c r="G31" i="5"/>
  <c r="G30" i="5"/>
  <c r="H30" i="5" s="1"/>
  <c r="G29" i="5"/>
  <c r="G28" i="5"/>
  <c r="G27" i="5"/>
  <c r="E41" i="5"/>
  <c r="E40" i="5"/>
  <c r="E39" i="5"/>
  <c r="E38" i="5"/>
  <c r="F38" i="5" s="1"/>
  <c r="E37" i="5"/>
  <c r="E36" i="5"/>
  <c r="E35" i="5"/>
  <c r="E34" i="5"/>
  <c r="F34" i="5" s="1"/>
  <c r="E33" i="5"/>
  <c r="E32" i="5"/>
  <c r="E31" i="5"/>
  <c r="E30" i="5"/>
  <c r="F30" i="5" s="1"/>
  <c r="E29" i="5"/>
  <c r="E28" i="5"/>
  <c r="E27" i="5"/>
  <c r="E26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15" i="5"/>
  <c r="B14" i="5"/>
  <c r="B11" i="5"/>
  <c r="B10" i="5"/>
  <c r="B9" i="5"/>
  <c r="B13" i="5" s="1"/>
  <c r="B17" i="5" s="1"/>
  <c r="B8" i="5"/>
  <c r="B12" i="5" s="1"/>
  <c r="B16" i="5" s="1"/>
  <c r="B7" i="5"/>
  <c r="B6" i="5"/>
  <c r="G26" i="5"/>
  <c r="H26" i="5" s="1"/>
  <c r="D25" i="5"/>
  <c r="F39" i="5" l="1"/>
  <c r="F31" i="5"/>
  <c r="F32" i="5"/>
  <c r="F40" i="5"/>
  <c r="F33" i="5"/>
  <c r="F41" i="5"/>
  <c r="F28" i="5"/>
  <c r="H40" i="5"/>
  <c r="H41" i="5"/>
  <c r="H32" i="5"/>
  <c r="H35" i="5"/>
  <c r="H36" i="5"/>
  <c r="H37" i="5"/>
  <c r="H33" i="5"/>
  <c r="H31" i="5"/>
  <c r="H29" i="5"/>
  <c r="H27" i="5"/>
  <c r="H28" i="5"/>
  <c r="H39" i="5"/>
  <c r="F35" i="5"/>
  <c r="F36" i="5"/>
  <c r="F37" i="5"/>
  <c r="F27" i="5"/>
  <c r="F29" i="5"/>
  <c r="F26" i="5"/>
</calcChain>
</file>

<file path=xl/sharedStrings.xml><?xml version="1.0" encoding="utf-8"?>
<sst xmlns="http://schemas.openxmlformats.org/spreadsheetml/2006/main" count="20" uniqueCount="13">
  <si>
    <t>number of elements</t>
  </si>
  <si>
    <t>rayon</t>
  </si>
  <si>
    <t>workload</t>
  </si>
  <si>
    <t>output size: i32</t>
  </si>
  <si>
    <t>output size: [i32; 32]</t>
  </si>
  <si>
    <t>duration (ms) with
output size: i32</t>
  </si>
  <si>
    <t>duration (ms) with
output size: [i32; 32]</t>
  </si>
  <si>
    <t>number of elements
per thread</t>
  </si>
  <si>
    <t>ConcurrentBag (FixedVec)</t>
  </si>
  <si>
    <t>ConcurrentBag (SplitVec&lt;_, Doubling&gt;)</t>
  </si>
  <si>
    <t>ConcurrentBag (SplitVec&lt;_, Linear&gt;)</t>
  </si>
  <si>
    <t>20ns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</si>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</sst>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 tint="-4.9989318521683403E-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medium">
        <color theme="1" tint="0.14993743705557422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medium">
        <color theme="1" tint="0.14993743705557422"/>
      </right>
      <top style="medium">
        <color theme="1" tint="0.14996795556505021"/>
      </top>
      <bottom/>
      <diagonal/>
    </border>
    <border>
      <left style="medium">
        <color theme="1" tint="0.14993743705557422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thin">
        <color theme="0" tint="-0.24994659260841701"/>
      </left>
      <right style="medium">
        <color theme="1" tint="0.14993743705557422"/>
      </right>
      <top/>
      <bottom style="medium">
        <color theme="1" tint="0.14996795556505021"/>
      </bottom>
      <diagonal/>
    </border>
    <border>
      <left style="medium">
        <color theme="1" tint="0.14993743705557422"/>
      </left>
      <right style="medium">
        <color theme="0" tint="-0.499984740745262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0" tint="-0.499984740745262"/>
      </left>
      <right style="medium">
        <color theme="1" tint="0.14993743705557422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37437055574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1" tint="0.14993743705557422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3" fontId="1" fillId="0" borderId="1" xfId="0" applyNumberFormat="1" applyFont="1" applyBorder="1" applyAlignment="1">
      <alignment horizontal="right" vertical="center" indent="1"/>
    </xf>
    <xf numFmtId="3" fontId="1" fillId="0" borderId="2" xfId="0" applyNumberFormat="1" applyFont="1" applyBorder="1" applyAlignment="1">
      <alignment horizontal="right" vertical="center" indent="1"/>
    </xf>
    <xf numFmtId="0" fontId="1" fillId="0" borderId="3" xfId="0" applyFont="1" applyBorder="1" applyAlignment="1">
      <alignment horizontal="left" vertical="center" indent="1"/>
    </xf>
    <xf numFmtId="9" fontId="1" fillId="0" borderId="4" xfId="0" applyNumberFormat="1" applyFont="1" applyBorder="1" applyAlignment="1">
      <alignment horizontal="right" vertical="center" indent="1"/>
    </xf>
    <xf numFmtId="0" fontId="1" fillId="0" borderId="5" xfId="0" applyFont="1" applyBorder="1" applyAlignment="1">
      <alignment horizontal="left" vertical="center" indent="1"/>
    </xf>
    <xf numFmtId="9" fontId="1" fillId="0" borderId="6" xfId="0" applyNumberFormat="1" applyFont="1" applyBorder="1" applyAlignment="1">
      <alignment horizontal="right" vertical="center" indent="1"/>
    </xf>
    <xf numFmtId="164" fontId="1" fillId="0" borderId="3" xfId="0" applyNumberFormat="1" applyFont="1" applyBorder="1" applyAlignment="1">
      <alignment horizontal="right" vertical="center" indent="1"/>
    </xf>
    <xf numFmtId="164" fontId="1" fillId="0" borderId="5" xfId="0" applyNumberFormat="1" applyFont="1" applyBorder="1" applyAlignment="1">
      <alignment horizontal="right" vertical="center" indent="1"/>
    </xf>
    <xf numFmtId="3" fontId="1" fillId="0" borderId="4" xfId="0" applyNumberFormat="1" applyFont="1" applyBorder="1" applyAlignment="1">
      <alignment horizontal="right" vertical="center" indent="1"/>
    </xf>
    <xf numFmtId="3" fontId="1" fillId="0" borderId="6" xfId="0" applyNumberFormat="1" applyFont="1" applyBorder="1" applyAlignment="1">
      <alignment horizontal="right" vertical="center" indent="1"/>
    </xf>
    <xf numFmtId="0" fontId="2" fillId="2" borderId="7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right" vertical="center" indent="1"/>
    </xf>
    <xf numFmtId="0" fontId="2" fillId="2" borderId="8" xfId="0" applyFont="1" applyFill="1" applyBorder="1" applyAlignment="1">
      <alignment horizontal="right" vertical="center" wrapText="1" inden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 vertical="center" indent="1"/>
    </xf>
    <xf numFmtId="3" fontId="1" fillId="0" borderId="11" xfId="0" applyNumberFormat="1" applyFont="1" applyBorder="1" applyAlignment="1">
      <alignment horizontal="right" vertical="center" indent="1"/>
    </xf>
    <xf numFmtId="3" fontId="1" fillId="0" borderId="12" xfId="0" applyNumberFormat="1" applyFont="1" applyBorder="1" applyAlignment="1">
      <alignment horizontal="right" vertical="center" indent="1"/>
    </xf>
    <xf numFmtId="164" fontId="1" fillId="0" borderId="10" xfId="0" applyNumberFormat="1" applyFont="1" applyBorder="1" applyAlignment="1">
      <alignment horizontal="right" vertical="center" indent="1"/>
    </xf>
    <xf numFmtId="9" fontId="1" fillId="0" borderId="12" xfId="0" applyNumberFormat="1" applyFont="1" applyBorder="1" applyAlignment="1">
      <alignment horizontal="right" vertical="center" inden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3" xfId="0" applyBorder="1"/>
    <xf numFmtId="0" fontId="0" fillId="0" borderId="13" xfId="0" applyBorder="1" applyAlignment="1">
      <alignment horizontal="right"/>
    </xf>
    <xf numFmtId="0" fontId="0" fillId="0" borderId="0" xfId="0" applyFill="1" applyBorder="1"/>
    <xf numFmtId="0" fontId="0" fillId="3" borderId="0" xfId="0" applyFill="1"/>
    <xf numFmtId="0" fontId="0" fillId="3" borderId="0" xfId="0" applyFill="1" applyBorder="1"/>
    <xf numFmtId="0" fontId="0" fillId="3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C78D-902C-4DF1-8F50-38A3D8921053}">
  <dimension ref="B1:I41"/>
  <sheetViews>
    <sheetView showGridLines="0" tabSelected="1" workbookViewId="0">
      <selection activeCell="D41" sqref="D41"/>
    </sheetView>
  </sheetViews>
  <sheetFormatPr defaultRowHeight="15" x14ac:dyDescent="0.25"/>
  <cols>
    <col min="2" max="2" width="47.140625" customWidth="1"/>
    <col min="3" max="4" width="29.7109375" customWidth="1"/>
    <col min="5" max="8" width="17.7109375" customWidth="1"/>
  </cols>
  <sheetData>
    <row r="1" spans="2:9" x14ac:dyDescent="0.25">
      <c r="C1" s="1" t="s">
        <v>0</v>
      </c>
      <c r="D1" s="1" t="s">
        <v>2</v>
      </c>
      <c r="E1" s="1" t="s">
        <v>3</v>
      </c>
      <c r="F1" s="1"/>
      <c r="G1" s="1" t="s">
        <v>4</v>
      </c>
    </row>
    <row r="2" spans="2:9" x14ac:dyDescent="0.25">
      <c r="B2" t="s">
        <v>1</v>
      </c>
      <c r="C2">
        <v>16384</v>
      </c>
      <c r="D2" s="1">
        <v>0</v>
      </c>
      <c r="E2">
        <v>0.25753999999999999</v>
      </c>
      <c r="G2" s="28">
        <v>17.97</v>
      </c>
    </row>
    <row r="3" spans="2:9" x14ac:dyDescent="0.25">
      <c r="B3" t="s">
        <v>9</v>
      </c>
      <c r="C3">
        <v>16384</v>
      </c>
      <c r="D3" s="1">
        <v>0</v>
      </c>
      <c r="E3">
        <v>5.31</v>
      </c>
      <c r="G3" s="28">
        <v>10.56</v>
      </c>
    </row>
    <row r="4" spans="2:9" x14ac:dyDescent="0.25">
      <c r="B4" s="23" t="s">
        <v>10</v>
      </c>
      <c r="C4">
        <v>16384</v>
      </c>
      <c r="D4" s="24">
        <v>0</v>
      </c>
      <c r="E4" s="23">
        <v>5.0999999999999996</v>
      </c>
      <c r="F4" s="23"/>
      <c r="G4" s="29">
        <v>12.49</v>
      </c>
      <c r="H4" s="23"/>
      <c r="I4" s="23"/>
    </row>
    <row r="5" spans="2:9" x14ac:dyDescent="0.25">
      <c r="B5" s="25" t="s">
        <v>8</v>
      </c>
      <c r="C5" s="25">
        <v>16384</v>
      </c>
      <c r="D5" s="26">
        <v>0</v>
      </c>
      <c r="E5" s="25">
        <v>3.94</v>
      </c>
      <c r="F5" s="25"/>
      <c r="G5" s="30">
        <v>10.96</v>
      </c>
      <c r="H5" s="25"/>
      <c r="I5" s="25"/>
    </row>
    <row r="6" spans="2:9" x14ac:dyDescent="0.25">
      <c r="B6" t="str">
        <f>B2</f>
        <v>rayon</v>
      </c>
      <c r="C6">
        <v>16384</v>
      </c>
      <c r="D6" s="1" t="s">
        <v>11</v>
      </c>
      <c r="E6" s="27">
        <v>0.5413</v>
      </c>
      <c r="G6" s="29">
        <v>20.305</v>
      </c>
    </row>
    <row r="7" spans="2:9" x14ac:dyDescent="0.25">
      <c r="B7" t="str">
        <f>B3</f>
        <v>ConcurrentBag (SplitVec&lt;_, Doubling&gt;)</v>
      </c>
      <c r="C7">
        <v>16384</v>
      </c>
      <c r="D7" s="1" t="s">
        <v>11</v>
      </c>
      <c r="E7" s="27">
        <v>5.8747999999999996</v>
      </c>
      <c r="G7" s="29">
        <v>11.11</v>
      </c>
    </row>
    <row r="8" spans="2:9" x14ac:dyDescent="0.25">
      <c r="B8" t="str">
        <f t="shared" ref="B8:B17" si="0">B4</f>
        <v>ConcurrentBag (SplitVec&lt;_, Linear&gt;)</v>
      </c>
      <c r="C8">
        <v>16384</v>
      </c>
      <c r="D8" s="1" t="s">
        <v>11</v>
      </c>
      <c r="E8" s="27">
        <v>5.1985999999999999</v>
      </c>
      <c r="G8" s="29">
        <v>15.121</v>
      </c>
    </row>
    <row r="9" spans="2:9" x14ac:dyDescent="0.25">
      <c r="B9" s="25" t="str">
        <f t="shared" si="0"/>
        <v>ConcurrentBag (FixedVec)</v>
      </c>
      <c r="C9" s="25">
        <v>16384</v>
      </c>
      <c r="D9" s="26" t="s">
        <v>11</v>
      </c>
      <c r="E9" s="25">
        <v>4.3098999999999998</v>
      </c>
      <c r="F9" s="25"/>
      <c r="G9" s="25">
        <v>14.41</v>
      </c>
      <c r="H9" s="25"/>
      <c r="I9" s="25"/>
    </row>
    <row r="10" spans="2:9" x14ac:dyDescent="0.25">
      <c r="B10" t="str">
        <f t="shared" si="0"/>
        <v>rayon</v>
      </c>
      <c r="C10">
        <v>65536</v>
      </c>
      <c r="D10" s="1">
        <v>0</v>
      </c>
      <c r="E10" s="27">
        <v>1.3112999999999999</v>
      </c>
      <c r="G10" s="28">
        <v>81.753</v>
      </c>
    </row>
    <row r="11" spans="2:9" x14ac:dyDescent="0.25">
      <c r="B11" t="str">
        <f t="shared" si="0"/>
        <v>ConcurrentBag (SplitVec&lt;_, Doubling&gt;)</v>
      </c>
      <c r="C11">
        <v>65536</v>
      </c>
      <c r="D11" s="1">
        <v>0</v>
      </c>
      <c r="E11" s="27">
        <v>22.379000000000001</v>
      </c>
      <c r="G11" s="28">
        <v>50</v>
      </c>
    </row>
    <row r="12" spans="2:9" x14ac:dyDescent="0.25">
      <c r="B12" s="23" t="str">
        <f t="shared" si="0"/>
        <v>ConcurrentBag (SplitVec&lt;_, Linear&gt;)</v>
      </c>
      <c r="C12" s="23">
        <v>65536</v>
      </c>
      <c r="D12" s="24">
        <v>0</v>
      </c>
      <c r="E12" s="27">
        <v>23.736000000000001</v>
      </c>
      <c r="F12" s="23"/>
      <c r="G12" s="29">
        <v>57.13</v>
      </c>
      <c r="H12" s="23"/>
      <c r="I12" s="23"/>
    </row>
    <row r="13" spans="2:9" x14ac:dyDescent="0.25">
      <c r="B13" s="25" t="str">
        <f t="shared" si="0"/>
        <v>ConcurrentBag (FixedVec)</v>
      </c>
      <c r="C13" s="25">
        <v>65536</v>
      </c>
      <c r="D13" s="26">
        <v>0</v>
      </c>
      <c r="E13" s="25">
        <v>21.577999999999999</v>
      </c>
      <c r="F13" s="25"/>
      <c r="G13" s="30">
        <v>41.61</v>
      </c>
      <c r="H13" s="25"/>
      <c r="I13" s="25"/>
    </row>
    <row r="14" spans="2:9" x14ac:dyDescent="0.25">
      <c r="B14" t="str">
        <f t="shared" si="0"/>
        <v>rayon</v>
      </c>
      <c r="C14">
        <v>65536</v>
      </c>
      <c r="D14" s="1" t="s">
        <v>11</v>
      </c>
      <c r="E14" s="27">
        <v>1.3946000000000001</v>
      </c>
      <c r="G14" s="29">
        <v>80.56</v>
      </c>
    </row>
    <row r="15" spans="2:9" x14ac:dyDescent="0.25">
      <c r="B15" t="str">
        <f t="shared" si="0"/>
        <v>ConcurrentBag (SplitVec&lt;_, Doubling&gt;)</v>
      </c>
      <c r="C15">
        <v>65536</v>
      </c>
      <c r="D15" s="1" t="s">
        <v>11</v>
      </c>
      <c r="E15" s="27">
        <v>22.138999999999999</v>
      </c>
      <c r="G15" s="29">
        <v>52.012</v>
      </c>
    </row>
    <row r="16" spans="2:9" x14ac:dyDescent="0.25">
      <c r="B16" s="23" t="str">
        <f t="shared" si="0"/>
        <v>ConcurrentBag (SplitVec&lt;_, Linear&gt;)</v>
      </c>
      <c r="C16" s="23">
        <v>65536</v>
      </c>
      <c r="D16" s="24" t="s">
        <v>11</v>
      </c>
      <c r="E16" s="27">
        <v>17.111000000000001</v>
      </c>
      <c r="F16" s="23"/>
      <c r="G16" s="29">
        <v>60.11</v>
      </c>
      <c r="H16" s="23"/>
      <c r="I16" s="23"/>
    </row>
    <row r="17" spans="2:9" x14ac:dyDescent="0.25">
      <c r="B17" s="25" t="str">
        <f t="shared" si="0"/>
        <v>ConcurrentBag (FixedVec)</v>
      </c>
      <c r="C17" s="25">
        <v>65536</v>
      </c>
      <c r="D17" s="26" t="s">
        <v>11</v>
      </c>
      <c r="E17" s="25">
        <v>19.364999999999998</v>
      </c>
      <c r="F17" s="25"/>
      <c r="G17" s="25">
        <v>52.118000000000002</v>
      </c>
      <c r="H17" s="25"/>
      <c r="I17" s="25"/>
    </row>
    <row r="24" spans="2:9" ht="15.75" thickBot="1" x14ac:dyDescent="0.3"/>
    <row r="25" spans="2:9" ht="39.950000000000003" customHeight="1" thickBot="1" x14ac:dyDescent="0.3">
      <c r="B25" s="12" t="s">
        <v>12</v>
      </c>
      <c r="C25" s="14" t="s">
        <v>7</v>
      </c>
      <c r="D25" s="13" t="str">
        <f>D1</f>
        <v>workload</v>
      </c>
      <c r="E25" s="15" t="s">
        <v>5</v>
      </c>
      <c r="F25" s="16"/>
      <c r="G25" s="15" t="s">
        <v>6</v>
      </c>
      <c r="H25" s="17"/>
    </row>
    <row r="26" spans="2:9" ht="20.100000000000001" customHeight="1" x14ac:dyDescent="0.25">
      <c r="B26" s="4" t="str">
        <f>B2</f>
        <v>rayon</v>
      </c>
      <c r="C26" s="2">
        <f t="shared" ref="C26:C41" si="1">C2</f>
        <v>16384</v>
      </c>
      <c r="D26" s="10">
        <f t="shared" ref="B26:D26" si="2">D2</f>
        <v>0</v>
      </c>
      <c r="E26" s="8">
        <f t="shared" ref="E26:E41" si="3">E2</f>
        <v>0.25753999999999999</v>
      </c>
      <c r="F26" s="5">
        <f>E26/E$26</f>
        <v>1</v>
      </c>
      <c r="G26" s="8">
        <f t="shared" ref="G26:G41" si="4">G2</f>
        <v>17.97</v>
      </c>
      <c r="H26" s="5">
        <f>G26/G$26</f>
        <v>1</v>
      </c>
    </row>
    <row r="27" spans="2:9" ht="20.100000000000001" customHeight="1" x14ac:dyDescent="0.25">
      <c r="B27" s="18" t="str">
        <f t="shared" ref="B27:B41" si="5">B3</f>
        <v>ConcurrentBag (SplitVec&lt;_, Doubling&gt;)</v>
      </c>
      <c r="C27" s="19">
        <f t="shared" si="1"/>
        <v>16384</v>
      </c>
      <c r="D27" s="20">
        <f t="shared" ref="D27:D41" si="6">D3</f>
        <v>0</v>
      </c>
      <c r="E27" s="21">
        <f t="shared" si="3"/>
        <v>5.31</v>
      </c>
      <c r="F27" s="22">
        <f t="shared" ref="F27:F29" si="7">E27/E$26</f>
        <v>20.618156402888872</v>
      </c>
      <c r="G27" s="21">
        <f t="shared" si="4"/>
        <v>10.56</v>
      </c>
      <c r="H27" s="22">
        <f t="shared" ref="H27:H29" si="8">G27/G$26</f>
        <v>0.58764607679465786</v>
      </c>
    </row>
    <row r="28" spans="2:9" ht="20.100000000000001" customHeight="1" x14ac:dyDescent="0.25">
      <c r="B28" s="18" t="str">
        <f t="shared" si="5"/>
        <v>ConcurrentBag (SplitVec&lt;_, Linear&gt;)</v>
      </c>
      <c r="C28" s="19">
        <f t="shared" si="1"/>
        <v>16384</v>
      </c>
      <c r="D28" s="20">
        <f t="shared" si="6"/>
        <v>0</v>
      </c>
      <c r="E28" s="21">
        <f t="shared" si="3"/>
        <v>5.0999999999999996</v>
      </c>
      <c r="F28" s="22">
        <f t="shared" si="7"/>
        <v>19.802749087520386</v>
      </c>
      <c r="G28" s="21">
        <f t="shared" si="4"/>
        <v>12.49</v>
      </c>
      <c r="H28" s="22">
        <f t="shared" si="8"/>
        <v>0.69504730105731782</v>
      </c>
    </row>
    <row r="29" spans="2:9" ht="20.100000000000001" customHeight="1" thickBot="1" x14ac:dyDescent="0.3">
      <c r="B29" s="6" t="str">
        <f t="shared" si="5"/>
        <v>ConcurrentBag (FixedVec)</v>
      </c>
      <c r="C29" s="3">
        <f t="shared" si="1"/>
        <v>16384</v>
      </c>
      <c r="D29" s="11">
        <f t="shared" si="6"/>
        <v>0</v>
      </c>
      <c r="E29" s="9">
        <f t="shared" si="3"/>
        <v>3.94</v>
      </c>
      <c r="F29" s="7">
        <f t="shared" si="7"/>
        <v>15.298594393103985</v>
      </c>
      <c r="G29" s="9">
        <f t="shared" si="4"/>
        <v>10.96</v>
      </c>
      <c r="H29" s="7">
        <f t="shared" si="8"/>
        <v>0.60990539788536458</v>
      </c>
    </row>
    <row r="30" spans="2:9" ht="20.100000000000001" customHeight="1" x14ac:dyDescent="0.25">
      <c r="B30" s="4" t="str">
        <f t="shared" si="5"/>
        <v>rayon</v>
      </c>
      <c r="C30" s="2">
        <f t="shared" si="1"/>
        <v>16384</v>
      </c>
      <c r="D30" s="10" t="str">
        <f t="shared" si="6"/>
        <v>20ns</v>
      </c>
      <c r="E30" s="8">
        <f t="shared" si="3"/>
        <v>0.5413</v>
      </c>
      <c r="F30" s="5">
        <f>E30/E$30</f>
        <v>1</v>
      </c>
      <c r="G30" s="8">
        <f t="shared" si="4"/>
        <v>20.305</v>
      </c>
      <c r="H30" s="5">
        <f>G30/G$30</f>
        <v>1</v>
      </c>
    </row>
    <row r="31" spans="2:9" ht="20.100000000000001" customHeight="1" x14ac:dyDescent="0.25">
      <c r="B31" s="18" t="str">
        <f t="shared" si="5"/>
        <v>ConcurrentBag (SplitVec&lt;_, Doubling&gt;)</v>
      </c>
      <c r="C31" s="19">
        <f t="shared" si="1"/>
        <v>16384</v>
      </c>
      <c r="D31" s="20" t="str">
        <f t="shared" si="6"/>
        <v>20ns</v>
      </c>
      <c r="E31" s="21">
        <f t="shared" si="3"/>
        <v>5.8747999999999996</v>
      </c>
      <c r="F31" s="22">
        <f t="shared" ref="F31:F33" si="9">E31/E$30</f>
        <v>10.853131350452614</v>
      </c>
      <c r="G31" s="21">
        <f t="shared" si="4"/>
        <v>11.11</v>
      </c>
      <c r="H31" s="22">
        <f t="shared" ref="H31:H33" si="10">G31/G$30</f>
        <v>0.54715587293770007</v>
      </c>
    </row>
    <row r="32" spans="2:9" ht="20.100000000000001" customHeight="1" x14ac:dyDescent="0.25">
      <c r="B32" s="18" t="str">
        <f t="shared" si="5"/>
        <v>ConcurrentBag (SplitVec&lt;_, Linear&gt;)</v>
      </c>
      <c r="C32" s="19">
        <f t="shared" si="1"/>
        <v>16384</v>
      </c>
      <c r="D32" s="20" t="str">
        <f t="shared" si="6"/>
        <v>20ns</v>
      </c>
      <c r="E32" s="21">
        <f t="shared" si="3"/>
        <v>5.1985999999999999</v>
      </c>
      <c r="F32" s="22">
        <f t="shared" si="9"/>
        <v>9.6039164973212632</v>
      </c>
      <c r="G32" s="21">
        <f t="shared" si="4"/>
        <v>15.121</v>
      </c>
      <c r="H32" s="22">
        <f t="shared" si="10"/>
        <v>0.74469342526471316</v>
      </c>
    </row>
    <row r="33" spans="2:8" ht="20.100000000000001" customHeight="1" thickBot="1" x14ac:dyDescent="0.3">
      <c r="B33" s="6" t="str">
        <f t="shared" si="5"/>
        <v>ConcurrentBag (FixedVec)</v>
      </c>
      <c r="C33" s="3">
        <f t="shared" si="1"/>
        <v>16384</v>
      </c>
      <c r="D33" s="11" t="str">
        <f t="shared" si="6"/>
        <v>20ns</v>
      </c>
      <c r="E33" s="9">
        <f t="shared" si="3"/>
        <v>4.3098999999999998</v>
      </c>
      <c r="F33" s="7">
        <f t="shared" si="9"/>
        <v>7.9621282098651394</v>
      </c>
      <c r="G33" s="9">
        <f t="shared" si="4"/>
        <v>14.41</v>
      </c>
      <c r="H33" s="7">
        <f t="shared" si="10"/>
        <v>0.70967741935483875</v>
      </c>
    </row>
    <row r="34" spans="2:8" ht="20.100000000000001" customHeight="1" x14ac:dyDescent="0.25">
      <c r="B34" s="4" t="str">
        <f t="shared" si="5"/>
        <v>rayon</v>
      </c>
      <c r="C34" s="2">
        <f t="shared" si="1"/>
        <v>65536</v>
      </c>
      <c r="D34" s="10">
        <f t="shared" si="6"/>
        <v>0</v>
      </c>
      <c r="E34" s="8">
        <f t="shared" si="3"/>
        <v>1.3112999999999999</v>
      </c>
      <c r="F34" s="5">
        <f>E34/E$34</f>
        <v>1</v>
      </c>
      <c r="G34" s="8">
        <f t="shared" si="4"/>
        <v>81.753</v>
      </c>
      <c r="H34" s="5">
        <f>G34/G$34</f>
        <v>1</v>
      </c>
    </row>
    <row r="35" spans="2:8" ht="20.100000000000001" customHeight="1" x14ac:dyDescent="0.25">
      <c r="B35" s="18" t="str">
        <f t="shared" si="5"/>
        <v>ConcurrentBag (SplitVec&lt;_, Doubling&gt;)</v>
      </c>
      <c r="C35" s="19">
        <f t="shared" si="1"/>
        <v>65536</v>
      </c>
      <c r="D35" s="20">
        <f t="shared" si="6"/>
        <v>0</v>
      </c>
      <c r="E35" s="21">
        <f t="shared" si="3"/>
        <v>22.379000000000001</v>
      </c>
      <c r="F35" s="22">
        <f t="shared" ref="F35:F37" si="11">E35/E$34</f>
        <v>17.066270113627699</v>
      </c>
      <c r="G35" s="21">
        <f t="shared" si="4"/>
        <v>50</v>
      </c>
      <c r="H35" s="22">
        <f t="shared" ref="H35:H37" si="12">G35/G$34</f>
        <v>0.61159835113084537</v>
      </c>
    </row>
    <row r="36" spans="2:8" ht="20.100000000000001" customHeight="1" x14ac:dyDescent="0.25">
      <c r="B36" s="18" t="str">
        <f t="shared" si="5"/>
        <v>ConcurrentBag (SplitVec&lt;_, Linear&gt;)</v>
      </c>
      <c r="C36" s="19">
        <f t="shared" si="1"/>
        <v>65536</v>
      </c>
      <c r="D36" s="20">
        <f t="shared" si="6"/>
        <v>0</v>
      </c>
      <c r="E36" s="21">
        <f t="shared" si="3"/>
        <v>23.736000000000001</v>
      </c>
      <c r="F36" s="22">
        <f t="shared" si="11"/>
        <v>18.101121024937086</v>
      </c>
      <c r="G36" s="21">
        <f t="shared" si="4"/>
        <v>57.13</v>
      </c>
      <c r="H36" s="22">
        <f t="shared" si="12"/>
        <v>0.69881227600210394</v>
      </c>
    </row>
    <row r="37" spans="2:8" ht="20.100000000000001" customHeight="1" thickBot="1" x14ac:dyDescent="0.3">
      <c r="B37" s="6" t="str">
        <f t="shared" si="5"/>
        <v>ConcurrentBag (FixedVec)</v>
      </c>
      <c r="C37" s="3">
        <f t="shared" si="1"/>
        <v>65536</v>
      </c>
      <c r="D37" s="11">
        <f t="shared" si="6"/>
        <v>0</v>
      </c>
      <c r="E37" s="9">
        <f t="shared" si="3"/>
        <v>21.577999999999999</v>
      </c>
      <c r="F37" s="7">
        <f t="shared" si="11"/>
        <v>16.455425913215894</v>
      </c>
      <c r="G37" s="9">
        <f t="shared" si="4"/>
        <v>41.61</v>
      </c>
      <c r="H37" s="7">
        <f t="shared" si="12"/>
        <v>0.50897214781108946</v>
      </c>
    </row>
    <row r="38" spans="2:8" ht="20.100000000000001" customHeight="1" x14ac:dyDescent="0.25">
      <c r="B38" s="4" t="str">
        <f t="shared" si="5"/>
        <v>rayon</v>
      </c>
      <c r="C38" s="2">
        <f t="shared" si="1"/>
        <v>65536</v>
      </c>
      <c r="D38" s="10" t="str">
        <f t="shared" si="6"/>
        <v>20ns</v>
      </c>
      <c r="E38" s="8">
        <f t="shared" si="3"/>
        <v>1.3946000000000001</v>
      </c>
      <c r="F38" s="5">
        <f>E38/E$38</f>
        <v>1</v>
      </c>
      <c r="G38" s="8">
        <f t="shared" si="4"/>
        <v>80.56</v>
      </c>
      <c r="H38" s="5">
        <f>G38/G$38</f>
        <v>1</v>
      </c>
    </row>
    <row r="39" spans="2:8" ht="20.100000000000001" customHeight="1" x14ac:dyDescent="0.25">
      <c r="B39" s="18" t="str">
        <f t="shared" si="5"/>
        <v>ConcurrentBag (SplitVec&lt;_, Doubling&gt;)</v>
      </c>
      <c r="C39" s="19">
        <f t="shared" si="1"/>
        <v>65536</v>
      </c>
      <c r="D39" s="20" t="str">
        <f t="shared" si="6"/>
        <v>20ns</v>
      </c>
      <c r="E39" s="21">
        <f t="shared" si="3"/>
        <v>22.138999999999999</v>
      </c>
      <c r="F39" s="22">
        <f t="shared" ref="F39:F41" si="13">E39/E$38</f>
        <v>15.874802810841818</v>
      </c>
      <c r="G39" s="21">
        <f t="shared" si="4"/>
        <v>52.012</v>
      </c>
      <c r="H39" s="22">
        <f t="shared" ref="H39:H41" si="14">G39/G$38</f>
        <v>0.64563058589870903</v>
      </c>
    </row>
    <row r="40" spans="2:8" ht="20.100000000000001" customHeight="1" x14ac:dyDescent="0.25">
      <c r="B40" s="18" t="str">
        <f t="shared" si="5"/>
        <v>ConcurrentBag (SplitVec&lt;_, Linear&gt;)</v>
      </c>
      <c r="C40" s="19">
        <f t="shared" si="1"/>
        <v>65536</v>
      </c>
      <c r="D40" s="20" t="str">
        <f t="shared" si="6"/>
        <v>20ns</v>
      </c>
      <c r="E40" s="21">
        <f t="shared" si="3"/>
        <v>17.111000000000001</v>
      </c>
      <c r="F40" s="22">
        <f t="shared" si="13"/>
        <v>12.269467947798653</v>
      </c>
      <c r="G40" s="21">
        <f t="shared" si="4"/>
        <v>60.11</v>
      </c>
      <c r="H40" s="22">
        <f t="shared" si="14"/>
        <v>0.74615193644488575</v>
      </c>
    </row>
    <row r="41" spans="2:8" ht="20.100000000000001" customHeight="1" thickBot="1" x14ac:dyDescent="0.3">
      <c r="B41" s="6" t="str">
        <f t="shared" si="5"/>
        <v>ConcurrentBag (FixedVec)</v>
      </c>
      <c r="C41" s="3">
        <f t="shared" si="1"/>
        <v>65536</v>
      </c>
      <c r="D41" s="11" t="str">
        <f t="shared" si="6"/>
        <v>20ns</v>
      </c>
      <c r="E41" s="9">
        <f t="shared" si="3"/>
        <v>19.364999999999998</v>
      </c>
      <c r="F41" s="7">
        <f t="shared" si="13"/>
        <v>13.885701993403124</v>
      </c>
      <c r="G41" s="9">
        <f t="shared" si="4"/>
        <v>52.118000000000002</v>
      </c>
      <c r="H41" s="7">
        <f t="shared" si="14"/>
        <v>0.6469463753723933</v>
      </c>
    </row>
  </sheetData>
  <mergeCells count="2">
    <mergeCell ref="E25:F25"/>
    <mergeCell ref="G25:H25"/>
  </mergeCells>
  <conditionalFormatting sqref="F26:F29">
    <cfRule type="dataBar" priority="8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{174497F1-D66C-4F56-9A51-8124BED158B6}</x14:id>
        </ext>
      </extLst>
    </cfRule>
  </conditionalFormatting>
  <conditionalFormatting sqref="F30:F33">
    <cfRule type="dataBar" priority="7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{4B8F1DF9-AF92-48B3-92F1-001448B4A017}</x14:id>
        </ext>
      </extLst>
    </cfRule>
  </conditionalFormatting>
  <conditionalFormatting sqref="F34:F37">
    <cfRule type="dataBar" priority="6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{21C99A28-1CAC-4B17-A70E-A8D9E6030683}</x14:id>
        </ext>
      </extLst>
    </cfRule>
  </conditionalFormatting>
  <conditionalFormatting sqref="F38:F41">
    <cfRule type="dataBar" priority="5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{C1542B4F-C815-48F6-8D42-21DA975D34CF}</x14:id>
        </ext>
      </extLst>
    </cfRule>
  </conditionalFormatting>
  <conditionalFormatting sqref="H26:H29">
    <cfRule type="dataBar" priority="4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{627311B3-B6B8-4CCB-B3C2-F1D77A962B62}</x14:id>
        </ext>
      </extLst>
    </cfRule>
  </conditionalFormatting>
  <conditionalFormatting sqref="H30:H33">
    <cfRule type="dataBar" priority="3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{3D1EF6E5-53F3-4100-ABDC-DDFE5F43B8F4}</x14:id>
        </ext>
      </extLst>
    </cfRule>
  </conditionalFormatting>
  <conditionalFormatting sqref="H34:H37">
    <cfRule type="dataBar" priority="2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{797CD07D-31EB-4762-BEBB-2FA26E0D1365}</x14:id>
        </ext>
      </extLst>
    </cfRule>
  </conditionalFormatting>
  <conditionalFormatting sqref="H38:H41">
    <cfRule type="dataBar" priority="1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{ECB5298B-030E-4B3D-9008-3CAFAC2EA877}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4497F1-D66C-4F56-9A51-8124BED15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F26:F29</xm:sqref>
        </x14:conditionalFormatting>
        <x14:conditionalFormatting xmlns:xm="http://schemas.microsoft.com/office/excel/2006/main">
          <x14:cfRule type="dataBar" id="{4B8F1DF9-AF92-48B3-92F1-001448B4A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F30:F33</xm:sqref>
        </x14:conditionalFormatting>
        <x14:conditionalFormatting xmlns:xm="http://schemas.microsoft.com/office/excel/2006/main">
          <x14:cfRule type="dataBar" id="{21C99A28-1CAC-4B17-A70E-A8D9E60306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C1542B4F-C815-48F6-8D42-21DA975D34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F38:F41</xm:sqref>
        </x14:conditionalFormatting>
        <x14:conditionalFormatting xmlns:xm="http://schemas.microsoft.com/office/excel/2006/main">
          <x14:cfRule type="dataBar" id="{627311B3-B6B8-4CCB-B3C2-F1D77A962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H26:H29</xm:sqref>
        </x14:conditionalFormatting>
        <x14:conditionalFormatting xmlns:xm="http://schemas.microsoft.com/office/excel/2006/main">
          <x14:cfRule type="dataBar" id="{3D1EF6E5-53F3-4100-ABDC-DDFE5F43B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H30:H33</xm:sqref>
        </x14:conditionalFormatting>
        <x14:conditionalFormatting xmlns:xm="http://schemas.microsoft.com/office/excel/2006/main">
          <x14:cfRule type="dataBar" id="{797CD07D-31EB-4762-BEBB-2FA26E0D13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H34:H37</xm:sqref>
        </x14:conditionalFormatting>
        <x14:conditionalFormatting xmlns:xm="http://schemas.microsoft.com/office/excel/2006/main">
          <x14:cfRule type="dataBar" id="{ECB5298B-030E-4B3D-9008-3CAFAC2EA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H38:H41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</dc:creator>
  <cp:lastModifiedBy>Ugur ARIKAN</cp:lastModifiedBy>
  <dcterms:created xsi:type="dcterms:W3CDTF">2023-12-23T18:43:39Z</dcterms:created>
  <dcterms:modified xsi:type="dcterms:W3CDTF">2024-03-20T14:49:38Z</dcterms:modified>
</cp:coreProperties>
</file>