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concurrent-vec\benches\results\"/>
    </mc:Choice>
  </mc:AlternateContent>
  <xr:revisionPtr revIDLastSave="0" documentId="13_ncr:1_{448691DF-06EA-4036-B0A4-7E9CD2FCA91B}" xr6:coauthVersionLast="47" xr6:coauthVersionMax="47" xr10:uidLastSave="{00000000-0000-0000-0000-000000000000}"/>
  <bookViews>
    <workbookView xWindow="28695" yWindow="0" windowWidth="26010" windowHeight="20985" activeTab="1" xr2:uid="{201707E4-C870-4993-88CE-4A7BD9846E2B}"/>
  </bookViews>
  <sheets>
    <sheet name="collect_with_push" sheetId="5" r:id="rId1"/>
    <sheet name="collect_with_exten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28" i="7" s="1"/>
  <c r="H28" i="7" s="1"/>
  <c r="G2" i="7"/>
  <c r="G22" i="7" s="1"/>
  <c r="E8" i="7"/>
  <c r="E28" i="7" s="1"/>
  <c r="F28" i="7" s="1"/>
  <c r="E2" i="7"/>
  <c r="G10" i="7"/>
  <c r="G9" i="7"/>
  <c r="E10" i="7"/>
  <c r="E30" i="7" s="1"/>
  <c r="E9" i="7"/>
  <c r="G4" i="7"/>
  <c r="G3" i="7"/>
  <c r="G23" i="7" s="1"/>
  <c r="E4" i="7"/>
  <c r="E24" i="7" s="1"/>
  <c r="E3" i="7"/>
  <c r="E23" i="7" s="1"/>
  <c r="E24" i="5"/>
  <c r="G24" i="5"/>
  <c r="H24" i="5" s="1"/>
  <c r="G30" i="5"/>
  <c r="E30" i="5"/>
  <c r="B30" i="5"/>
  <c r="B24" i="5"/>
  <c r="B10" i="5"/>
  <c r="G30" i="7"/>
  <c r="G24" i="7"/>
  <c r="B30" i="7"/>
  <c r="B24" i="7"/>
  <c r="B10" i="7"/>
  <c r="B11" i="7"/>
  <c r="G29" i="7"/>
  <c r="D23" i="7"/>
  <c r="E29" i="7"/>
  <c r="D29" i="7"/>
  <c r="B23" i="7"/>
  <c r="B9" i="7"/>
  <c r="B29" i="7" s="1"/>
  <c r="G29" i="5"/>
  <c r="G23" i="5"/>
  <c r="E29" i="5"/>
  <c r="E23" i="5"/>
  <c r="B23" i="5"/>
  <c r="B9" i="5"/>
  <c r="B29" i="5" s="1"/>
  <c r="B13" i="5"/>
  <c r="B33" i="5" s="1"/>
  <c r="B12" i="5"/>
  <c r="B32" i="5" s="1"/>
  <c r="B11" i="5"/>
  <c r="B8" i="5"/>
  <c r="C28" i="5"/>
  <c r="C22" i="5"/>
  <c r="C28" i="7"/>
  <c r="C22" i="7"/>
  <c r="B13" i="7"/>
  <c r="B12" i="7"/>
  <c r="B8" i="7"/>
  <c r="G33" i="7"/>
  <c r="E33" i="7"/>
  <c r="D33" i="7"/>
  <c r="G32" i="7"/>
  <c r="E32" i="7"/>
  <c r="D32" i="7"/>
  <c r="G31" i="7"/>
  <c r="E31" i="7"/>
  <c r="D31" i="7"/>
  <c r="D28" i="7"/>
  <c r="G27" i="7"/>
  <c r="E27" i="7"/>
  <c r="D27" i="7"/>
  <c r="B27" i="7"/>
  <c r="G26" i="7"/>
  <c r="E26" i="7"/>
  <c r="D26" i="7"/>
  <c r="B26" i="7"/>
  <c r="G25" i="7"/>
  <c r="E25" i="7"/>
  <c r="D25" i="7"/>
  <c r="B25" i="7"/>
  <c r="E22" i="7"/>
  <c r="D22" i="7"/>
  <c r="B22" i="7"/>
  <c r="D21" i="7"/>
  <c r="G33" i="5"/>
  <c r="G32" i="5"/>
  <c r="G31" i="5"/>
  <c r="G28" i="5"/>
  <c r="H28" i="5" s="1"/>
  <c r="G27" i="5"/>
  <c r="G26" i="5"/>
  <c r="G25" i="5"/>
  <c r="E33" i="5"/>
  <c r="E32" i="5"/>
  <c r="E31" i="5"/>
  <c r="E28" i="5"/>
  <c r="F28" i="5" s="1"/>
  <c r="E27" i="5"/>
  <c r="E26" i="5"/>
  <c r="E25" i="5"/>
  <c r="E22" i="5"/>
  <c r="D33" i="5"/>
  <c r="D32" i="5"/>
  <c r="D31" i="5"/>
  <c r="D28" i="5"/>
  <c r="D27" i="5"/>
  <c r="D26" i="5"/>
  <c r="D25" i="5"/>
  <c r="D22" i="5"/>
  <c r="B27" i="5"/>
  <c r="B26" i="5"/>
  <c r="B25" i="5"/>
  <c r="B22" i="5"/>
  <c r="B28" i="5"/>
  <c r="G22" i="5"/>
  <c r="H22" i="5" s="1"/>
  <c r="D21" i="5"/>
  <c r="H30" i="7" l="1"/>
  <c r="H24" i="7"/>
  <c r="F30" i="7"/>
  <c r="F24" i="7"/>
  <c r="H30" i="5"/>
  <c r="F30" i="5"/>
  <c r="F24" i="5"/>
  <c r="H23" i="7"/>
  <c r="F23" i="7"/>
  <c r="F23" i="5"/>
  <c r="H22" i="7"/>
  <c r="F29" i="7"/>
  <c r="F22" i="7"/>
  <c r="H29" i="7"/>
  <c r="H23" i="5"/>
  <c r="H29" i="5"/>
  <c r="F29" i="5"/>
  <c r="H25" i="7"/>
  <c r="F31" i="7"/>
  <c r="F33" i="7"/>
  <c r="F32" i="7"/>
  <c r="F26" i="7"/>
  <c r="B31" i="5"/>
  <c r="H32" i="7"/>
  <c r="H33" i="7"/>
  <c r="H27" i="7"/>
  <c r="H26" i="7"/>
  <c r="F27" i="7"/>
  <c r="B33" i="7"/>
  <c r="B31" i="7"/>
  <c r="H31" i="7"/>
  <c r="F25" i="7"/>
  <c r="F26" i="5"/>
  <c r="H31" i="5"/>
  <c r="H32" i="5"/>
  <c r="H33" i="5"/>
  <c r="H27" i="5"/>
  <c r="H25" i="5"/>
  <c r="H26" i="5"/>
  <c r="F31" i="5"/>
  <c r="F32" i="5"/>
  <c r="F33" i="5"/>
  <c r="F25" i="5"/>
  <c r="F27" i="5"/>
  <c r="F22" i="5"/>
  <c r="B32" i="7" l="1"/>
  <c r="B28" i="7"/>
</calcChain>
</file>

<file path=xl/sharedStrings.xml><?xml version="1.0" encoding="utf-8"?>
<sst xmlns="http://schemas.openxmlformats.org/spreadsheetml/2006/main" count="28" uniqueCount="16">
  <si>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</si>
  <si>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</si>
  <si>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</si>
  <si>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</si>
  <si>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</si>
  <si>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</si>
  <si>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</si>
  <si>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method</t>
  </si>
  <si>
    <t>AppendOnlyVec::push</t>
  </si>
  <si>
    <t>boxcar::Vec::push</t>
  </si>
  <si>
    <t>ConcurrentVec&lt;SplitVec&lt;_, Doubling&gt;&gt;::extend</t>
  </si>
  <si>
    <t>ConcurrentVec&lt;SplitVec&lt;_, Linear&gt;&gt;::extend</t>
  </si>
  <si>
    <t>ConcurrentVec&lt;FixedVec&lt;_&gt;&gt;::extend</t>
  </si>
  <si>
    <t>ConcurrentVec&lt;SplitVec&lt;_, Doubling&gt;&gt;::push</t>
  </si>
  <si>
    <t>ConcurrentVec&lt;SplitVec&lt;_, Linear&gt;&gt;::push</t>
  </si>
  <si>
    <t>ConcurrentVec&lt;FixedVec&lt;_&gt;&gt;::push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</si>
</sst>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ck">
        <color theme="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1"/>
      </right>
      <top/>
      <bottom/>
      <diagonal/>
    </border>
    <border>
      <left style="thin">
        <color theme="0" tint="-0.24994659260841701"/>
      </left>
      <right style="thick">
        <color theme="1"/>
      </right>
      <top/>
      <bottom style="thick">
        <color theme="1"/>
      </bottom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/>
      <right style="thin">
        <color theme="0" tint="-0.24994659260841701"/>
      </right>
      <top style="thick">
        <color theme="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1"/>
      </bottom>
      <diagonal/>
    </border>
    <border>
      <left style="thick">
        <color theme="0" tint="-0.499984740745262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 style="thick">
        <color theme="1"/>
      </bottom>
      <diagonal/>
    </border>
    <border>
      <left style="thin">
        <color theme="0" tint="-0.24994659260841701"/>
      </left>
      <right style="thick">
        <color theme="0" tint="-0.499984740745262"/>
      </right>
      <top/>
      <bottom style="thick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0" borderId="0" xfId="0" applyFill="1" applyBorder="1"/>
    <xf numFmtId="9" fontId="2" fillId="2" borderId="2" xfId="0" applyNumberFormat="1" applyFont="1" applyFill="1" applyBorder="1" applyAlignment="1">
      <alignment horizontal="right" vertical="center" indent="1"/>
    </xf>
    <xf numFmtId="9" fontId="2" fillId="2" borderId="3" xfId="0" applyNumberFormat="1" applyFont="1" applyFill="1" applyBorder="1" applyAlignment="1">
      <alignment horizontal="right" vertical="center" indent="1"/>
    </xf>
    <xf numFmtId="9" fontId="2" fillId="2" borderId="4" xfId="0" applyNumberFormat="1" applyFont="1" applyFill="1" applyBorder="1" applyAlignment="1">
      <alignment horizontal="right" vertical="center" indent="1"/>
    </xf>
    <xf numFmtId="0" fontId="1" fillId="4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left" vertical="center" indent="1"/>
    </xf>
    <xf numFmtId="0" fontId="1" fillId="4" borderId="10" xfId="0" applyFont="1" applyFill="1" applyBorder="1" applyAlignment="1">
      <alignment horizontal="right" vertical="center" indent="1"/>
    </xf>
    <xf numFmtId="3" fontId="2" fillId="2" borderId="11" xfId="0" applyNumberFormat="1" applyFont="1" applyFill="1" applyBorder="1" applyAlignment="1">
      <alignment horizontal="right" vertical="center" indent="1"/>
    </xf>
    <xf numFmtId="3" fontId="2" fillId="2" borderId="0" xfId="0" applyNumberFormat="1" applyFont="1" applyFill="1" applyBorder="1" applyAlignment="1">
      <alignment horizontal="right" vertical="center" indent="1"/>
    </xf>
    <xf numFmtId="3" fontId="2" fillId="2" borderId="12" xfId="0" applyNumberFormat="1" applyFont="1" applyFill="1" applyBorder="1" applyAlignment="1">
      <alignment horizontal="right" vertical="center" indent="1"/>
    </xf>
    <xf numFmtId="164" fontId="2" fillId="2" borderId="14" xfId="0" applyNumberFormat="1" applyFont="1" applyFill="1" applyBorder="1" applyAlignment="1">
      <alignment horizontal="right" vertical="center" indent="1"/>
    </xf>
    <xf numFmtId="164" fontId="2" fillId="2" borderId="15" xfId="0" applyNumberFormat="1" applyFont="1" applyFill="1" applyBorder="1" applyAlignment="1">
      <alignment horizontal="right" vertical="center" indent="1"/>
    </xf>
    <xf numFmtId="164" fontId="2" fillId="2" borderId="16" xfId="0" applyNumberFormat="1" applyFont="1" applyFill="1" applyBorder="1" applyAlignment="1">
      <alignment horizontal="right" vertical="center" indent="1"/>
    </xf>
    <xf numFmtId="0" fontId="1" fillId="4" borderId="17" xfId="0" applyFont="1" applyFill="1" applyBorder="1" applyAlignment="1">
      <alignment horizontal="right" vertical="center" wrapText="1" indent="1"/>
    </xf>
    <xf numFmtId="3" fontId="2" fillId="2" borderId="18" xfId="0" applyNumberFormat="1" applyFont="1" applyFill="1" applyBorder="1" applyAlignment="1">
      <alignment horizontal="right" vertical="center" indent="1"/>
    </xf>
    <xf numFmtId="3" fontId="2" fillId="2" borderId="19" xfId="0" applyNumberFormat="1" applyFont="1" applyFill="1" applyBorder="1" applyAlignment="1">
      <alignment horizontal="right" vertical="center" indent="1"/>
    </xf>
    <xf numFmtId="3" fontId="2" fillId="2" borderId="20" xfId="0" applyNumberFormat="1" applyFont="1" applyFill="1" applyBorder="1" applyAlignment="1">
      <alignment horizontal="right" vertical="center" indent="1"/>
    </xf>
    <xf numFmtId="164" fontId="2" fillId="2" borderId="23" xfId="0" applyNumberFormat="1" applyFont="1" applyFill="1" applyBorder="1" applyAlignment="1">
      <alignment horizontal="right" vertical="center" indent="1"/>
    </xf>
    <xf numFmtId="9" fontId="2" fillId="2" borderId="24" xfId="0" applyNumberFormat="1" applyFont="1" applyFill="1" applyBorder="1" applyAlignment="1">
      <alignment horizontal="right" vertical="center" indent="1"/>
    </xf>
    <xf numFmtId="164" fontId="2" fillId="2" borderId="25" xfId="0" applyNumberFormat="1" applyFont="1" applyFill="1" applyBorder="1" applyAlignment="1">
      <alignment horizontal="right" vertical="center" indent="1"/>
    </xf>
    <xf numFmtId="9" fontId="2" fillId="2" borderId="26" xfId="0" applyNumberFormat="1" applyFont="1" applyFill="1" applyBorder="1" applyAlignment="1">
      <alignment horizontal="right" vertical="center" indent="1"/>
    </xf>
    <xf numFmtId="164" fontId="2" fillId="2" borderId="27" xfId="0" applyNumberFormat="1" applyFont="1" applyFill="1" applyBorder="1" applyAlignment="1">
      <alignment horizontal="right" vertical="center" indent="1"/>
    </xf>
    <xf numFmtId="9" fontId="2" fillId="2" borderId="28" xfId="0" applyNumberFormat="1" applyFont="1" applyFill="1" applyBorder="1" applyAlignment="1">
      <alignment horizontal="right" vertical="center" indent="1"/>
    </xf>
    <xf numFmtId="0" fontId="0" fillId="4" borderId="0" xfId="0" applyFill="1"/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D80000"/>
      <color rgb="FFD0080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A1:I37"/>
  <sheetViews>
    <sheetView showGridLines="0" workbookViewId="0">
      <selection activeCell="O38" sqref="O38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32768</v>
      </c>
      <c r="D2" s="1">
        <v>0</v>
      </c>
      <c r="E2">
        <v>6.6654999999999998</v>
      </c>
      <c r="G2" s="4">
        <v>16.561</v>
      </c>
    </row>
    <row r="3" spans="2:9" x14ac:dyDescent="0.3">
      <c r="B3" t="s">
        <v>8</v>
      </c>
      <c r="D3" s="1"/>
      <c r="E3">
        <v>22.285</v>
      </c>
      <c r="G3" s="4">
        <v>26.968</v>
      </c>
    </row>
    <row r="4" spans="2:9" x14ac:dyDescent="0.3">
      <c r="B4" t="s">
        <v>9</v>
      </c>
      <c r="D4" s="1"/>
      <c r="E4">
        <v>5.9333</v>
      </c>
      <c r="G4" s="4">
        <v>13.132999999999999</v>
      </c>
    </row>
    <row r="5" spans="2:9" x14ac:dyDescent="0.3">
      <c r="B5" t="s">
        <v>13</v>
      </c>
      <c r="D5" s="1">
        <v>0</v>
      </c>
      <c r="E5">
        <v>5.9650999999999996</v>
      </c>
      <c r="G5" s="4">
        <v>15.007</v>
      </c>
    </row>
    <row r="6" spans="2:9" x14ac:dyDescent="0.3">
      <c r="B6" t="s">
        <v>14</v>
      </c>
      <c r="D6" s="1">
        <v>0</v>
      </c>
      <c r="E6">
        <v>6.4132999999999996</v>
      </c>
      <c r="G6" s="4">
        <v>9.2386999999999997</v>
      </c>
    </row>
    <row r="7" spans="2:9" x14ac:dyDescent="0.3">
      <c r="B7" s="2" t="s">
        <v>15</v>
      </c>
      <c r="C7" s="2"/>
      <c r="D7" s="3">
        <v>0</v>
      </c>
      <c r="E7" s="2">
        <v>5.8811999999999998</v>
      </c>
      <c r="F7" s="2"/>
      <c r="G7" s="5">
        <v>10.824</v>
      </c>
      <c r="H7" s="2"/>
      <c r="I7" s="2"/>
    </row>
    <row r="8" spans="2:9" x14ac:dyDescent="0.3">
      <c r="B8" t="str">
        <f t="shared" ref="B8:B13" si="0">B2</f>
        <v>rayon</v>
      </c>
      <c r="C8">
        <v>131072</v>
      </c>
      <c r="D8" s="1">
        <v>0</v>
      </c>
      <c r="E8" s="6">
        <v>8.6975999999999996</v>
      </c>
      <c r="G8" s="4">
        <v>48.451000000000001</v>
      </c>
    </row>
    <row r="9" spans="2:9" x14ac:dyDescent="0.3">
      <c r="B9" t="str">
        <f t="shared" si="0"/>
        <v>AppendOnlyVec::push</v>
      </c>
      <c r="D9" s="1"/>
      <c r="E9" s="6">
        <v>113</v>
      </c>
      <c r="G9" s="4">
        <v>134.84</v>
      </c>
    </row>
    <row r="10" spans="2:9" x14ac:dyDescent="0.3">
      <c r="B10" t="str">
        <f t="shared" si="0"/>
        <v>boxcar::Vec::push</v>
      </c>
      <c r="D10" s="1"/>
      <c r="E10">
        <v>22.664999999999999</v>
      </c>
      <c r="G10" s="4">
        <v>71.367000000000004</v>
      </c>
    </row>
    <row r="11" spans="2:9" x14ac:dyDescent="0.3">
      <c r="B11" t="str">
        <f t="shared" si="0"/>
        <v>ConcurrentVec&lt;SplitVec&lt;_, Doubling&gt;&gt;::push</v>
      </c>
      <c r="D11" s="1">
        <v>0</v>
      </c>
      <c r="E11" s="6">
        <v>23.317</v>
      </c>
      <c r="G11" s="4">
        <v>66.48</v>
      </c>
    </row>
    <row r="12" spans="2:9" x14ac:dyDescent="0.3">
      <c r="B12" t="str">
        <f t="shared" si="0"/>
        <v>ConcurrentVec&lt;SplitVec&lt;_, Linear&gt;&gt;::push</v>
      </c>
      <c r="D12" s="1">
        <v>0</v>
      </c>
      <c r="E12" s="6">
        <v>24.731000000000002</v>
      </c>
      <c r="G12" s="4">
        <v>38.966000000000001</v>
      </c>
    </row>
    <row r="13" spans="2:9" x14ac:dyDescent="0.3">
      <c r="B13" s="2" t="str">
        <f t="shared" si="0"/>
        <v>ConcurrentVec&lt;FixedVec&lt;_&gt;&gt;::push</v>
      </c>
      <c r="C13" s="2"/>
      <c r="D13" s="3">
        <v>0</v>
      </c>
      <c r="E13" s="2">
        <v>23.481000000000002</v>
      </c>
      <c r="F13" s="2"/>
      <c r="G13" s="2">
        <v>45.643999999999998</v>
      </c>
      <c r="H13" s="2"/>
      <c r="I13" s="2"/>
    </row>
    <row r="18" spans="1:9" x14ac:dyDescent="0.3">
      <c r="A18" s="31"/>
      <c r="B18" s="31"/>
      <c r="C18" s="31"/>
      <c r="D18" s="31"/>
      <c r="E18" s="31"/>
      <c r="F18" s="31"/>
      <c r="G18" s="31"/>
      <c r="H18" s="31"/>
      <c r="I18" s="31"/>
    </row>
    <row r="19" spans="1:9" x14ac:dyDescent="0.3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15" thickBot="1" x14ac:dyDescent="0.35">
      <c r="A20" s="31"/>
      <c r="B20" s="31"/>
      <c r="C20" s="31"/>
      <c r="D20" s="31"/>
      <c r="E20" s="31"/>
      <c r="F20" s="31"/>
      <c r="G20" s="31"/>
      <c r="H20" s="31"/>
      <c r="I20" s="31"/>
    </row>
    <row r="21" spans="1:9" ht="39.9" customHeight="1" thickTop="1" thickBot="1" x14ac:dyDescent="0.35">
      <c r="A21" s="31"/>
      <c r="B21" s="10" t="s">
        <v>7</v>
      </c>
      <c r="C21" s="21" t="s">
        <v>0</v>
      </c>
      <c r="D21" s="14" t="str">
        <f>D1</f>
        <v>workload</v>
      </c>
      <c r="E21" s="32" t="s">
        <v>5</v>
      </c>
      <c r="F21" s="33"/>
      <c r="G21" s="34" t="s">
        <v>6</v>
      </c>
      <c r="H21" s="35"/>
      <c r="I21" s="31"/>
    </row>
    <row r="22" spans="1:9" ht="20.100000000000001" customHeight="1" thickTop="1" x14ac:dyDescent="0.3">
      <c r="A22" s="31"/>
      <c r="B22" s="11" t="str">
        <f t="shared" ref="B22:C23" si="1">B2</f>
        <v>rayon</v>
      </c>
      <c r="C22" s="22">
        <f t="shared" si="1"/>
        <v>32768</v>
      </c>
      <c r="D22" s="15">
        <f>D2</f>
        <v>0</v>
      </c>
      <c r="E22" s="25">
        <f t="shared" ref="E22" si="2">E2</f>
        <v>6.6654999999999998</v>
      </c>
      <c r="F22" s="26">
        <f>E22/E$22</f>
        <v>1</v>
      </c>
      <c r="G22" s="18">
        <f t="shared" ref="G22" si="3">G2</f>
        <v>16.561</v>
      </c>
      <c r="H22" s="7">
        <f>G22/G$22</f>
        <v>1</v>
      </c>
      <c r="I22" s="31"/>
    </row>
    <row r="23" spans="1:9" ht="20.100000000000001" customHeight="1" x14ac:dyDescent="0.3">
      <c r="A23" s="31"/>
      <c r="B23" s="12" t="str">
        <f t="shared" si="1"/>
        <v>AppendOnlyVec::push</v>
      </c>
      <c r="C23" s="23"/>
      <c r="D23" s="16"/>
      <c r="E23" s="27">
        <f t="shared" ref="E23" si="4">E3</f>
        <v>22.285</v>
      </c>
      <c r="F23" s="28">
        <f t="shared" ref="F23:F27" si="5">E23/E$22</f>
        <v>3.3433350836396372</v>
      </c>
      <c r="G23" s="19">
        <f t="shared" ref="G23" si="6">G3</f>
        <v>26.968</v>
      </c>
      <c r="H23" s="8">
        <f t="shared" ref="H23:H27" si="7">G23/G$22</f>
        <v>1.6284040818791137</v>
      </c>
      <c r="I23" s="31"/>
    </row>
    <row r="24" spans="1:9" ht="20.100000000000001" customHeight="1" x14ac:dyDescent="0.3">
      <c r="A24" s="31"/>
      <c r="B24" s="12" t="str">
        <f t="shared" ref="B24:B33" si="8">B4</f>
        <v>boxcar::Vec::push</v>
      </c>
      <c r="C24" s="23"/>
      <c r="D24" s="16"/>
      <c r="E24" s="27">
        <f t="shared" ref="E24:E33" si="9">E4</f>
        <v>5.9333</v>
      </c>
      <c r="F24" s="28">
        <f t="shared" si="5"/>
        <v>0.89015077638586759</v>
      </c>
      <c r="G24" s="19">
        <f t="shared" ref="G24:G33" si="10">G4</f>
        <v>13.132999999999999</v>
      </c>
      <c r="H24" s="8">
        <f t="shared" si="7"/>
        <v>0.7930076686190447</v>
      </c>
      <c r="I24" s="31"/>
    </row>
    <row r="25" spans="1:9" ht="20.100000000000001" customHeight="1" x14ac:dyDescent="0.3">
      <c r="A25" s="31"/>
      <c r="B25" s="12" t="str">
        <f t="shared" si="8"/>
        <v>ConcurrentVec&lt;SplitVec&lt;_, Doubling&gt;&gt;::push</v>
      </c>
      <c r="C25" s="23"/>
      <c r="D25" s="16">
        <f>D5</f>
        <v>0</v>
      </c>
      <c r="E25" s="27">
        <f t="shared" si="9"/>
        <v>5.9650999999999996</v>
      </c>
      <c r="F25" s="28">
        <f t="shared" si="5"/>
        <v>0.89492161128197434</v>
      </c>
      <c r="G25" s="19">
        <f t="shared" si="10"/>
        <v>15.007</v>
      </c>
      <c r="H25" s="8">
        <f t="shared" si="7"/>
        <v>0.90616508664935691</v>
      </c>
      <c r="I25" s="31"/>
    </row>
    <row r="26" spans="1:9" ht="20.100000000000001" customHeight="1" x14ac:dyDescent="0.3">
      <c r="A26" s="31"/>
      <c r="B26" s="12" t="str">
        <f t="shared" si="8"/>
        <v>ConcurrentVec&lt;SplitVec&lt;_, Linear&gt;&gt;::push</v>
      </c>
      <c r="C26" s="23"/>
      <c r="D26" s="16">
        <f>D6</f>
        <v>0</v>
      </c>
      <c r="E26" s="27">
        <f t="shared" si="9"/>
        <v>6.4132999999999996</v>
      </c>
      <c r="F26" s="28">
        <f t="shared" si="5"/>
        <v>0.96216337859125345</v>
      </c>
      <c r="G26" s="19">
        <f t="shared" si="10"/>
        <v>9.2386999999999997</v>
      </c>
      <c r="H26" s="8">
        <f t="shared" si="7"/>
        <v>0.55785882495018413</v>
      </c>
      <c r="I26" s="31"/>
    </row>
    <row r="27" spans="1:9" ht="20.100000000000001" customHeight="1" thickBot="1" x14ac:dyDescent="0.35">
      <c r="A27" s="31"/>
      <c r="B27" s="13" t="str">
        <f t="shared" si="8"/>
        <v>ConcurrentVec&lt;FixedVec&lt;_&gt;&gt;::push</v>
      </c>
      <c r="C27" s="24"/>
      <c r="D27" s="17">
        <f>D7</f>
        <v>0</v>
      </c>
      <c r="E27" s="29">
        <f t="shared" si="9"/>
        <v>5.8811999999999998</v>
      </c>
      <c r="F27" s="30">
        <f t="shared" si="5"/>
        <v>0.88233440852149125</v>
      </c>
      <c r="G27" s="20">
        <f t="shared" si="10"/>
        <v>10.824</v>
      </c>
      <c r="H27" s="9">
        <f t="shared" si="7"/>
        <v>0.65358372078980742</v>
      </c>
      <c r="I27" s="31"/>
    </row>
    <row r="28" spans="1:9" ht="20.100000000000001" customHeight="1" thickTop="1" x14ac:dyDescent="0.3">
      <c r="A28" s="31"/>
      <c r="B28" s="11" t="str">
        <f t="shared" si="8"/>
        <v>rayon</v>
      </c>
      <c r="C28" s="22">
        <f>C8</f>
        <v>131072</v>
      </c>
      <c r="D28" s="15">
        <f>D8</f>
        <v>0</v>
      </c>
      <c r="E28" s="25">
        <f t="shared" si="9"/>
        <v>8.6975999999999996</v>
      </c>
      <c r="F28" s="26">
        <f>E28/E$28</f>
        <v>1</v>
      </c>
      <c r="G28" s="18">
        <f t="shared" si="10"/>
        <v>48.451000000000001</v>
      </c>
      <c r="H28" s="7">
        <f>G28/G$28</f>
        <v>1</v>
      </c>
      <c r="I28" s="31"/>
    </row>
    <row r="29" spans="1:9" ht="20.100000000000001" customHeight="1" x14ac:dyDescent="0.3">
      <c r="A29" s="31"/>
      <c r="B29" s="12" t="str">
        <f t="shared" si="8"/>
        <v>AppendOnlyVec::push</v>
      </c>
      <c r="C29" s="23"/>
      <c r="D29" s="16"/>
      <c r="E29" s="27">
        <f t="shared" si="9"/>
        <v>113</v>
      </c>
      <c r="F29" s="28">
        <f t="shared" ref="F29:F33" si="11">E29/E$28</f>
        <v>12.992089771891097</v>
      </c>
      <c r="G29" s="19">
        <f t="shared" si="10"/>
        <v>134.84</v>
      </c>
      <c r="H29" s="8">
        <f t="shared" ref="H29:H33" si="12">G29/G$28</f>
        <v>2.7830178943675055</v>
      </c>
      <c r="I29" s="31"/>
    </row>
    <row r="30" spans="1:9" ht="20.100000000000001" customHeight="1" x14ac:dyDescent="0.3">
      <c r="A30" s="31"/>
      <c r="B30" s="12" t="str">
        <f t="shared" si="8"/>
        <v>boxcar::Vec::push</v>
      </c>
      <c r="C30" s="23"/>
      <c r="D30" s="16"/>
      <c r="E30" s="27">
        <f t="shared" si="9"/>
        <v>22.664999999999999</v>
      </c>
      <c r="F30" s="28">
        <f t="shared" si="11"/>
        <v>2.6058912803532008</v>
      </c>
      <c r="G30" s="19">
        <f t="shared" si="10"/>
        <v>71.367000000000004</v>
      </c>
      <c r="H30" s="8">
        <f t="shared" si="12"/>
        <v>1.4729726940620422</v>
      </c>
      <c r="I30" s="31"/>
    </row>
    <row r="31" spans="1:9" ht="20.100000000000001" customHeight="1" x14ac:dyDescent="0.3">
      <c r="A31" s="31"/>
      <c r="B31" s="12" t="str">
        <f t="shared" si="8"/>
        <v>ConcurrentVec&lt;SplitVec&lt;_, Doubling&gt;&gt;::push</v>
      </c>
      <c r="C31" s="23"/>
      <c r="D31" s="16">
        <f>D11</f>
        <v>0</v>
      </c>
      <c r="E31" s="27">
        <f t="shared" si="9"/>
        <v>23.317</v>
      </c>
      <c r="F31" s="28">
        <f t="shared" si="11"/>
        <v>2.6808544885945551</v>
      </c>
      <c r="G31" s="19">
        <f t="shared" si="10"/>
        <v>66.48</v>
      </c>
      <c r="H31" s="8">
        <f t="shared" si="12"/>
        <v>1.372107902829663</v>
      </c>
      <c r="I31" s="31"/>
    </row>
    <row r="32" spans="1:9" ht="20.100000000000001" customHeight="1" x14ac:dyDescent="0.3">
      <c r="A32" s="31"/>
      <c r="B32" s="12" t="str">
        <f t="shared" si="8"/>
        <v>ConcurrentVec&lt;SplitVec&lt;_, Linear&gt;&gt;::push</v>
      </c>
      <c r="C32" s="23"/>
      <c r="D32" s="16">
        <f>D12</f>
        <v>0</v>
      </c>
      <c r="E32" s="27">
        <f t="shared" si="9"/>
        <v>24.731000000000002</v>
      </c>
      <c r="F32" s="28">
        <f t="shared" si="11"/>
        <v>2.8434280721118474</v>
      </c>
      <c r="G32" s="19">
        <f t="shared" si="10"/>
        <v>38.966000000000001</v>
      </c>
      <c r="H32" s="8">
        <f t="shared" si="12"/>
        <v>0.80423520670367998</v>
      </c>
      <c r="I32" s="31"/>
    </row>
    <row r="33" spans="1:9" ht="20.100000000000001" customHeight="1" thickBot="1" x14ac:dyDescent="0.35">
      <c r="A33" s="31"/>
      <c r="B33" s="13" t="str">
        <f t="shared" si="8"/>
        <v>ConcurrentVec&lt;FixedVec&lt;_&gt;&gt;::push</v>
      </c>
      <c r="C33" s="24"/>
      <c r="D33" s="17">
        <f>D13</f>
        <v>0</v>
      </c>
      <c r="E33" s="29">
        <f t="shared" si="9"/>
        <v>23.481000000000002</v>
      </c>
      <c r="F33" s="30">
        <f t="shared" si="11"/>
        <v>2.6997102649006628</v>
      </c>
      <c r="G33" s="20">
        <f t="shared" si="10"/>
        <v>45.643999999999998</v>
      </c>
      <c r="H33" s="9">
        <f t="shared" si="12"/>
        <v>0.94206517925326616</v>
      </c>
      <c r="I33" s="31"/>
    </row>
    <row r="34" spans="1:9" ht="15" thickTop="1" x14ac:dyDescent="0.3">
      <c r="A34" s="31"/>
      <c r="B34" s="31"/>
      <c r="C34" s="31"/>
      <c r="D34" s="31"/>
      <c r="E34" s="31"/>
      <c r="F34" s="31"/>
      <c r="G34" s="31"/>
      <c r="H34" s="31"/>
      <c r="I34" s="31"/>
    </row>
    <row r="35" spans="1:9" x14ac:dyDescent="0.3">
      <c r="A35" s="31"/>
      <c r="B35" s="31"/>
      <c r="C35" s="31"/>
      <c r="D35" s="31"/>
      <c r="E35" s="31"/>
      <c r="F35" s="31"/>
      <c r="G35" s="31"/>
      <c r="H35" s="31"/>
      <c r="I35" s="31"/>
    </row>
    <row r="36" spans="1:9" x14ac:dyDescent="0.3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3">
      <c r="A37" s="31"/>
      <c r="B37" s="31"/>
      <c r="C37" s="31"/>
      <c r="D37" s="31"/>
      <c r="E37" s="31"/>
      <c r="F37" s="31"/>
      <c r="G37" s="31"/>
      <c r="H37" s="31"/>
      <c r="I37" s="31"/>
    </row>
  </sheetData>
  <mergeCells count="2">
    <mergeCell ref="E21:F21"/>
    <mergeCell ref="G21:H21"/>
  </mergeCells>
  <conditionalFormatting sqref="F22:F27">
    <cfRule type="dataBar" priority="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{08A849E5-CB78-488C-9D5B-026339A7A34C}</x14:id>
        </ext>
      </extLst>
    </cfRule>
  </conditionalFormatting>
  <conditionalFormatting sqref="F28:F33">
    <cfRule type="dataBar" priority="3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{E9B70DED-250E-46E6-A5C7-D5F48F2D6F77}</x14:id>
        </ext>
      </extLst>
    </cfRule>
  </conditionalFormatting>
  <conditionalFormatting sqref="H22:H27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{B022FDA3-7EBB-4DC4-A3A9-6D235CB84EE1}</x14:id>
        </ext>
      </extLst>
    </cfRule>
  </conditionalFormatting>
  <conditionalFormatting sqref="H28:H33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{01B817C0-39B1-4552-A0FE-5DFFA6937FE7}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31:F33 F25:F28 F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849E5-CB78-488C-9D5B-026339A7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F22:F27</xm:sqref>
        </x14:conditionalFormatting>
        <x14:conditionalFormatting xmlns:xm="http://schemas.microsoft.com/office/excel/2006/main">
          <x14:cfRule type="dataBar" id="{E9B70DED-250E-46E6-A5C7-D5F48F2D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B022FDA3-7EBB-4DC4-A3A9-6D235CB84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H22:H27</xm:sqref>
        </x14:conditionalFormatting>
        <x14:conditionalFormatting xmlns:xm="http://schemas.microsoft.com/office/excel/2006/main">
          <x14:cfRule type="dataBar" id="{01B817C0-39B1-4552-A0FE-5DFFA6937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A1:I35"/>
  <sheetViews>
    <sheetView showGridLines="0" tabSelected="1" workbookViewId="0">
      <selection activeCell="H22" sqref="H22"/>
    </sheetView>
  </sheetViews>
  <sheetFormatPr defaultRowHeight="14.4" x14ac:dyDescent="0.3"/>
  <cols>
    <col min="2" max="2" width="54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32768</v>
      </c>
      <c r="D2" s="1">
        <v>0</v>
      </c>
      <c r="E2">
        <f>collect_with_push!E2</f>
        <v>6.6654999999999998</v>
      </c>
      <c r="G2">
        <f>collect_with_push!G2</f>
        <v>16.561</v>
      </c>
    </row>
    <row r="3" spans="2:9" x14ac:dyDescent="0.3">
      <c r="B3" t="s">
        <v>8</v>
      </c>
      <c r="D3" s="1"/>
      <c r="E3">
        <f>collect_with_push!E3</f>
        <v>22.285</v>
      </c>
      <c r="G3">
        <f>collect_with_push!G3</f>
        <v>26.968</v>
      </c>
    </row>
    <row r="4" spans="2:9" x14ac:dyDescent="0.3">
      <c r="B4" t="s">
        <v>9</v>
      </c>
      <c r="D4" s="1"/>
      <c r="E4">
        <f>collect_with_push!E4</f>
        <v>5.9333</v>
      </c>
      <c r="G4">
        <f>collect_with_push!G4</f>
        <v>13.132999999999999</v>
      </c>
    </row>
    <row r="5" spans="2:9" x14ac:dyDescent="0.3">
      <c r="B5" t="s">
        <v>10</v>
      </c>
      <c r="D5" s="1">
        <v>0</v>
      </c>
      <c r="E5">
        <v>0.54000999999999999</v>
      </c>
      <c r="G5" s="4">
        <v>10.33</v>
      </c>
    </row>
    <row r="6" spans="2:9" x14ac:dyDescent="0.3">
      <c r="B6" t="s">
        <v>11</v>
      </c>
      <c r="D6" s="1">
        <v>0</v>
      </c>
      <c r="E6">
        <v>0.44186999999999999</v>
      </c>
      <c r="G6" s="4">
        <v>4.5008999999999997</v>
      </c>
    </row>
    <row r="7" spans="2:9" x14ac:dyDescent="0.3">
      <c r="B7" s="2" t="s">
        <v>12</v>
      </c>
      <c r="C7" s="2"/>
      <c r="D7" s="3">
        <v>0</v>
      </c>
      <c r="E7" s="2">
        <v>0.50078999999999996</v>
      </c>
      <c r="F7" s="2"/>
      <c r="G7" s="5">
        <v>5.7347000000000001</v>
      </c>
      <c r="H7" s="2"/>
      <c r="I7" s="2"/>
    </row>
    <row r="8" spans="2:9" x14ac:dyDescent="0.3">
      <c r="B8" t="str">
        <f t="shared" ref="B8:B13" si="0">B2</f>
        <v>rayon</v>
      </c>
      <c r="C8">
        <v>131072</v>
      </c>
      <c r="D8" s="1">
        <v>0</v>
      </c>
      <c r="E8">
        <f>collect_with_push!E8</f>
        <v>8.6975999999999996</v>
      </c>
      <c r="G8" s="4">
        <f>collect_with_push!G8</f>
        <v>48.451000000000001</v>
      </c>
    </row>
    <row r="9" spans="2:9" x14ac:dyDescent="0.3">
      <c r="B9" t="str">
        <f t="shared" si="0"/>
        <v>AppendOnlyVec::push</v>
      </c>
      <c r="D9" s="1"/>
      <c r="E9">
        <f>collect_with_push!E9</f>
        <v>113</v>
      </c>
      <c r="G9">
        <f>collect_with_push!G9</f>
        <v>134.84</v>
      </c>
    </row>
    <row r="10" spans="2:9" x14ac:dyDescent="0.3">
      <c r="B10" t="str">
        <f t="shared" si="0"/>
        <v>boxcar::Vec::push</v>
      </c>
      <c r="D10" s="1"/>
      <c r="E10">
        <f>collect_with_push!E10</f>
        <v>22.664999999999999</v>
      </c>
      <c r="G10">
        <f>collect_with_push!G10</f>
        <v>71.367000000000004</v>
      </c>
    </row>
    <row r="11" spans="2:9" x14ac:dyDescent="0.3">
      <c r="B11" t="str">
        <f t="shared" si="0"/>
        <v>ConcurrentVec&lt;SplitVec&lt;_, Doubling&gt;&gt;::extend</v>
      </c>
      <c r="D11" s="1">
        <v>0</v>
      </c>
      <c r="E11">
        <v>2.0438000000000001</v>
      </c>
      <c r="G11" s="4">
        <v>43.89</v>
      </c>
    </row>
    <row r="12" spans="2:9" x14ac:dyDescent="0.3">
      <c r="B12" t="str">
        <f t="shared" si="0"/>
        <v>ConcurrentVec&lt;SplitVec&lt;_, Linear&gt;&gt;::extend</v>
      </c>
      <c r="D12" s="1">
        <v>0</v>
      </c>
      <c r="E12">
        <v>1.4320999999999999</v>
      </c>
      <c r="G12" s="4">
        <v>20.378</v>
      </c>
    </row>
    <row r="13" spans="2:9" x14ac:dyDescent="0.3">
      <c r="B13" t="str">
        <f t="shared" si="0"/>
        <v>ConcurrentVec&lt;FixedVec&lt;_&gt;&gt;::extend</v>
      </c>
      <c r="C13" s="2"/>
      <c r="D13" s="3">
        <v>0</v>
      </c>
      <c r="E13" s="2">
        <v>1.571</v>
      </c>
      <c r="F13" s="2"/>
      <c r="G13" s="2">
        <v>25.687000000000001</v>
      </c>
      <c r="H13" s="2"/>
      <c r="I13" s="2"/>
    </row>
    <row r="19" spans="1:9" x14ac:dyDescent="0.3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15" thickBot="1" x14ac:dyDescent="0.35">
      <c r="A20" s="31"/>
      <c r="B20" s="31"/>
      <c r="C20" s="31"/>
      <c r="D20" s="31"/>
      <c r="E20" s="31"/>
      <c r="F20" s="31"/>
      <c r="G20" s="31"/>
      <c r="H20" s="31"/>
      <c r="I20" s="31"/>
    </row>
    <row r="21" spans="1:9" ht="39.9" customHeight="1" thickTop="1" thickBot="1" x14ac:dyDescent="0.35">
      <c r="A21" s="31"/>
      <c r="B21" s="10" t="s">
        <v>7</v>
      </c>
      <c r="C21" s="21" t="s">
        <v>0</v>
      </c>
      <c r="D21" s="14" t="str">
        <f>D1</f>
        <v>workload</v>
      </c>
      <c r="E21" s="32" t="s">
        <v>5</v>
      </c>
      <c r="F21" s="33"/>
      <c r="G21" s="34" t="s">
        <v>6</v>
      </c>
      <c r="H21" s="35"/>
      <c r="I21" s="31"/>
    </row>
    <row r="22" spans="1:9" ht="20.100000000000001" customHeight="1" thickTop="1" x14ac:dyDescent="0.3">
      <c r="A22" s="31"/>
      <c r="B22" s="11" t="str">
        <f>B2</f>
        <v>rayon</v>
      </c>
      <c r="C22" s="22">
        <f>C2</f>
        <v>32768</v>
      </c>
      <c r="D22" s="15">
        <f>D2</f>
        <v>0</v>
      </c>
      <c r="E22" s="25">
        <f>E2</f>
        <v>6.6654999999999998</v>
      </c>
      <c r="F22" s="26">
        <f>E22/E$22</f>
        <v>1</v>
      </c>
      <c r="G22" s="18">
        <f>G2</f>
        <v>16.561</v>
      </c>
      <c r="H22" s="7">
        <f>G22/G$22</f>
        <v>1</v>
      </c>
      <c r="I22" s="31"/>
    </row>
    <row r="23" spans="1:9" ht="20.100000000000001" customHeight="1" x14ac:dyDescent="0.3">
      <c r="A23" s="31"/>
      <c r="B23" s="12" t="str">
        <f t="shared" ref="B23:B33" si="1">B3</f>
        <v>AppendOnlyVec::push</v>
      </c>
      <c r="C23" s="23"/>
      <c r="D23" s="16">
        <f>D3</f>
        <v>0</v>
      </c>
      <c r="E23" s="27">
        <f t="shared" ref="E23" si="2">E3</f>
        <v>22.285</v>
      </c>
      <c r="F23" s="28">
        <f t="shared" ref="F23:F27" si="3">E23/E$22</f>
        <v>3.3433350836396372</v>
      </c>
      <c r="G23" s="19">
        <f t="shared" ref="G23" si="4">G3</f>
        <v>26.968</v>
      </c>
      <c r="H23" s="8">
        <f t="shared" ref="H23:H27" si="5">G23/G$22</f>
        <v>1.6284040818791137</v>
      </c>
      <c r="I23" s="31"/>
    </row>
    <row r="24" spans="1:9" ht="20.100000000000001" customHeight="1" x14ac:dyDescent="0.3">
      <c r="A24" s="31"/>
      <c r="B24" s="12" t="str">
        <f t="shared" si="1"/>
        <v>boxcar::Vec::push</v>
      </c>
      <c r="C24" s="23"/>
      <c r="D24" s="16"/>
      <c r="E24" s="27">
        <f t="shared" ref="E24:E33" si="6">E4</f>
        <v>5.9333</v>
      </c>
      <c r="F24" s="28">
        <f t="shared" si="3"/>
        <v>0.89015077638586759</v>
      </c>
      <c r="G24" s="19">
        <f t="shared" ref="G24:G33" si="7">G4</f>
        <v>13.132999999999999</v>
      </c>
      <c r="H24" s="8">
        <f t="shared" si="5"/>
        <v>0.7930076686190447</v>
      </c>
      <c r="I24" s="31"/>
    </row>
    <row r="25" spans="1:9" ht="20.100000000000001" customHeight="1" x14ac:dyDescent="0.3">
      <c r="A25" s="31"/>
      <c r="B25" s="12" t="str">
        <f t="shared" si="1"/>
        <v>ConcurrentVec&lt;SplitVec&lt;_, Doubling&gt;&gt;::extend</v>
      </c>
      <c r="C25" s="23"/>
      <c r="D25" s="16">
        <f>D5</f>
        <v>0</v>
      </c>
      <c r="E25" s="27">
        <f t="shared" si="6"/>
        <v>0.54000999999999999</v>
      </c>
      <c r="F25" s="28">
        <f t="shared" si="3"/>
        <v>8.101567774360513E-2</v>
      </c>
      <c r="G25" s="19">
        <f t="shared" si="7"/>
        <v>10.33</v>
      </c>
      <c r="H25" s="8">
        <f t="shared" si="5"/>
        <v>0.62375460419056816</v>
      </c>
      <c r="I25" s="31"/>
    </row>
    <row r="26" spans="1:9" ht="20.100000000000001" customHeight="1" x14ac:dyDescent="0.3">
      <c r="A26" s="31"/>
      <c r="B26" s="12" t="str">
        <f t="shared" si="1"/>
        <v>ConcurrentVec&lt;SplitVec&lt;_, Linear&gt;&gt;::extend</v>
      </c>
      <c r="C26" s="23"/>
      <c r="D26" s="16">
        <f>D6</f>
        <v>0</v>
      </c>
      <c r="E26" s="27">
        <f t="shared" si="6"/>
        <v>0.44186999999999999</v>
      </c>
      <c r="F26" s="28">
        <f t="shared" si="3"/>
        <v>6.6292101117695595E-2</v>
      </c>
      <c r="G26" s="19">
        <f t="shared" si="7"/>
        <v>4.5008999999999997</v>
      </c>
      <c r="H26" s="8">
        <f t="shared" si="5"/>
        <v>0.27177706660225831</v>
      </c>
      <c r="I26" s="31"/>
    </row>
    <row r="27" spans="1:9" ht="20.100000000000001" customHeight="1" thickBot="1" x14ac:dyDescent="0.35">
      <c r="A27" s="31"/>
      <c r="B27" s="13" t="str">
        <f t="shared" si="1"/>
        <v>ConcurrentVec&lt;FixedVec&lt;_&gt;&gt;::extend</v>
      </c>
      <c r="C27" s="24"/>
      <c r="D27" s="17">
        <f>D7</f>
        <v>0</v>
      </c>
      <c r="E27" s="29">
        <f t="shared" si="6"/>
        <v>0.50078999999999996</v>
      </c>
      <c r="F27" s="30">
        <f t="shared" si="3"/>
        <v>7.5131648038406718E-2</v>
      </c>
      <c r="G27" s="20">
        <f t="shared" si="7"/>
        <v>5.7347000000000001</v>
      </c>
      <c r="H27" s="9">
        <f t="shared" si="5"/>
        <v>0.34627739870780749</v>
      </c>
      <c r="I27" s="31"/>
    </row>
    <row r="28" spans="1:9" ht="20.100000000000001" customHeight="1" thickTop="1" x14ac:dyDescent="0.3">
      <c r="A28" s="31"/>
      <c r="B28" s="11" t="str">
        <f t="shared" si="1"/>
        <v>rayon</v>
      </c>
      <c r="C28" s="22">
        <f>C8</f>
        <v>131072</v>
      </c>
      <c r="D28" s="15">
        <f>D8</f>
        <v>0</v>
      </c>
      <c r="E28" s="25">
        <f t="shared" si="6"/>
        <v>8.6975999999999996</v>
      </c>
      <c r="F28" s="26">
        <f>E28/E$28</f>
        <v>1</v>
      </c>
      <c r="G28" s="18">
        <f t="shared" si="7"/>
        <v>48.451000000000001</v>
      </c>
      <c r="H28" s="7">
        <f>G28/G$28</f>
        <v>1</v>
      </c>
      <c r="I28" s="31"/>
    </row>
    <row r="29" spans="1:9" ht="20.100000000000001" customHeight="1" x14ac:dyDescent="0.3">
      <c r="A29" s="31"/>
      <c r="B29" s="12" t="str">
        <f t="shared" si="1"/>
        <v>AppendOnlyVec::push</v>
      </c>
      <c r="C29" s="23"/>
      <c r="D29" s="16">
        <f>D9</f>
        <v>0</v>
      </c>
      <c r="E29" s="27">
        <f t="shared" si="6"/>
        <v>113</v>
      </c>
      <c r="F29" s="28">
        <f t="shared" ref="F29:F33" si="8">E29/E$28</f>
        <v>12.992089771891097</v>
      </c>
      <c r="G29" s="19">
        <f t="shared" si="7"/>
        <v>134.84</v>
      </c>
      <c r="H29" s="8">
        <f t="shared" ref="H29:H33" si="9">G29/G$28</f>
        <v>2.7830178943675055</v>
      </c>
      <c r="I29" s="31"/>
    </row>
    <row r="30" spans="1:9" ht="20.100000000000001" customHeight="1" x14ac:dyDescent="0.3">
      <c r="A30" s="31"/>
      <c r="B30" s="12" t="str">
        <f t="shared" si="1"/>
        <v>boxcar::Vec::push</v>
      </c>
      <c r="C30" s="23"/>
      <c r="D30" s="16"/>
      <c r="E30" s="27">
        <f t="shared" si="6"/>
        <v>22.664999999999999</v>
      </c>
      <c r="F30" s="28">
        <f t="shared" si="8"/>
        <v>2.6058912803532008</v>
      </c>
      <c r="G30" s="19">
        <f t="shared" si="7"/>
        <v>71.367000000000004</v>
      </c>
      <c r="H30" s="8">
        <f t="shared" si="9"/>
        <v>1.4729726940620422</v>
      </c>
      <c r="I30" s="31"/>
    </row>
    <row r="31" spans="1:9" ht="20.100000000000001" customHeight="1" x14ac:dyDescent="0.3">
      <c r="A31" s="31"/>
      <c r="B31" s="12" t="str">
        <f t="shared" si="1"/>
        <v>ConcurrentVec&lt;SplitVec&lt;_, Doubling&gt;&gt;::extend</v>
      </c>
      <c r="C31" s="23"/>
      <c r="D31" s="16">
        <f>D11</f>
        <v>0</v>
      </c>
      <c r="E31" s="27">
        <f t="shared" si="6"/>
        <v>2.0438000000000001</v>
      </c>
      <c r="F31" s="28">
        <f t="shared" si="8"/>
        <v>0.23498436350257546</v>
      </c>
      <c r="G31" s="19">
        <f t="shared" si="7"/>
        <v>43.89</v>
      </c>
      <c r="H31" s="8">
        <f t="shared" si="9"/>
        <v>0.90586365606489028</v>
      </c>
      <c r="I31" s="31"/>
    </row>
    <row r="32" spans="1:9" ht="20.100000000000001" customHeight="1" x14ac:dyDescent="0.3">
      <c r="A32" s="31"/>
      <c r="B32" s="12" t="str">
        <f t="shared" si="1"/>
        <v>ConcurrentVec&lt;SplitVec&lt;_, Linear&gt;&gt;::extend</v>
      </c>
      <c r="C32" s="23"/>
      <c r="D32" s="16">
        <f>D12</f>
        <v>0</v>
      </c>
      <c r="E32" s="27">
        <f t="shared" si="6"/>
        <v>1.4320999999999999</v>
      </c>
      <c r="F32" s="28">
        <f t="shared" si="8"/>
        <v>0.16465461736571008</v>
      </c>
      <c r="G32" s="19">
        <f t="shared" si="7"/>
        <v>20.378</v>
      </c>
      <c r="H32" s="8">
        <f t="shared" si="9"/>
        <v>0.42058987430599987</v>
      </c>
      <c r="I32" s="31"/>
    </row>
    <row r="33" spans="1:9" ht="20.100000000000001" customHeight="1" thickBot="1" x14ac:dyDescent="0.35">
      <c r="A33" s="31"/>
      <c r="B33" s="13" t="str">
        <f t="shared" si="1"/>
        <v>ConcurrentVec&lt;FixedVec&lt;_&gt;&gt;::extend</v>
      </c>
      <c r="C33" s="24"/>
      <c r="D33" s="17">
        <f>D13</f>
        <v>0</v>
      </c>
      <c r="E33" s="29">
        <f t="shared" si="6"/>
        <v>1.571</v>
      </c>
      <c r="F33" s="30">
        <f t="shared" si="8"/>
        <v>0.18062454010301693</v>
      </c>
      <c r="G33" s="20">
        <f t="shared" si="7"/>
        <v>25.687000000000001</v>
      </c>
      <c r="H33" s="9">
        <f t="shared" si="9"/>
        <v>0.53016449608883198</v>
      </c>
      <c r="I33" s="31"/>
    </row>
    <row r="34" spans="1:9" ht="15" thickTop="1" x14ac:dyDescent="0.3">
      <c r="A34" s="31"/>
      <c r="B34" s="31"/>
      <c r="C34" s="31"/>
      <c r="D34" s="31"/>
      <c r="E34" s="31"/>
      <c r="F34" s="31"/>
      <c r="G34" s="31"/>
      <c r="H34" s="31"/>
      <c r="I34" s="31"/>
    </row>
    <row r="35" spans="1:9" x14ac:dyDescent="0.3">
      <c r="A35" s="31"/>
      <c r="B35" s="31"/>
      <c r="C35" s="31"/>
      <c r="D35" s="31"/>
      <c r="E35" s="31"/>
      <c r="F35" s="31"/>
      <c r="G35" s="31"/>
      <c r="H35" s="31"/>
      <c r="I35" s="31"/>
    </row>
  </sheetData>
  <mergeCells count="2">
    <mergeCell ref="E21:F21"/>
    <mergeCell ref="G21:H21"/>
  </mergeCells>
  <conditionalFormatting sqref="F28:F33">
    <cfRule type="dataBar" priority="9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{1A28700B-E465-4EB4-8FEE-7612FD1016C3}</x14:id>
        </ext>
      </extLst>
    </cfRule>
  </conditionalFormatting>
  <conditionalFormatting sqref="H28:H33">
    <cfRule type="dataBar" priority="1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{860C8C02-C98D-4E5B-AE47-C78A98AE937F}</x14:id>
        </ext>
      </extLst>
    </cfRule>
  </conditionalFormatting>
  <conditionalFormatting sqref="F22:F27">
    <cfRule type="dataBar" priority="1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{2957D239-BCD4-45F5-8859-242251531A0B}</x14:id>
        </ext>
      </extLst>
    </cfRule>
  </conditionalFormatting>
  <conditionalFormatting sqref="H22:H27">
    <cfRule type="dataBar" priority="1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{EFD277FB-0233-4310-96A1-652DC21423DE}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31:F33 F25:F28 F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28700B-E465-4EB4-8FEE-7612FD10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860C8C02-C98D-4E5B-AE47-C78A98AE9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H28:H33</xm:sqref>
        </x14:conditionalFormatting>
        <x14:conditionalFormatting xmlns:xm="http://schemas.microsoft.com/office/excel/2006/main">
          <x14:cfRule type="dataBar" id="{2957D239-BCD4-45F5-8859-242251531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F22:F27</xm:sqref>
        </x14:conditionalFormatting>
        <x14:conditionalFormatting xmlns:xm="http://schemas.microsoft.com/office/excel/2006/main">
          <x14:cfRule type="dataBar" id="{EFD277FB-0233-4310-96A1-652DC2142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H22:H27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collect_with_push</vt:lpstr>
      <vt:lpstr>collect_with_extend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 (DHL Data &amp; Analytics)</cp:lastModifiedBy>
  <dcterms:created xsi:type="dcterms:W3CDTF">2023-12-23T18:43:39Z</dcterms:created>
  <dcterms:modified xsi:type="dcterms:W3CDTF">2024-08-28T13:44:10Z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2024-06-01T18:53:22Z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445919bd-1f0e-4f7d-bd07-1d10ef132a9d</vt:lpwstr>
  </property>
  <property fmtid="{D5CDD505-2E9C-101B-9397-08002B2CF9AE}" pid="8" name="MSIP_Label_736915f3-2f02-4945-8997-f2963298db46_ContentBits">
    <vt:lpwstr>1</vt:lpwstr>
  </property>
</Properties>
</file>