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temp\orx-linked-list\benches\results\"/>
    </mc:Choice>
  </mc:AlternateContent>
  <xr:revisionPtr revIDLastSave="0" documentId="13_ncr:1_{D7DFF50B-295D-4B80-9BCB-2B9803922C60}" xr6:coauthVersionLast="47" xr6:coauthVersionMax="47" xr10:uidLastSave="{00000000-0000-0000-0000-000000000000}"/>
  <bookViews>
    <workbookView xWindow="5085" yWindow="0" windowWidth="19230" windowHeight="19545" xr2:uid="{201707E4-C870-4993-88CE-4A7BD9846E2B}"/>
  </bookViews>
  <sheets>
    <sheet name="mutation_end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6" l="1"/>
  <c r="C31" i="6"/>
  <c r="B31" i="6"/>
  <c r="C30" i="6"/>
  <c r="B30" i="6"/>
  <c r="C29" i="6"/>
  <c r="B29" i="6"/>
  <c r="D13" i="6"/>
  <c r="D31" i="6" s="1"/>
  <c r="C13" i="6"/>
  <c r="D12" i="6"/>
  <c r="D30" i="6" s="1"/>
  <c r="C12" i="6"/>
  <c r="D11" i="6"/>
  <c r="D29" i="6" s="1"/>
  <c r="C11" i="6"/>
  <c r="C7" i="6"/>
  <c r="C25" i="6" s="1"/>
  <c r="C6" i="6"/>
  <c r="C24" i="6" s="1"/>
  <c r="C5" i="6"/>
  <c r="C23" i="6" s="1"/>
  <c r="D5" i="6"/>
  <c r="D23" i="6" s="1"/>
  <c r="E23" i="6" s="1"/>
  <c r="D6" i="6"/>
  <c r="D24" i="6" s="1"/>
  <c r="D7" i="6"/>
  <c r="D25" i="6" s="1"/>
  <c r="D8" i="6"/>
  <c r="D26" i="6" s="1"/>
  <c r="E26" i="6" s="1"/>
  <c r="D9" i="6"/>
  <c r="D27" i="6" s="1"/>
  <c r="D10" i="6"/>
  <c r="D28" i="6" s="1"/>
  <c r="B23" i="6"/>
  <c r="B24" i="6"/>
  <c r="B25" i="6"/>
  <c r="B26" i="6"/>
  <c r="B27" i="6"/>
  <c r="B28" i="6"/>
  <c r="C22" i="6"/>
  <c r="B22" i="6"/>
  <c r="C21" i="6"/>
  <c r="B21" i="6"/>
  <c r="C20" i="6"/>
  <c r="B20" i="6"/>
  <c r="C19" i="6"/>
  <c r="D4" i="6"/>
  <c r="D22" i="6" s="1"/>
  <c r="D3" i="6"/>
  <c r="D21" i="6" s="1"/>
  <c r="D2" i="6"/>
  <c r="D20" i="6" s="1"/>
  <c r="E20" i="6" s="1"/>
  <c r="J31" i="6" l="1"/>
  <c r="E30" i="6"/>
  <c r="E31" i="6"/>
  <c r="E29" i="6"/>
  <c r="E28" i="6"/>
  <c r="C9" i="6"/>
  <c r="C27" i="6" s="1"/>
  <c r="L25" i="6"/>
  <c r="J25" i="6"/>
  <c r="C8" i="6"/>
  <c r="C26" i="6" s="1"/>
  <c r="C10" i="6"/>
  <c r="C28" i="6" s="1"/>
  <c r="E27" i="6"/>
  <c r="E24" i="6"/>
  <c r="E25" i="6"/>
  <c r="J28" i="6"/>
  <c r="L28" i="6"/>
  <c r="E21" i="6"/>
  <c r="J22" i="6"/>
  <c r="E22" i="6"/>
  <c r="L22" i="6"/>
</calcChain>
</file>

<file path=xl/sharedStrings.xml><?xml version="1.0" encoding="utf-8"?>
<sst xmlns="http://schemas.openxmlformats.org/spreadsheetml/2006/main" count="16" uniqueCount="7">
  <si>
    <t>u64 x 1</t>
  </si>
  <si>
    <t>vector</t>
  </si>
  <si>
    <t>number of elements</t>
  </si>
  <si>
    <t>orx_linked_list::LinkedList(Lazy)</t>
  </si>
  <si>
    <t>orx_linked_list::LinkedList(WithThreshold(0.75))</t>
  </si>
  <si>
    <t>std::collections::LinkedList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</si>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</sst>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right" vertical="center" indent="1"/>
    </xf>
    <xf numFmtId="0" fontId="1" fillId="0" borderId="4" xfId="0" applyFont="1" applyBorder="1" applyAlignment="1">
      <alignment horizontal="left" vertical="center" indent="1"/>
    </xf>
    <xf numFmtId="3" fontId="1" fillId="0" borderId="5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3" fontId="1" fillId="0" borderId="8" xfId="0" applyNumberFormat="1" applyFont="1" applyBorder="1" applyAlignment="1">
      <alignment horizontal="right" vertical="center" indent="1"/>
    </xf>
    <xf numFmtId="164" fontId="1" fillId="0" borderId="8" xfId="0" applyNumberFormat="1" applyFont="1" applyBorder="1" applyAlignment="1">
      <alignment horizontal="righ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9" fontId="1" fillId="0" borderId="10" xfId="0" applyNumberFormat="1" applyFont="1" applyBorder="1" applyAlignment="1">
      <alignment horizontal="right" vertical="center" indent="1"/>
    </xf>
    <xf numFmtId="9" fontId="1" fillId="0" borderId="11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B1:L31"/>
  <sheetViews>
    <sheetView showGridLines="0" tabSelected="1" workbookViewId="0">
      <selection activeCell="C38" sqref="C38"/>
    </sheetView>
  </sheetViews>
  <sheetFormatPr defaultRowHeight="15" x14ac:dyDescent="0.25"/>
  <cols>
    <col min="2" max="2" width="59.140625" customWidth="1"/>
    <col min="3" max="3" width="29.7109375" customWidth="1"/>
    <col min="4" max="5" width="18.140625" customWidth="1"/>
  </cols>
  <sheetData>
    <row r="1" spans="2:8" x14ac:dyDescent="0.25">
      <c r="C1" s="1" t="s">
        <v>2</v>
      </c>
      <c r="D1" s="1" t="s">
        <v>0</v>
      </c>
      <c r="E1" s="1"/>
    </row>
    <row r="2" spans="2:8" x14ac:dyDescent="0.25">
      <c r="B2" t="s">
        <v>5</v>
      </c>
      <c r="C2">
        <v>1024</v>
      </c>
      <c r="D2">
        <f>F2/1000</f>
        <v>0.14487</v>
      </c>
      <c r="F2">
        <v>144.87</v>
      </c>
      <c r="H2">
        <v>5.8246000000000002</v>
      </c>
    </row>
    <row r="3" spans="2:8" x14ac:dyDescent="0.25">
      <c r="B3" t="s">
        <v>3</v>
      </c>
      <c r="C3">
        <v>1024</v>
      </c>
      <c r="D3">
        <f>F3/1000</f>
        <v>8.4102999999999997E-2</v>
      </c>
      <c r="F3">
        <v>84.102999999999994</v>
      </c>
      <c r="H3">
        <v>5.9961000000000002</v>
      </c>
    </row>
    <row r="4" spans="2:8" x14ac:dyDescent="0.25">
      <c r="B4" t="s">
        <v>4</v>
      </c>
      <c r="C4">
        <v>1024</v>
      </c>
      <c r="D4">
        <f>F4/1000</f>
        <v>9.7009999999999999E-2</v>
      </c>
      <c r="F4">
        <v>97.01</v>
      </c>
      <c r="H4">
        <v>6.0682</v>
      </c>
    </row>
    <row r="5" spans="2:8" x14ac:dyDescent="0.25">
      <c r="B5" t="s">
        <v>5</v>
      </c>
      <c r="C5">
        <f>C2*4</f>
        <v>4096</v>
      </c>
      <c r="D5">
        <f>F5/1000</f>
        <v>0.51168000000000002</v>
      </c>
      <c r="F5">
        <v>511.68</v>
      </c>
      <c r="H5">
        <v>100.91</v>
      </c>
    </row>
    <row r="6" spans="2:8" x14ac:dyDescent="0.25">
      <c r="B6" t="s">
        <v>3</v>
      </c>
      <c r="C6">
        <f>C3*4</f>
        <v>4096</v>
      </c>
      <c r="D6">
        <f>F6/1000</f>
        <v>0.34512999999999999</v>
      </c>
      <c r="F6">
        <v>345.13</v>
      </c>
      <c r="H6">
        <v>102.5</v>
      </c>
    </row>
    <row r="7" spans="2:8" x14ac:dyDescent="0.25">
      <c r="B7" t="s">
        <v>4</v>
      </c>
      <c r="C7">
        <f>C4*4</f>
        <v>4096</v>
      </c>
      <c r="D7">
        <f>F7/1000</f>
        <v>0.40006000000000003</v>
      </c>
      <c r="F7">
        <v>400.06</v>
      </c>
      <c r="H7">
        <v>102.5</v>
      </c>
    </row>
    <row r="8" spans="2:8" x14ac:dyDescent="0.25">
      <c r="B8" t="s">
        <v>5</v>
      </c>
      <c r="C8">
        <f>C5*4</f>
        <v>16384</v>
      </c>
      <c r="D8">
        <f>F8/1000</f>
        <v>1.9597</v>
      </c>
      <c r="F8">
        <v>1959.7</v>
      </c>
    </row>
    <row r="9" spans="2:8" x14ac:dyDescent="0.25">
      <c r="B9" t="s">
        <v>3</v>
      </c>
      <c r="C9">
        <f>C6*4</f>
        <v>16384</v>
      </c>
      <c r="D9">
        <f>F9/1000</f>
        <v>1.5092000000000001</v>
      </c>
      <c r="F9">
        <v>1509.2</v>
      </c>
    </row>
    <row r="10" spans="2:8" x14ac:dyDescent="0.25">
      <c r="B10" t="s">
        <v>4</v>
      </c>
      <c r="C10">
        <f>C7*4</f>
        <v>16384</v>
      </c>
      <c r="D10">
        <f>F10/1000</f>
        <v>1.6973</v>
      </c>
      <c r="F10">
        <v>1697.3</v>
      </c>
    </row>
    <row r="11" spans="2:8" x14ac:dyDescent="0.25">
      <c r="B11" t="s">
        <v>5</v>
      </c>
      <c r="C11">
        <f>C8*4</f>
        <v>65536</v>
      </c>
      <c r="D11">
        <f>F11/1000</f>
        <v>8.0820000000000007</v>
      </c>
      <c r="F11">
        <v>8082</v>
      </c>
    </row>
    <row r="12" spans="2:8" x14ac:dyDescent="0.25">
      <c r="B12" t="s">
        <v>3</v>
      </c>
      <c r="C12">
        <f>C9*4</f>
        <v>65536</v>
      </c>
      <c r="D12">
        <f>F12/1000</f>
        <v>6.7480000000000002</v>
      </c>
      <c r="F12">
        <v>6748</v>
      </c>
    </row>
    <row r="13" spans="2:8" x14ac:dyDescent="0.25">
      <c r="B13" t="s">
        <v>4</v>
      </c>
      <c r="C13">
        <f>C10*4</f>
        <v>65536</v>
      </c>
      <c r="D13">
        <f>F13/1000</f>
        <v>7.1890000000000001</v>
      </c>
      <c r="F13">
        <v>7189</v>
      </c>
    </row>
    <row r="18" spans="2:12" ht="15.75" thickBot="1" x14ac:dyDescent="0.3"/>
    <row r="19" spans="2:12" ht="20.100000000000001" customHeight="1" thickBot="1" x14ac:dyDescent="0.3">
      <c r="B19" s="4" t="s">
        <v>1</v>
      </c>
      <c r="C19" s="5" t="str">
        <f>C1</f>
        <v>number of elements</v>
      </c>
      <c r="D19" s="13" t="s">
        <v>6</v>
      </c>
      <c r="E19" s="14"/>
    </row>
    <row r="20" spans="2:12" ht="20.100000000000001" customHeight="1" x14ac:dyDescent="0.25">
      <c r="B20" s="6" t="str">
        <f>B2</f>
        <v>std::collections::LinkedList</v>
      </c>
      <c r="C20" s="7">
        <f>C2</f>
        <v>1024</v>
      </c>
      <c r="D20" s="8">
        <f>D2</f>
        <v>0.14487</v>
      </c>
      <c r="E20" s="15">
        <f>D20/D$20</f>
        <v>1</v>
      </c>
    </row>
    <row r="21" spans="2:12" ht="20.100000000000001" customHeight="1" x14ac:dyDescent="0.25">
      <c r="B21" s="9" t="str">
        <f>B3</f>
        <v>orx_linked_list::LinkedList(Lazy)</v>
      </c>
      <c r="C21" s="2">
        <f>C3</f>
        <v>1024</v>
      </c>
      <c r="D21" s="3">
        <f>D3</f>
        <v>8.4102999999999997E-2</v>
      </c>
      <c r="E21" s="16">
        <f t="shared" ref="E21:E22" si="0">D21/D$20</f>
        <v>0.58054117484641399</v>
      </c>
    </row>
    <row r="22" spans="2:12" ht="20.100000000000001" customHeight="1" thickBot="1" x14ac:dyDescent="0.3">
      <c r="B22" s="10" t="str">
        <f>B4</f>
        <v>orx_linked_list::LinkedList(WithThreshold(0.75))</v>
      </c>
      <c r="C22" s="11">
        <f>C4</f>
        <v>1024</v>
      </c>
      <c r="D22" s="12">
        <f>D4</f>
        <v>9.7009999999999999E-2</v>
      </c>
      <c r="E22" s="17">
        <f t="shared" si="0"/>
        <v>0.66963484503347825</v>
      </c>
      <c r="J22">
        <f>D22/D20</f>
        <v>0.66963484503347825</v>
      </c>
      <c r="L22" t="e">
        <f>#REF!/#REF!</f>
        <v>#REF!</v>
      </c>
    </row>
    <row r="23" spans="2:12" ht="20.100000000000001" customHeight="1" x14ac:dyDescent="0.25">
      <c r="B23" s="6" t="str">
        <f>B5</f>
        <v>std::collections::LinkedList</v>
      </c>
      <c r="C23" s="7">
        <f>C5</f>
        <v>4096</v>
      </c>
      <c r="D23" s="8">
        <f>D5</f>
        <v>0.51168000000000002</v>
      </c>
      <c r="E23" s="15">
        <f>D23/D$23</f>
        <v>1</v>
      </c>
    </row>
    <row r="24" spans="2:12" ht="20.100000000000001" customHeight="1" x14ac:dyDescent="0.25">
      <c r="B24" s="9" t="str">
        <f>B6</f>
        <v>orx_linked_list::LinkedList(Lazy)</v>
      </c>
      <c r="C24" s="2">
        <f>C6</f>
        <v>4096</v>
      </c>
      <c r="D24" s="3">
        <f>D6</f>
        <v>0.34512999999999999</v>
      </c>
      <c r="E24" s="16">
        <f t="shared" ref="E24:E25" si="1">D24/D$23</f>
        <v>0.67450359599749843</v>
      </c>
    </row>
    <row r="25" spans="2:12" ht="20.100000000000001" customHeight="1" thickBot="1" x14ac:dyDescent="0.3">
      <c r="B25" s="10" t="str">
        <f>B7</f>
        <v>orx_linked_list::LinkedList(WithThreshold(0.75))</v>
      </c>
      <c r="C25" s="11">
        <f>C7</f>
        <v>4096</v>
      </c>
      <c r="D25" s="12">
        <f>D7</f>
        <v>0.40006000000000003</v>
      </c>
      <c r="E25" s="17">
        <f t="shared" si="1"/>
        <v>0.78185584740462788</v>
      </c>
      <c r="J25">
        <f>D25/D23</f>
        <v>0.78185584740462788</v>
      </c>
      <c r="L25" t="e">
        <f>#REF!/#REF!</f>
        <v>#REF!</v>
      </c>
    </row>
    <row r="26" spans="2:12" ht="20.100000000000001" customHeight="1" x14ac:dyDescent="0.25">
      <c r="B26" s="6" t="str">
        <f>B8</f>
        <v>std::collections::LinkedList</v>
      </c>
      <c r="C26" s="7">
        <f>C8</f>
        <v>16384</v>
      </c>
      <c r="D26" s="8">
        <f>D8</f>
        <v>1.9597</v>
      </c>
      <c r="E26" s="15">
        <f>D26/D$26</f>
        <v>1</v>
      </c>
    </row>
    <row r="27" spans="2:12" ht="20.100000000000001" customHeight="1" x14ac:dyDescent="0.25">
      <c r="B27" s="9" t="str">
        <f>B9</f>
        <v>orx_linked_list::LinkedList(Lazy)</v>
      </c>
      <c r="C27" s="2">
        <f>C9</f>
        <v>16384</v>
      </c>
      <c r="D27" s="3">
        <f>D9</f>
        <v>1.5092000000000001</v>
      </c>
      <c r="E27" s="16">
        <f t="shared" ref="E27:E28" si="2">D27/D$26</f>
        <v>0.77011787518497732</v>
      </c>
    </row>
    <row r="28" spans="2:12" ht="20.100000000000001" customHeight="1" thickBot="1" x14ac:dyDescent="0.3">
      <c r="B28" s="10" t="str">
        <f>B10</f>
        <v>orx_linked_list::LinkedList(WithThreshold(0.75))</v>
      </c>
      <c r="C28" s="11">
        <f>C10</f>
        <v>16384</v>
      </c>
      <c r="D28" s="12">
        <f>D10</f>
        <v>1.6973</v>
      </c>
      <c r="E28" s="17">
        <f t="shared" si="2"/>
        <v>0.86610195438077253</v>
      </c>
      <c r="J28">
        <f>D28/D26</f>
        <v>0.86610195438077253</v>
      </c>
      <c r="L28" t="e">
        <f>#REF!/#REF!</f>
        <v>#REF!</v>
      </c>
    </row>
    <row r="29" spans="2:12" ht="20.100000000000001" customHeight="1" x14ac:dyDescent="0.25">
      <c r="B29" s="6" t="str">
        <f>B11</f>
        <v>std::collections::LinkedList</v>
      </c>
      <c r="C29" s="7">
        <f>C11</f>
        <v>65536</v>
      </c>
      <c r="D29" s="8">
        <f>D11</f>
        <v>8.0820000000000007</v>
      </c>
      <c r="E29" s="15">
        <f>D29/D$29</f>
        <v>1</v>
      </c>
    </row>
    <row r="30" spans="2:12" ht="20.100000000000001" customHeight="1" x14ac:dyDescent="0.25">
      <c r="B30" s="9" t="str">
        <f>B12</f>
        <v>orx_linked_list::LinkedList(Lazy)</v>
      </c>
      <c r="C30" s="2">
        <f>C12</f>
        <v>65536</v>
      </c>
      <c r="D30" s="3">
        <f>D12</f>
        <v>6.7480000000000002</v>
      </c>
      <c r="E30" s="16">
        <f>D30/D$29</f>
        <v>0.8349418460777035</v>
      </c>
    </row>
    <row r="31" spans="2:12" ht="20.100000000000001" customHeight="1" thickBot="1" x14ac:dyDescent="0.3">
      <c r="B31" s="10" t="str">
        <f>B13</f>
        <v>orx_linked_list::LinkedList(WithThreshold(0.75))</v>
      </c>
      <c r="C31" s="11">
        <f>C13</f>
        <v>65536</v>
      </c>
      <c r="D31" s="12">
        <f>D13</f>
        <v>7.1890000000000001</v>
      </c>
      <c r="E31" s="17">
        <f>D31/D$29</f>
        <v>0.88950754763672346</v>
      </c>
      <c r="J31">
        <f>D31/D29</f>
        <v>0.88950754763672346</v>
      </c>
      <c r="L31" t="e">
        <f>#REF!/#REF!</f>
        <v>#REF!</v>
      </c>
    </row>
  </sheetData>
  <mergeCells count="1">
    <mergeCell ref="D19:E19"/>
  </mergeCells>
  <conditionalFormatting sqref="E20:E28">
    <cfRule type="dataBar" priority="4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conditionalFormatting sqref="E29:E31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{DF506611-ECDA-4CA1-9E57-DA18D128EDFA}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E20:E28</xm:sqref>
        </x14:conditionalFormatting>
        <x14:conditionalFormatting xmlns:xm="http://schemas.microsoft.com/office/excel/2006/main">
          <x14:cfRule type="dataBar" id="{DF506611-ECDA-4CA1-9E57-DA18D128ED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E29:E31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mutation_ends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2024-01-05T13:00:27Z</dcterms:modified>
</cp:coreProperties>
</file>