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uarikan\orx\orx-parallel\benches\results\"/>
    </mc:Choice>
  </mc:AlternateContent>
  <xr:revisionPtr revIDLastSave="0" documentId="13_ncr:1_{D39864CF-BBBA-497B-B826-4B1F4D0A5023}" xr6:coauthVersionLast="47" xr6:coauthVersionMax="47" xr10:uidLastSave="{00000000-0000-0000-0000-000000000000}"/>
  <bookViews>
    <workbookView xWindow="-51705" yWindow="-1950" windowWidth="26010" windowHeight="20985" activeTab="1" xr2:uid="{23836B73-0E02-4EF4-9D35-18409F12CF45}"/>
  </bookViews>
  <sheets>
    <sheet name="Raw" sheetId="1" r:id="rId1"/>
    <sheet name="collect" sheetId="2" r:id="rId2"/>
    <sheet name="reduce" sheetId="3" r:id="rId3"/>
    <sheet name="early-ex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L10" i="1"/>
  <c r="K10" i="1"/>
  <c r="J10" i="1"/>
  <c r="I10" i="1"/>
  <c r="I6" i="2"/>
  <c r="B6" i="2"/>
  <c r="H23" i="4"/>
  <c r="K55" i="1"/>
  <c r="J55" i="1"/>
  <c r="I55" i="1"/>
  <c r="L55" i="1"/>
  <c r="K54" i="1"/>
  <c r="J54" i="1"/>
  <c r="I54" i="1"/>
  <c r="L54" i="1"/>
  <c r="K53" i="1"/>
  <c r="J53" i="1"/>
  <c r="I53" i="1"/>
  <c r="L53" i="1"/>
  <c r="B23" i="4"/>
  <c r="B45" i="3"/>
  <c r="I42" i="1"/>
  <c r="J42" i="1"/>
  <c r="K42" i="1"/>
  <c r="L42" i="1"/>
  <c r="I43" i="1"/>
  <c r="J43" i="1"/>
  <c r="K43" i="1"/>
  <c r="L43" i="1"/>
  <c r="I9" i="2"/>
  <c r="L17" i="1"/>
  <c r="K17" i="1"/>
  <c r="J17" i="1"/>
  <c r="I17" i="1"/>
  <c r="L16" i="1"/>
  <c r="K16" i="1"/>
  <c r="J16" i="1"/>
  <c r="I16" i="1"/>
  <c r="B9" i="2"/>
  <c r="G34" i="3"/>
  <c r="G35" i="3"/>
  <c r="G37" i="3"/>
  <c r="G38" i="3"/>
  <c r="G39" i="3"/>
  <c r="G40" i="3"/>
  <c r="G41" i="3"/>
  <c r="G42" i="3"/>
  <c r="G44" i="3"/>
  <c r="G33" i="3"/>
  <c r="H22" i="4"/>
  <c r="H21" i="4"/>
  <c r="H20" i="4"/>
  <c r="B21" i="4"/>
  <c r="B22" i="4"/>
  <c r="B20" i="4"/>
  <c r="I3" i="2"/>
  <c r="I4" i="2"/>
  <c r="I5" i="2"/>
  <c r="I7" i="2"/>
  <c r="I8" i="2"/>
  <c r="I2" i="2"/>
  <c r="B3" i="2"/>
  <c r="B4" i="2"/>
  <c r="B5" i="2"/>
  <c r="B7" i="2"/>
  <c r="B8" i="2"/>
  <c r="B2" i="2"/>
  <c r="B34" i="3"/>
  <c r="B35" i="3"/>
  <c r="B36" i="3"/>
  <c r="B37" i="3"/>
  <c r="B38" i="3"/>
  <c r="B39" i="3"/>
  <c r="B40" i="3"/>
  <c r="B41" i="3"/>
  <c r="B42" i="3"/>
  <c r="B43" i="3"/>
  <c r="B44" i="3"/>
  <c r="B33" i="3"/>
  <c r="L46" i="1"/>
  <c r="L47" i="1"/>
  <c r="L48" i="1"/>
  <c r="L49" i="1"/>
  <c r="L50" i="1"/>
  <c r="L51" i="1"/>
  <c r="L52" i="1"/>
  <c r="L14" i="1"/>
  <c r="L15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4" i="1"/>
  <c r="L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J14" i="1"/>
  <c r="K14" i="1"/>
  <c r="J15" i="1"/>
  <c r="K15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4" i="1"/>
  <c r="K44" i="1"/>
  <c r="J45" i="1"/>
  <c r="K45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4" i="1"/>
  <c r="I45" i="1"/>
  <c r="I3" i="1"/>
  <c r="I4" i="1"/>
  <c r="I5" i="1"/>
  <c r="I6" i="1"/>
  <c r="I7" i="1"/>
  <c r="I8" i="1"/>
  <c r="I9" i="1"/>
  <c r="I12" i="1"/>
  <c r="I13" i="1"/>
  <c r="I2" i="1"/>
  <c r="J13" i="1"/>
  <c r="J12" i="1"/>
  <c r="J9" i="1"/>
  <c r="J8" i="1"/>
  <c r="J7" i="1"/>
  <c r="J6" i="1"/>
  <c r="J5" i="1"/>
  <c r="J4" i="1"/>
  <c r="J3" i="1"/>
  <c r="J2" i="1"/>
  <c r="K13" i="1"/>
  <c r="K12" i="1"/>
  <c r="K9" i="1"/>
  <c r="K8" i="1"/>
  <c r="K7" i="1"/>
  <c r="K6" i="1"/>
  <c r="K5" i="1"/>
  <c r="K4" i="1"/>
  <c r="K3" i="1"/>
  <c r="K2" i="1"/>
  <c r="L3" i="1"/>
  <c r="L4" i="1"/>
  <c r="L5" i="1"/>
  <c r="L6" i="1"/>
  <c r="L7" i="1"/>
  <c r="L8" i="1"/>
  <c r="L9" i="1"/>
  <c r="L12" i="1"/>
  <c r="L13" i="1"/>
  <c r="L2" i="1"/>
</calcChain>
</file>

<file path=xl/sharedStrings.xml><?xml version="1.0" encoding="utf-8"?>
<sst xmlns="http://schemas.openxmlformats.org/spreadsheetml/2006/main" count="406" uniqueCount="249">
  <si>
    <t>computation</t>
  </si>
  <si>
    <t>sequential</t>
  </si>
  <si>
    <t>rayon</t>
  </si>
  <si>
    <t>orx-parallel</t>
  </si>
  <si>
    <t>collect_filter.rs</t>
  </si>
  <si>
    <t>`inputs.into_par().filter(filter).collect()`</t>
  </si>
  <si>
    <t>input len</t>
  </si>
  <si>
    <t>`inputs.into_par().filter_map(filter_map).collect()`</t>
  </si>
  <si>
    <t>orx-parallel-into-split-vec</t>
  </si>
  <si>
    <t>`inputs.into_par().flat_map(flat_map).collect()`</t>
  </si>
  <si>
    <t>collect_filtermap.rs</t>
  </si>
  <si>
    <t>collect_flatmap.rs</t>
  </si>
  <si>
    <t>benchmark file</t>
  </si>
  <si>
    <t>collect_map_filter.rs</t>
  </si>
  <si>
    <t>`inputs.into_par().map(map).filter(filter).collect()`</t>
  </si>
  <si>
    <t>`inputs.into_par().map(map).collect()`</t>
  </si>
  <si>
    <t>collect_map.rs</t>
  </si>
  <si>
    <t>count_filtermap.rs</t>
  </si>
  <si>
    <t>`inputs.into_par().filter_map(filter_map).count()`</t>
  </si>
  <si>
    <t>count_flatmap.rs</t>
  </si>
  <si>
    <t>`inputs.into_par().flat_map(flat_map).count()`</t>
  </si>
  <si>
    <t>count_map_filter.rs</t>
  </si>
  <si>
    <t>`inputs.into_par().map(map).filter(filter).count()`</t>
  </si>
  <si>
    <t>`inputs.into_par().map(map).count()`</t>
  </si>
  <si>
    <t>count_map.rs</t>
  </si>
  <si>
    <t>find_flatmap.rs</t>
  </si>
  <si>
    <t>`inputs.into_par().flat_map(flat_map).find(find)`</t>
  </si>
  <si>
    <t>262144 (early)</t>
  </si>
  <si>
    <t>262144 (middle)</t>
  </si>
  <si>
    <t>262144 (end)</t>
  </si>
  <si>
    <t>`inputs.into_par().map(map).filter(filter).find(&amp;find)`</t>
  </si>
  <si>
    <t>find_map_filter.rs</t>
  </si>
  <si>
    <t>find.rs</t>
  </si>
  <si>
    <t>`inputs.into_par().find(&amp;find)`</t>
  </si>
  <si>
    <t>reduce_map_filter.rs</t>
  </si>
  <si>
    <t>`inputs.into_par().map(map).filter(filter).reduce(reduce)`</t>
  </si>
  <si>
    <t>reduce_map.rs</t>
  </si>
  <si>
    <t>`inputs.into_par().map(map).reduce(reduce)`</t>
  </si>
  <si>
    <t>reduce.rs</t>
  </si>
  <si>
    <t>`inputs.into_iter().reduce(reduce)`</t>
  </si>
  <si>
    <t>sum_filtermap.rs</t>
  </si>
  <si>
    <t>`inputs.into_par().filter_map(filter_map).sum()`</t>
  </si>
  <si>
    <t>`inputs.into_par_iter().flat_map(flat_map).sum()`</t>
  </si>
  <si>
    <t>sum_flatmap.rs</t>
  </si>
  <si>
    <t>sum_map_filter.rs</t>
  </si>
  <si>
    <t>`inputs.into_par().map(map).filter(filter).sum()`</t>
  </si>
  <si>
    <t>sum.rs</t>
  </si>
  <si>
    <t>`inputs.into_par().sum()`</t>
  </si>
  <si>
    <t>collect_long_chain.rs</t>
  </si>
  <si>
    <t>`inputs.into_par().map(map1).filter(filter1).map(map2).filter(filter2).map(map3).map(map4).filter(filter4).collect()`</t>
  </si>
  <si>
    <t>reduce_long_chain.rs</t>
  </si>
  <si>
    <t>`inputs.into_par().map(map1).filter(filter1).map(map2).filter(filter2).map(map3).map(map4).filter(filter4).reduce(reduce)`</t>
  </si>
  <si>
    <t>kind</t>
  </si>
  <si>
    <t>collect</t>
  </si>
  <si>
    <t>early exit</t>
  </si>
  <si>
    <t>reduce</t>
  </si>
  <si>
    <t>5.92 (1.00)</t>
  </si>
  <si>
    <t>12.58 (2.12)</t>
  </si>
  <si>
    <t>2.50 (0.42)</t>
  </si>
  <si>
    <t>15.95 (1.00)</t>
  </si>
  <si>
    <t>12.62 (0.79)</t>
  </si>
  <si>
    <t>6.75 (0.42)</t>
  </si>
  <si>
    <t>187.37 (1.00)</t>
  </si>
  <si>
    <t>492.18 (2.63)</t>
  </si>
  <si>
    <t>57.00 (0.30)</t>
  </si>
  <si>
    <t>47.97 (1.00)</t>
  </si>
  <si>
    <t>14.69 (0.31)</t>
  </si>
  <si>
    <t>11.98 (0.25)</t>
  </si>
  <si>
    <t>36.21 (1.00)</t>
  </si>
  <si>
    <t>14.36 (0.40)</t>
  </si>
  <si>
    <t>11.76 (0.32)</t>
  </si>
  <si>
    <t>35.89 (1.00)</t>
  </si>
  <si>
    <t>10.11 (0.28)</t>
  </si>
  <si>
    <t>7.40 (0.21)</t>
  </si>
  <si>
    <t>2.62 (1.00)</t>
  </si>
  <si>
    <t>10.32 (3.93)</t>
  </si>
  <si>
    <t>1.35 (0.51)</t>
  </si>
  <si>
    <t>12.67 (1.00)</t>
  </si>
  <si>
    <t>9.00 (0.71)</t>
  </si>
  <si>
    <t>3.60 (0.28)</t>
  </si>
  <si>
    <t>50.26 (1.00)</t>
  </si>
  <si>
    <t>33.63 (0.67)</t>
  </si>
  <si>
    <t>10.43 (0.21)</t>
  </si>
  <si>
    <t>217.07 (1.00)</t>
  </si>
  <si>
    <t>146.77 (0.68)</t>
  </si>
  <si>
    <t>39.87 (0.18)</t>
  </si>
  <si>
    <t>10.84 (1.00)</t>
  </si>
  <si>
    <t>2.81 (0.26)</t>
  </si>
  <si>
    <t>2.97 (0.27)</t>
  </si>
  <si>
    <t>51.54 (1.00)</t>
  </si>
  <si>
    <t>9.74 (0.19)</t>
  </si>
  <si>
    <t>9.09 (0.18)</t>
  </si>
  <si>
    <t>7.05 (1.00)</t>
  </si>
  <si>
    <t>1.82 (0.26)</t>
  </si>
  <si>
    <t>2.32 (0.33)</t>
  </si>
  <si>
    <t>30.96 (1.00)</t>
  </si>
  <si>
    <t>5.46 (0.18)</t>
  </si>
  <si>
    <t>6.43 (0.21)</t>
  </si>
  <si>
    <t>6.57 (1.00)</t>
  </si>
  <si>
    <t>4.09 (0.62)</t>
  </si>
  <si>
    <t>2.18 (0.33)</t>
  </si>
  <si>
    <t>31.92 (1.00)</t>
  </si>
  <si>
    <t>16.16 (0.51)</t>
  </si>
  <si>
    <t>7.07 (0.22)</t>
  </si>
  <si>
    <t>7.35 (1.00)</t>
  </si>
  <si>
    <t>3.45 (0.47)</t>
  </si>
  <si>
    <t>2.33 (0.32)</t>
  </si>
  <si>
    <t>32.26 (1.00)</t>
  </si>
  <si>
    <t>7.85 (0.24)</t>
  </si>
  <si>
    <t>6.96 (0.22)</t>
  </si>
  <si>
    <t>0.42 (1.00)</t>
  </si>
  <si>
    <t>8.35 (19.85)</t>
  </si>
  <si>
    <t>0.47 (1.13)</t>
  </si>
  <si>
    <t>2.00 (1.00)</t>
  </si>
  <si>
    <t>12.18 (6.09)</t>
  </si>
  <si>
    <t>1.09 (0.55)</t>
  </si>
  <si>
    <t>2.74 (1.00)</t>
  </si>
  <si>
    <t>8.42 (3.07)</t>
  </si>
  <si>
    <t>1.33 (0.49)</t>
  </si>
  <si>
    <t>12.40 (1.00)</t>
  </si>
  <si>
    <t>4.66 (0.38)</t>
  </si>
  <si>
    <t>2.88 (0.23)</t>
  </si>
  <si>
    <t>28.83 (1.00)</t>
  </si>
  <si>
    <t>33.42 (1.16)</t>
  </si>
  <si>
    <t>6.58 (0.23)</t>
  </si>
  <si>
    <t>123.50 (1.00)</t>
  </si>
  <si>
    <t>56.49 (0.46)</t>
  </si>
  <si>
    <t>21.16 (0.17)</t>
  </si>
  <si>
    <t>1.56 (1.00)</t>
  </si>
  <si>
    <t>8.53 (5.47)</t>
  </si>
  <si>
    <t>0.83 (0.53)</t>
  </si>
  <si>
    <t>6.22 (1.00)</t>
  </si>
  <si>
    <t>4.57 (0.73)</t>
  </si>
  <si>
    <t>1.84 (0.30)</t>
  </si>
  <si>
    <t>0.00 (1.00)</t>
  </si>
  <si>
    <t>8.16 (2359.35)</t>
  </si>
  <si>
    <t>0.18 (52.12)</t>
  </si>
  <si>
    <t>9.83 (6449.41)</t>
  </si>
  <si>
    <t>0.21 (136.25)</t>
  </si>
  <si>
    <t>7.22 (1.00)</t>
  </si>
  <si>
    <t>4.43 (0.61)</t>
  </si>
  <si>
    <t>2.38 (0.33)</t>
  </si>
  <si>
    <t>32.28 (1.00)</t>
  </si>
  <si>
    <t>8.99 (0.28)</t>
  </si>
  <si>
    <t>6.63 (0.21)</t>
  </si>
  <si>
    <t>153.02 (1.00)</t>
  </si>
  <si>
    <t>170.80 (1.00)</t>
  </si>
  <si>
    <t>170.99 (1.00)</t>
  </si>
  <si>
    <t>39.22 (1.00)</t>
  </si>
  <si>
    <t>46.28 (1.00)</t>
  </si>
  <si>
    <t>40.98 (1.00)</t>
  </si>
  <si>
    <t>2.48 (1.00)</t>
  </si>
  <si>
    <t>2.51 (1.00)</t>
  </si>
  <si>
    <t>2.65 (1.00)</t>
  </si>
  <si>
    <t>`inputs.into_par()
  .filter_map(filter_map).count()`</t>
  </si>
  <si>
    <t>`inputs.into_par()
  .flat_map(flat_map).count()`</t>
  </si>
  <si>
    <t>`inputs.into_par()
  .map(map).filter(filter).count()`</t>
  </si>
  <si>
    <t>`inputs.into_par()
  .map(map).count()`</t>
  </si>
  <si>
    <t>`inputs.into_par()
  .map(map).filter(filter).reduce(reduce)`</t>
  </si>
  <si>
    <t>`inputs.into_par()
  .map(map).reduce(reduce)`</t>
  </si>
  <si>
    <t>`inputs.into_par()
  .filter_map(filter_map).sum()`</t>
  </si>
  <si>
    <t>`inputs.into_par_iter()
  .flat_map(flat_map).sum()`</t>
  </si>
  <si>
    <t>`inputs.into_par()
  .map(map).filter(filter).sum()`</t>
  </si>
  <si>
    <t>`inputs.into_par()
  .map(map1).filter(filter1).map(map2)
  .filter(filter2).map(map3).map(map4)
  .filter(filter4).reduce(reduce)`</t>
  </si>
  <si>
    <t>**0.00 (1.00)**</t>
  </si>
  <si>
    <t>**5.46 (0.18)**</t>
  </si>
  <si>
    <t>file</t>
  </si>
  <si>
    <t>**2.47 (0.42)**</t>
  </si>
  <si>
    <t>**6.37 (0.40)**</t>
  </si>
  <si>
    <t>**50.34 (0.27)**</t>
  </si>
  <si>
    <t>**10.29 (0.21)**</t>
  </si>
  <si>
    <t>**14.47 (0.40)**</t>
  </si>
  <si>
    <t>**6.99 (0.19)**</t>
  </si>
  <si>
    <t>`inputs.into_par()
  .filter(filter).collect()`</t>
  </si>
  <si>
    <t>`inputs.into_par()
  .filter_map(filter_map).collect()`</t>
  </si>
  <si>
    <t>`inputs.into_par()
  .flat_map(flat_map).collect()`</t>
  </si>
  <si>
    <t>`inputs.into_par()
  .map(map).filter(filter).collect()`</t>
  </si>
  <si>
    <t>`inputs.into_par()
  .map(map).collect()`</t>
  </si>
  <si>
    <t>`inputs.into_par()
  .map(map1).filter(filter1).map(map2)
  .filter(filter2).map(map3).map(map4)
  .filter(filter4).collect()`</t>
  </si>
  <si>
    <t>orx-parallel (*)</t>
  </si>
  <si>
    <t>101.62 (0.66)</t>
  </si>
  <si>
    <t>30.07 (0.20)</t>
  </si>
  <si>
    <t>120.63 (0.71)</t>
  </si>
  <si>
    <t>27.53 (0.16)</t>
  </si>
  <si>
    <t>108.14 (0.63)</t>
  </si>
  <si>
    <t>29.54 (0.17)</t>
  </si>
  <si>
    <t>11.35 (0.29)</t>
  </si>
  <si>
    <t>8.65 (0.22)</t>
  </si>
  <si>
    <t>11.96 (0.26)</t>
  </si>
  <si>
    <t>9.67 (0.21)</t>
  </si>
  <si>
    <t>7.92 (0.19)</t>
  </si>
  <si>
    <t>8.00 (0.20)</t>
  </si>
  <si>
    <t>8.22 (3.31)</t>
  </si>
  <si>
    <t>1.19 (0.48)</t>
  </si>
  <si>
    <t>12.15 (4.85)</t>
  </si>
  <si>
    <t>1.24 (0.49)</t>
  </si>
  <si>
    <t>12.83 (4.85)</t>
  </si>
  <si>
    <t>1.20 (0.45)</t>
  </si>
  <si>
    <t>`inputs.into_par().find(find)`</t>
  </si>
  <si>
    <t>`inputs.into_par()
  .map(map).filter(filter)
  .find(find)`</t>
  </si>
  <si>
    <t>`inputs.into_par()
  .flat_map(flat_map)
  .find(find)`</t>
  </si>
  <si>
    <t>**27.53 (0.16)**</t>
  </si>
  <si>
    <t>**9.67 (0.21)**</t>
  </si>
  <si>
    <t>**1.24 (0.49)**</t>
  </si>
  <si>
    <t>**3.60 (0.28)**</t>
  </si>
  <si>
    <t>**39.87 (0.18)**</t>
  </si>
  <si>
    <t>**9.09 (0.18)**</t>
  </si>
  <si>
    <t>**7.07 (0.22)**</t>
  </si>
  <si>
    <t>**6.96 (0.22)**</t>
  </si>
  <si>
    <t>**1.09 (0.55)**</t>
  </si>
  <si>
    <t>**2.88 (0.23)**</t>
  </si>
  <si>
    <t>**21.16 (0.17)**</t>
  </si>
  <si>
    <t>**1.84 (0.30)**</t>
  </si>
  <si>
    <t>**6.63 (0.21)**</t>
  </si>
  <si>
    <t>collect_iter_into_par.rs</t>
  </si>
  <si>
    <t>48.09 (1.00)</t>
  </si>
  <si>
    <t>59.54 (1.24)</t>
  </si>
  <si>
    <t>16.84 (0.35)</t>
  </si>
  <si>
    <t>**16.21 (0.34)**</t>
  </si>
  <si>
    <t>`inputs.iter().iter_into_par().map(map).filter(filter).collect()`</t>
  </si>
  <si>
    <t>reduce_iter_into_par.rs</t>
  </si>
  <si>
    <t>`inputs.iter_into_par().map(map).filter(filter).reduce(reduce)`</t>
  </si>
  <si>
    <t>8.69 (1.00)</t>
  </si>
  <si>
    <t>57.64 (6.63)</t>
  </si>
  <si>
    <t>2.85 (0.33)</t>
  </si>
  <si>
    <t>33.07 (1.00)</t>
  </si>
  <si>
    <t>213.36 (6.45)</t>
  </si>
  <si>
    <t>7.53 (0.23)</t>
  </si>
  <si>
    <t>**7.53 (0.23)**</t>
  </si>
  <si>
    <t>[⇨](https://github.com/orxfun/orx-parallel/blob/main/benches/reduce_iter_into_par.rs)</t>
  </si>
  <si>
    <t>find_iter_into_par.rs</t>
  </si>
  <si>
    <t>`inputs.into_iter().iter_into_par().map(map).filter(filter).find(&amp;find)`</t>
  </si>
  <si>
    <t>39.17 (1.00)</t>
  </si>
  <si>
    <t>54.83 (1.40)</t>
  </si>
  <si>
    <t>11.95 (0.30)</t>
  </si>
  <si>
    <t>44.53 (1.00)</t>
  </si>
  <si>
    <t>55.31 (1.24)</t>
  </si>
  <si>
    <t>11.78 (0.26)</t>
  </si>
  <si>
    <t>41.22 (1.00)</t>
  </si>
  <si>
    <t>50.59 (1.23)</t>
  </si>
  <si>
    <t>11.47 (0.28)</t>
  </si>
  <si>
    <t>**11.78 (0.26)**</t>
  </si>
  <si>
    <t>drain_vec_collect_map_filter.rs</t>
  </si>
  <si>
    <t>`inputs.par_drain()
  .map(map).filter(filter).collect()`</t>
  </si>
  <si>
    <t>`inputs.par_drain().map(map).filter(filter).collect()`</t>
  </si>
  <si>
    <t>58.37 (1.00)</t>
  </si>
  <si>
    <t>23.10 (0.40)</t>
  </si>
  <si>
    <t>13.96 (0.24)</t>
  </si>
  <si>
    <t>**12.84 (0.22)**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</si>
</sst>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8BCA-0CAA-4A56-A9CF-C42905156614}">
  <dimension ref="A1:L55"/>
  <sheetViews>
    <sheetView topLeftCell="C1" workbookViewId="0">
      <selection activeCell="L11" sqref="I11:L11"/>
    </sheetView>
  </sheetViews>
  <sheetFormatPr defaultRowHeight="14.4" x14ac:dyDescent="0.3"/>
  <cols>
    <col min="1" max="1" width="10.6640625" customWidth="1"/>
    <col min="2" max="2" width="28.5546875" bestFit="1" customWidth="1"/>
    <col min="3" max="3" width="45.5546875" bestFit="1" customWidth="1"/>
    <col min="4" max="7" width="17.44140625" customWidth="1"/>
    <col min="8" max="8" width="23.5546875" bestFit="1" customWidth="1"/>
    <col min="9" max="11" width="17.44140625" customWidth="1"/>
    <col min="12" max="12" width="23.5546875" bestFit="1" customWidth="1"/>
  </cols>
  <sheetData>
    <row r="1" spans="1:12" x14ac:dyDescent="0.3">
      <c r="A1" t="s">
        <v>52</v>
      </c>
      <c r="B1" t="s">
        <v>12</v>
      </c>
      <c r="C1" t="s">
        <v>0</v>
      </c>
      <c r="D1" s="1" t="s">
        <v>6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</v>
      </c>
      <c r="J1" s="1" t="s">
        <v>2</v>
      </c>
      <c r="K1" s="1" t="s">
        <v>3</v>
      </c>
      <c r="L1" s="1" t="s">
        <v>8</v>
      </c>
    </row>
    <row r="2" spans="1:12" x14ac:dyDescent="0.3">
      <c r="A2" t="s">
        <v>53</v>
      </c>
      <c r="B2" t="s">
        <v>4</v>
      </c>
      <c r="C2" t="s">
        <v>5</v>
      </c>
      <c r="D2" s="1">
        <v>65536</v>
      </c>
      <c r="E2" s="2">
        <v>1.236</v>
      </c>
      <c r="F2" s="2">
        <v>10.148999999999999</v>
      </c>
      <c r="G2" s="2">
        <v>0.97299999999999998</v>
      </c>
      <c r="H2" s="2">
        <v>0.96365999999999996</v>
      </c>
      <c r="I2" s="1" t="str">
        <f>IF(E2="","",TEXT(E2, "0.00")&amp;" (1.00)")</f>
        <v>1.24 (1.00)</v>
      </c>
      <c r="J2" s="1" t="str">
        <f>IF(F2="","",TEXT(F2,"0.00")&amp;" ("&amp;TEXT(F2/$E2,"0.00")&amp;")")</f>
        <v>10.15 (8.21)</v>
      </c>
      <c r="K2" s="1" t="str">
        <f>IF(G2="","",TEXT(G2,"0.00")&amp;" ("&amp;TEXT(G2/$E2,"0.00")&amp;")")</f>
        <v>0.97 (0.79)</v>
      </c>
      <c r="L2" s="1" t="str">
        <f>IF(H2="","",TEXT(H2,"0.00")&amp;" ("&amp;TEXT(H2/$E2,"0.00")&amp;")")</f>
        <v>0.96 (0.78)</v>
      </c>
    </row>
    <row r="3" spans="1:12" x14ac:dyDescent="0.3">
      <c r="D3" s="1">
        <v>262144</v>
      </c>
      <c r="E3" s="2">
        <v>5.9219999999999997</v>
      </c>
      <c r="F3" s="2">
        <v>12.576000000000001</v>
      </c>
      <c r="G3" s="2">
        <v>2.4992999999999999</v>
      </c>
      <c r="H3" s="2">
        <v>2.4662999999999999</v>
      </c>
      <c r="I3" s="1" t="str">
        <f t="shared" ref="I3:I45" si="0">IF(E3="","",TEXT(E3, "0.00")&amp;" (1.00)")</f>
        <v>5.92 (1.00)</v>
      </c>
      <c r="J3" s="1" t="str">
        <f t="shared" ref="J3:L46" si="1">IF(F3="","",TEXT(F3,"0.00")&amp;" ("&amp;TEXT(F3/$E3,"0.00")&amp;")")</f>
        <v>12.58 (2.12)</v>
      </c>
      <c r="K3" s="1" t="str">
        <f t="shared" si="1"/>
        <v>2.50 (0.42)</v>
      </c>
      <c r="L3" s="1" t="str">
        <f t="shared" si="1"/>
        <v>2.47 (0.42)</v>
      </c>
    </row>
    <row r="4" spans="1:12" x14ac:dyDescent="0.3">
      <c r="B4" t="s">
        <v>10</v>
      </c>
      <c r="C4" t="s">
        <v>7</v>
      </c>
      <c r="D4" s="1">
        <v>65536</v>
      </c>
      <c r="E4" s="2">
        <v>3.4371</v>
      </c>
      <c r="F4" s="2">
        <v>10.984999999999999</v>
      </c>
      <c r="G4" s="2">
        <v>2.1345999999999998</v>
      </c>
      <c r="H4" s="2">
        <v>1.9703999999999999</v>
      </c>
      <c r="I4" s="1" t="str">
        <f t="shared" si="0"/>
        <v>3.44 (1.00)</v>
      </c>
      <c r="J4" s="1" t="str">
        <f t="shared" si="1"/>
        <v>10.99 (3.20)</v>
      </c>
      <c r="K4" s="1" t="str">
        <f t="shared" si="1"/>
        <v>2.13 (0.62)</v>
      </c>
      <c r="L4" s="1" t="str">
        <f t="shared" si="1"/>
        <v>1.97 (0.57)</v>
      </c>
    </row>
    <row r="5" spans="1:12" x14ac:dyDescent="0.3">
      <c r="D5" s="1">
        <v>262144</v>
      </c>
      <c r="E5" s="2">
        <v>15.952</v>
      </c>
      <c r="F5" s="2">
        <v>12.622</v>
      </c>
      <c r="G5" s="2">
        <v>6.7545999999999999</v>
      </c>
      <c r="H5" s="2">
        <v>6.3654000000000002</v>
      </c>
      <c r="I5" s="1" t="str">
        <f t="shared" si="0"/>
        <v>15.95 (1.00)</v>
      </c>
      <c r="J5" s="1" t="str">
        <f t="shared" si="1"/>
        <v>12.62 (0.79)</v>
      </c>
      <c r="K5" s="1" t="str">
        <f t="shared" si="1"/>
        <v>6.75 (0.42)</v>
      </c>
      <c r="L5" s="1" t="str">
        <f t="shared" si="1"/>
        <v>6.37 (0.40)</v>
      </c>
    </row>
    <row r="6" spans="1:12" x14ac:dyDescent="0.3">
      <c r="B6" t="s">
        <v>11</v>
      </c>
      <c r="C6" t="s">
        <v>9</v>
      </c>
      <c r="D6" s="1">
        <v>65536</v>
      </c>
      <c r="E6" s="2">
        <v>45.27</v>
      </c>
      <c r="F6" s="2">
        <v>131.18</v>
      </c>
      <c r="G6" s="2">
        <v>16.79</v>
      </c>
      <c r="H6" s="2">
        <v>13.993</v>
      </c>
      <c r="I6" s="1" t="str">
        <f t="shared" si="0"/>
        <v>45.27 (1.00)</v>
      </c>
      <c r="J6" s="1" t="str">
        <f t="shared" si="1"/>
        <v>131.18 (2.90)</v>
      </c>
      <c r="K6" s="1" t="str">
        <f t="shared" si="1"/>
        <v>16.79 (0.37)</v>
      </c>
      <c r="L6" s="1" t="str">
        <f t="shared" si="1"/>
        <v>13.99 (0.31)</v>
      </c>
    </row>
    <row r="7" spans="1:12" x14ac:dyDescent="0.3">
      <c r="D7" s="1">
        <v>262144</v>
      </c>
      <c r="E7" s="2">
        <v>187.37</v>
      </c>
      <c r="F7" s="2">
        <v>492.18</v>
      </c>
      <c r="G7" s="2">
        <v>56.994999999999997</v>
      </c>
      <c r="H7" s="2">
        <v>50.338000000000001</v>
      </c>
      <c r="I7" s="1" t="str">
        <f t="shared" si="0"/>
        <v>187.37 (1.00)</v>
      </c>
      <c r="J7" s="1" t="str">
        <f t="shared" si="1"/>
        <v>492.18 (2.63)</v>
      </c>
      <c r="K7" s="1" t="str">
        <f t="shared" si="1"/>
        <v>57.00 (0.30)</v>
      </c>
      <c r="L7" s="1" t="str">
        <f t="shared" si="1"/>
        <v>50.34 (0.27)</v>
      </c>
    </row>
    <row r="8" spans="1:12" x14ac:dyDescent="0.3">
      <c r="B8" t="s">
        <v>13</v>
      </c>
      <c r="C8" t="s">
        <v>14</v>
      </c>
      <c r="D8" s="1">
        <v>65536</v>
      </c>
      <c r="E8" s="2">
        <v>10.157</v>
      </c>
      <c r="F8" s="2">
        <v>5.57</v>
      </c>
      <c r="G8" s="2">
        <v>3.7124000000000001</v>
      </c>
      <c r="H8" s="2">
        <v>3.6766000000000001</v>
      </c>
      <c r="I8" s="1" t="str">
        <f t="shared" si="0"/>
        <v>10.16 (1.00)</v>
      </c>
      <c r="J8" s="1" t="str">
        <f t="shared" si="1"/>
        <v>5.57 (0.55)</v>
      </c>
      <c r="K8" s="1" t="str">
        <f t="shared" si="1"/>
        <v>3.71 (0.37)</v>
      </c>
      <c r="L8" s="1" t="str">
        <f t="shared" si="1"/>
        <v>3.68 (0.36)</v>
      </c>
    </row>
    <row r="9" spans="1:12" x14ac:dyDescent="0.3">
      <c r="D9" s="1">
        <v>262144</v>
      </c>
      <c r="E9" s="2">
        <v>47.968000000000004</v>
      </c>
      <c r="F9" s="2">
        <v>14.689</v>
      </c>
      <c r="G9" s="2">
        <v>11.976000000000001</v>
      </c>
      <c r="H9" s="2">
        <v>10.292</v>
      </c>
      <c r="I9" s="1" t="str">
        <f t="shared" si="0"/>
        <v>47.97 (1.00)</v>
      </c>
      <c r="J9" s="1" t="str">
        <f t="shared" si="1"/>
        <v>14.69 (0.31)</v>
      </c>
      <c r="K9" s="1" t="str">
        <f t="shared" si="1"/>
        <v>11.98 (0.25)</v>
      </c>
      <c r="L9" s="1" t="str">
        <f t="shared" si="1"/>
        <v>10.29 (0.21)</v>
      </c>
    </row>
    <row r="10" spans="1:12" x14ac:dyDescent="0.3">
      <c r="B10" t="s">
        <v>242</v>
      </c>
      <c r="C10" t="s">
        <v>244</v>
      </c>
      <c r="D10" s="1">
        <v>65536</v>
      </c>
      <c r="E10" s="2">
        <v>10.45</v>
      </c>
      <c r="F10" s="2">
        <v>12.68</v>
      </c>
      <c r="G10" s="2">
        <v>3.81</v>
      </c>
      <c r="H10" s="2">
        <v>4.12</v>
      </c>
      <c r="I10" s="1" t="str">
        <f t="shared" ref="I10:I11" si="2">IF(E10="","",TEXT(E10, "0.00")&amp;" (1.00)")</f>
        <v>10.45 (1.00)</v>
      </c>
      <c r="J10" s="1" t="str">
        <f t="shared" ref="J10:J11" si="3">IF(F10="","",TEXT(F10,"0.00")&amp;" ("&amp;TEXT(F10/$E10,"0.00")&amp;")")</f>
        <v>12.68 (1.21)</v>
      </c>
      <c r="K10" s="1" t="str">
        <f t="shared" ref="K10:K11" si="4">IF(G10="","",TEXT(G10,"0.00")&amp;" ("&amp;TEXT(G10/$E10,"0.00")&amp;")")</f>
        <v>3.81 (0.36)</v>
      </c>
      <c r="L10" s="1" t="str">
        <f t="shared" ref="L10:L11" si="5">IF(H10="","",TEXT(H10,"0.00")&amp;" ("&amp;TEXT(H10/$E10,"0.00")&amp;")")</f>
        <v>4.12 (0.39)</v>
      </c>
    </row>
    <row r="11" spans="1:12" x14ac:dyDescent="0.3">
      <c r="D11" s="1">
        <v>262144</v>
      </c>
      <c r="E11" s="2">
        <v>58.37</v>
      </c>
      <c r="F11" s="2">
        <v>23.1</v>
      </c>
      <c r="G11" s="2">
        <v>13.96</v>
      </c>
      <c r="H11" s="2">
        <v>12.84</v>
      </c>
      <c r="I11" s="1" t="str">
        <f t="shared" si="2"/>
        <v>58.37 (1.00)</v>
      </c>
      <c r="J11" s="1" t="str">
        <f t="shared" si="3"/>
        <v>23.10 (0.40)</v>
      </c>
      <c r="K11" s="1" t="str">
        <f t="shared" si="4"/>
        <v>13.96 (0.24)</v>
      </c>
      <c r="L11" s="1" t="str">
        <f t="shared" si="5"/>
        <v>12.84 (0.22)</v>
      </c>
    </row>
    <row r="12" spans="1:12" x14ac:dyDescent="0.3">
      <c r="B12" t="s">
        <v>16</v>
      </c>
      <c r="C12" t="s">
        <v>15</v>
      </c>
      <c r="D12" s="1">
        <v>65536</v>
      </c>
      <c r="E12" s="2">
        <v>8.8025000000000002</v>
      </c>
      <c r="F12" s="2">
        <v>4.5034000000000001</v>
      </c>
      <c r="G12" s="2">
        <v>3.3849999999999998</v>
      </c>
      <c r="H12" s="2">
        <v>3.7915999999999999</v>
      </c>
      <c r="I12" s="1" t="str">
        <f t="shared" si="0"/>
        <v>8.80 (1.00)</v>
      </c>
      <c r="J12" s="1" t="str">
        <f t="shared" si="1"/>
        <v>4.50 (0.51)</v>
      </c>
      <c r="K12" s="1" t="str">
        <f t="shared" si="1"/>
        <v>3.39 (0.38)</v>
      </c>
      <c r="L12" s="1" t="str">
        <f t="shared" si="1"/>
        <v>3.79 (0.43)</v>
      </c>
    </row>
    <row r="13" spans="1:12" x14ac:dyDescent="0.3">
      <c r="D13" s="1">
        <v>262144</v>
      </c>
      <c r="E13" s="2">
        <v>36.21</v>
      </c>
      <c r="F13" s="2">
        <v>14.364000000000001</v>
      </c>
      <c r="G13" s="2">
        <v>11.760999999999999</v>
      </c>
      <c r="H13" s="2">
        <v>14.465</v>
      </c>
      <c r="I13" s="1" t="str">
        <f t="shared" si="0"/>
        <v>36.21 (1.00)</v>
      </c>
      <c r="J13" s="1" t="str">
        <f t="shared" si="1"/>
        <v>14.36 (0.40)</v>
      </c>
      <c r="K13" s="1" t="str">
        <f t="shared" si="1"/>
        <v>11.76 (0.32)</v>
      </c>
      <c r="L13" s="1" t="str">
        <f t="shared" si="1"/>
        <v>14.47 (0.40)</v>
      </c>
    </row>
    <row r="14" spans="1:12" x14ac:dyDescent="0.3">
      <c r="B14" t="s">
        <v>48</v>
      </c>
      <c r="C14" t="s">
        <v>49</v>
      </c>
      <c r="D14" s="1">
        <v>65536</v>
      </c>
      <c r="E14" s="2">
        <v>9.0028000000000006</v>
      </c>
      <c r="F14" s="2">
        <v>5.17</v>
      </c>
      <c r="G14" s="2">
        <v>2.5619000000000001</v>
      </c>
      <c r="H14" s="2">
        <v>2.387</v>
      </c>
      <c r="I14" s="1" t="str">
        <f t="shared" si="0"/>
        <v>9.00 (1.00)</v>
      </c>
      <c r="J14" s="1" t="str">
        <f t="shared" ref="J14:J45" si="6">IF(F14="","",TEXT(F14,"0.00")&amp;" ("&amp;TEXT(F14/$E14,"0.00")&amp;")")</f>
        <v>5.17 (0.57)</v>
      </c>
      <c r="K14" s="1" t="str">
        <f t="shared" ref="K14:K45" si="7">IF(G14="","",TEXT(G14,"0.00")&amp;" ("&amp;TEXT(G14/$E14,"0.00")&amp;")")</f>
        <v>2.56 (0.28)</v>
      </c>
      <c r="L14" s="1" t="str">
        <f t="shared" si="1"/>
        <v>2.39 (0.27)</v>
      </c>
    </row>
    <row r="15" spans="1:12" x14ac:dyDescent="0.3">
      <c r="D15" s="1">
        <v>262144</v>
      </c>
      <c r="E15" s="2">
        <v>35.886000000000003</v>
      </c>
      <c r="F15" s="2">
        <v>10.106999999999999</v>
      </c>
      <c r="G15" s="2">
        <v>7.3982000000000001</v>
      </c>
      <c r="H15" s="2">
        <v>6.9901</v>
      </c>
      <c r="I15" s="1" t="str">
        <f t="shared" si="0"/>
        <v>35.89 (1.00)</v>
      </c>
      <c r="J15" s="1" t="str">
        <f t="shared" si="6"/>
        <v>10.11 (0.28)</v>
      </c>
      <c r="K15" s="1" t="str">
        <f t="shared" si="7"/>
        <v>7.40 (0.21)</v>
      </c>
      <c r="L15" s="1" t="str">
        <f t="shared" si="1"/>
        <v>6.99 (0.19)</v>
      </c>
    </row>
    <row r="16" spans="1:12" ht="28.8" x14ac:dyDescent="0.3">
      <c r="B16" t="s">
        <v>214</v>
      </c>
      <c r="C16" s="3" t="s">
        <v>219</v>
      </c>
      <c r="D16" s="1">
        <v>65536</v>
      </c>
      <c r="E16" s="2">
        <v>10.97</v>
      </c>
      <c r="F16" s="2">
        <v>19.260000000000002</v>
      </c>
      <c r="G16" s="2">
        <v>3.54</v>
      </c>
      <c r="H16" s="2">
        <v>3.6</v>
      </c>
      <c r="I16" s="1" t="str">
        <f t="shared" si="0"/>
        <v>10.97 (1.00)</v>
      </c>
      <c r="J16" s="1" t="str">
        <f t="shared" si="6"/>
        <v>19.26 (1.76)</v>
      </c>
      <c r="K16" s="1" t="str">
        <f t="shared" si="7"/>
        <v>3.54 (0.32)</v>
      </c>
      <c r="L16" s="1" t="str">
        <f t="shared" si="1"/>
        <v>3.60 (0.33)</v>
      </c>
    </row>
    <row r="17" spans="1:12" x14ac:dyDescent="0.3">
      <c r="D17" s="1">
        <v>262144</v>
      </c>
      <c r="E17" s="2">
        <v>48.09</v>
      </c>
      <c r="F17" s="2">
        <v>59.54</v>
      </c>
      <c r="G17" s="2">
        <v>16.84</v>
      </c>
      <c r="H17" s="2">
        <v>16.21</v>
      </c>
      <c r="I17" s="1" t="str">
        <f t="shared" si="0"/>
        <v>48.09 (1.00)</v>
      </c>
      <c r="J17" s="1" t="str">
        <f t="shared" si="6"/>
        <v>59.54 (1.24)</v>
      </c>
      <c r="K17" s="1" t="str">
        <f t="shared" si="7"/>
        <v>16.84 (0.35)</v>
      </c>
      <c r="L17" s="1" t="str">
        <f t="shared" si="1"/>
        <v>16.21 (0.34)</v>
      </c>
    </row>
    <row r="18" spans="1:12" x14ac:dyDescent="0.3">
      <c r="A18" t="s">
        <v>55</v>
      </c>
      <c r="B18" t="s">
        <v>17</v>
      </c>
      <c r="C18" t="s">
        <v>18</v>
      </c>
      <c r="D18" s="1">
        <v>65536</v>
      </c>
      <c r="E18" s="2">
        <v>2.6233</v>
      </c>
      <c r="F18" s="2">
        <v>10.317</v>
      </c>
      <c r="G18" s="2">
        <v>1.3491</v>
      </c>
      <c r="H18" s="2"/>
      <c r="I18" s="1" t="str">
        <f t="shared" si="0"/>
        <v>2.62 (1.00)</v>
      </c>
      <c r="J18" s="1" t="str">
        <f t="shared" si="6"/>
        <v>10.32 (3.93)</v>
      </c>
      <c r="K18" s="1" t="str">
        <f t="shared" si="7"/>
        <v>1.35 (0.51)</v>
      </c>
      <c r="L18" s="1" t="str">
        <f t="shared" si="1"/>
        <v/>
      </c>
    </row>
    <row r="19" spans="1:12" x14ac:dyDescent="0.3">
      <c r="D19" s="1">
        <v>262144</v>
      </c>
      <c r="E19" s="2">
        <v>12.673</v>
      </c>
      <c r="F19" s="2">
        <v>8.9997000000000007</v>
      </c>
      <c r="G19" s="2">
        <v>3.601</v>
      </c>
      <c r="H19" s="2"/>
      <c r="I19" s="1" t="str">
        <f t="shared" si="0"/>
        <v>12.67 (1.00)</v>
      </c>
      <c r="J19" s="1" t="str">
        <f t="shared" si="6"/>
        <v>9.00 (0.71)</v>
      </c>
      <c r="K19" s="1" t="str">
        <f t="shared" si="7"/>
        <v>3.60 (0.28)</v>
      </c>
      <c r="L19" s="1" t="str">
        <f t="shared" si="1"/>
        <v/>
      </c>
    </row>
    <row r="20" spans="1:12" x14ac:dyDescent="0.3">
      <c r="B20" t="s">
        <v>19</v>
      </c>
      <c r="C20" t="s">
        <v>20</v>
      </c>
      <c r="D20" s="1">
        <v>65536</v>
      </c>
      <c r="E20" s="2">
        <v>50.262999999999998</v>
      </c>
      <c r="F20" s="2">
        <v>33.634</v>
      </c>
      <c r="G20" s="2">
        <v>10.427</v>
      </c>
      <c r="H20" s="2"/>
      <c r="I20" s="1" t="str">
        <f t="shared" si="0"/>
        <v>50.26 (1.00)</v>
      </c>
      <c r="J20" s="1" t="str">
        <f t="shared" si="6"/>
        <v>33.63 (0.67)</v>
      </c>
      <c r="K20" s="1" t="str">
        <f t="shared" si="7"/>
        <v>10.43 (0.21)</v>
      </c>
      <c r="L20" s="1" t="str">
        <f t="shared" si="1"/>
        <v/>
      </c>
    </row>
    <row r="21" spans="1:12" x14ac:dyDescent="0.3">
      <c r="D21" s="1">
        <v>262144</v>
      </c>
      <c r="E21" s="2">
        <v>217.07</v>
      </c>
      <c r="F21" s="2">
        <v>146.77000000000001</v>
      </c>
      <c r="G21" s="2">
        <v>39.869</v>
      </c>
      <c r="H21" s="2"/>
      <c r="I21" s="1" t="str">
        <f t="shared" si="0"/>
        <v>217.07 (1.00)</v>
      </c>
      <c r="J21" s="1" t="str">
        <f t="shared" si="6"/>
        <v>146.77 (0.68)</v>
      </c>
      <c r="K21" s="1" t="str">
        <f t="shared" si="7"/>
        <v>39.87 (0.18)</v>
      </c>
      <c r="L21" s="1" t="str">
        <f t="shared" si="1"/>
        <v/>
      </c>
    </row>
    <row r="22" spans="1:12" x14ac:dyDescent="0.3">
      <c r="B22" t="s">
        <v>21</v>
      </c>
      <c r="C22" t="s">
        <v>22</v>
      </c>
      <c r="D22" s="1">
        <v>65536</v>
      </c>
      <c r="E22" s="2">
        <v>10.840999999999999</v>
      </c>
      <c r="F22" s="2">
        <v>2.8065000000000002</v>
      </c>
      <c r="G22" s="2">
        <v>2.9670000000000001</v>
      </c>
      <c r="H22" s="2"/>
      <c r="I22" s="1" t="str">
        <f t="shared" si="0"/>
        <v>10.84 (1.00)</v>
      </c>
      <c r="J22" s="1" t="str">
        <f t="shared" si="6"/>
        <v>2.81 (0.26)</v>
      </c>
      <c r="K22" s="1" t="str">
        <f t="shared" si="7"/>
        <v>2.97 (0.27)</v>
      </c>
      <c r="L22" s="1" t="str">
        <f t="shared" si="1"/>
        <v/>
      </c>
    </row>
    <row r="23" spans="1:12" x14ac:dyDescent="0.3">
      <c r="D23" s="1">
        <v>262144</v>
      </c>
      <c r="E23" s="2">
        <v>51.540999999999997</v>
      </c>
      <c r="F23" s="2">
        <v>9.7356999999999996</v>
      </c>
      <c r="G23" s="2">
        <v>9.0901999999999994</v>
      </c>
      <c r="H23" s="2"/>
      <c r="I23" s="1" t="str">
        <f t="shared" si="0"/>
        <v>51.54 (1.00)</v>
      </c>
      <c r="J23" s="1" t="str">
        <f t="shared" si="6"/>
        <v>9.74 (0.19)</v>
      </c>
      <c r="K23" s="1" t="str">
        <f t="shared" si="7"/>
        <v>9.09 (0.18)</v>
      </c>
      <c r="L23" s="1" t="str">
        <f t="shared" si="1"/>
        <v/>
      </c>
    </row>
    <row r="24" spans="1:12" x14ac:dyDescent="0.3">
      <c r="B24" t="s">
        <v>24</v>
      </c>
      <c r="C24" t="s">
        <v>23</v>
      </c>
      <c r="D24" s="1">
        <v>65536</v>
      </c>
      <c r="E24" s="2">
        <v>7.0456000000000003</v>
      </c>
      <c r="F24" s="2">
        <v>1.8204</v>
      </c>
      <c r="G24" s="2">
        <v>2.3199999999999998</v>
      </c>
      <c r="H24" s="2"/>
      <c r="I24" s="1" t="str">
        <f t="shared" si="0"/>
        <v>7.05 (1.00)</v>
      </c>
      <c r="J24" s="1" t="str">
        <f t="shared" si="6"/>
        <v>1.82 (0.26)</v>
      </c>
      <c r="K24" s="1" t="str">
        <f t="shared" si="7"/>
        <v>2.32 (0.33)</v>
      </c>
      <c r="L24" s="1" t="str">
        <f t="shared" si="1"/>
        <v/>
      </c>
    </row>
    <row r="25" spans="1:12" x14ac:dyDescent="0.3">
      <c r="D25" s="1">
        <v>262144</v>
      </c>
      <c r="E25" s="2">
        <v>30.954999999999998</v>
      </c>
      <c r="F25" s="2">
        <v>5.4555999999999996</v>
      </c>
      <c r="G25" s="2">
        <v>6.4320000000000004</v>
      </c>
      <c r="H25" s="2"/>
      <c r="I25" s="1" t="str">
        <f t="shared" si="0"/>
        <v>30.96 (1.00)</v>
      </c>
      <c r="J25" s="1" t="str">
        <f t="shared" si="6"/>
        <v>5.46 (0.18)</v>
      </c>
      <c r="K25" s="1" t="str">
        <f t="shared" si="7"/>
        <v>6.43 (0.21)</v>
      </c>
      <c r="L25" s="1" t="str">
        <f t="shared" si="1"/>
        <v/>
      </c>
    </row>
    <row r="26" spans="1:12" x14ac:dyDescent="0.3">
      <c r="B26" t="s">
        <v>34</v>
      </c>
      <c r="C26" t="s">
        <v>35</v>
      </c>
      <c r="D26" s="1">
        <v>65536</v>
      </c>
      <c r="E26" s="2">
        <v>6.57</v>
      </c>
      <c r="F26" s="2">
        <v>4.0922000000000001</v>
      </c>
      <c r="G26" s="2">
        <v>2.1758000000000002</v>
      </c>
      <c r="H26" s="2"/>
      <c r="I26" s="1" t="str">
        <f t="shared" si="0"/>
        <v>6.57 (1.00)</v>
      </c>
      <c r="J26" s="1" t="str">
        <f t="shared" si="6"/>
        <v>4.09 (0.62)</v>
      </c>
      <c r="K26" s="1" t="str">
        <f t="shared" si="7"/>
        <v>2.18 (0.33)</v>
      </c>
      <c r="L26" s="1" t="str">
        <f t="shared" si="1"/>
        <v/>
      </c>
    </row>
    <row r="27" spans="1:12" x14ac:dyDescent="0.3">
      <c r="D27" s="1">
        <v>262144</v>
      </c>
      <c r="E27" s="2">
        <v>31.92</v>
      </c>
      <c r="F27" s="2">
        <v>16.157</v>
      </c>
      <c r="G27" s="2">
        <v>7.0662000000000003</v>
      </c>
      <c r="H27" s="2"/>
      <c r="I27" s="1" t="str">
        <f t="shared" si="0"/>
        <v>31.92 (1.00)</v>
      </c>
      <c r="J27" s="1" t="str">
        <f t="shared" si="6"/>
        <v>16.16 (0.51)</v>
      </c>
      <c r="K27" s="1" t="str">
        <f t="shared" si="7"/>
        <v>7.07 (0.22)</v>
      </c>
      <c r="L27" s="1" t="str">
        <f t="shared" si="1"/>
        <v/>
      </c>
    </row>
    <row r="28" spans="1:12" x14ac:dyDescent="0.3">
      <c r="B28" t="s">
        <v>36</v>
      </c>
      <c r="C28" t="s">
        <v>37</v>
      </c>
      <c r="D28" s="1">
        <v>65536</v>
      </c>
      <c r="E28" s="2">
        <v>7.3449999999999998</v>
      </c>
      <c r="F28" s="2">
        <v>3.4548999999999999</v>
      </c>
      <c r="G28" s="2">
        <v>2.3349000000000002</v>
      </c>
      <c r="H28" s="2"/>
      <c r="I28" s="1" t="str">
        <f t="shared" si="0"/>
        <v>7.35 (1.00)</v>
      </c>
      <c r="J28" s="1" t="str">
        <f t="shared" si="6"/>
        <v>3.45 (0.47)</v>
      </c>
      <c r="K28" s="1" t="str">
        <f t="shared" si="7"/>
        <v>2.33 (0.32)</v>
      </c>
      <c r="L28" s="1" t="str">
        <f t="shared" si="1"/>
        <v/>
      </c>
    </row>
    <row r="29" spans="1:12" x14ac:dyDescent="0.3">
      <c r="D29" s="1">
        <v>262144</v>
      </c>
      <c r="E29" s="2">
        <v>32.256999999999998</v>
      </c>
      <c r="F29" s="2">
        <v>7.8517999999999999</v>
      </c>
      <c r="G29" s="2">
        <v>6.9630999999999998</v>
      </c>
      <c r="H29" s="2"/>
      <c r="I29" s="1" t="str">
        <f t="shared" si="0"/>
        <v>32.26 (1.00)</v>
      </c>
      <c r="J29" s="1" t="str">
        <f t="shared" si="6"/>
        <v>7.85 (0.24)</v>
      </c>
      <c r="K29" s="1" t="str">
        <f t="shared" si="7"/>
        <v>6.96 (0.22)</v>
      </c>
      <c r="L29" s="1" t="str">
        <f t="shared" si="1"/>
        <v/>
      </c>
    </row>
    <row r="30" spans="1:12" x14ac:dyDescent="0.3">
      <c r="B30" t="s">
        <v>38</v>
      </c>
      <c r="C30" t="s">
        <v>39</v>
      </c>
      <c r="D30" s="1">
        <v>65536</v>
      </c>
      <c r="E30" s="2">
        <v>0.42070999999999997</v>
      </c>
      <c r="F30" s="2">
        <v>8.3529999999999998</v>
      </c>
      <c r="G30" s="2">
        <v>0.47410000000000002</v>
      </c>
      <c r="H30" s="2"/>
      <c r="I30" s="1" t="str">
        <f t="shared" si="0"/>
        <v>0.42 (1.00)</v>
      </c>
      <c r="J30" s="1" t="str">
        <f t="shared" si="6"/>
        <v>8.35 (19.85)</v>
      </c>
      <c r="K30" s="1" t="str">
        <f t="shared" si="7"/>
        <v>0.47 (1.13)</v>
      </c>
      <c r="L30" s="1" t="str">
        <f t="shared" si="1"/>
        <v/>
      </c>
    </row>
    <row r="31" spans="1:12" x14ac:dyDescent="0.3">
      <c r="D31" s="1">
        <v>262144</v>
      </c>
      <c r="E31" s="2">
        <v>1.9987999999999999</v>
      </c>
      <c r="F31" s="2">
        <v>12.180999999999999</v>
      </c>
      <c r="G31" s="2">
        <v>1.0935999999999999</v>
      </c>
      <c r="H31" s="2"/>
      <c r="I31" s="1" t="str">
        <f t="shared" si="0"/>
        <v>2.00 (1.00)</v>
      </c>
      <c r="J31" s="1" t="str">
        <f t="shared" si="6"/>
        <v>12.18 (6.09)</v>
      </c>
      <c r="K31" s="1" t="str">
        <f t="shared" si="7"/>
        <v>1.09 (0.55)</v>
      </c>
      <c r="L31" s="1" t="str">
        <f t="shared" si="1"/>
        <v/>
      </c>
    </row>
    <row r="32" spans="1:12" x14ac:dyDescent="0.3">
      <c r="B32" t="s">
        <v>40</v>
      </c>
      <c r="C32" t="s">
        <v>41</v>
      </c>
      <c r="D32" s="1">
        <v>65536</v>
      </c>
      <c r="E32" s="2">
        <v>2.7408000000000001</v>
      </c>
      <c r="F32" s="2">
        <v>8.4231999999999996</v>
      </c>
      <c r="G32" s="2">
        <v>1.3303</v>
      </c>
      <c r="H32" s="2"/>
      <c r="I32" s="1" t="str">
        <f t="shared" si="0"/>
        <v>2.74 (1.00)</v>
      </c>
      <c r="J32" s="1" t="str">
        <f t="shared" si="6"/>
        <v>8.42 (3.07)</v>
      </c>
      <c r="K32" s="1" t="str">
        <f t="shared" si="7"/>
        <v>1.33 (0.49)</v>
      </c>
      <c r="L32" s="1" t="str">
        <f t="shared" si="1"/>
        <v/>
      </c>
    </row>
    <row r="33" spans="1:12" x14ac:dyDescent="0.3">
      <c r="D33" s="1">
        <v>262144</v>
      </c>
      <c r="E33" s="2">
        <v>12.398</v>
      </c>
      <c r="F33" s="2">
        <v>4.6563999999999997</v>
      </c>
      <c r="G33" s="2">
        <v>2.8759000000000001</v>
      </c>
      <c r="H33" s="2"/>
      <c r="I33" s="1" t="str">
        <f t="shared" si="0"/>
        <v>12.40 (1.00)</v>
      </c>
      <c r="J33" s="1" t="str">
        <f t="shared" si="6"/>
        <v>4.66 (0.38)</v>
      </c>
      <c r="K33" s="1" t="str">
        <f t="shared" si="7"/>
        <v>2.88 (0.23)</v>
      </c>
      <c r="L33" s="1" t="str">
        <f t="shared" si="1"/>
        <v/>
      </c>
    </row>
    <row r="34" spans="1:12" x14ac:dyDescent="0.3">
      <c r="B34" t="s">
        <v>43</v>
      </c>
      <c r="C34" t="s">
        <v>42</v>
      </c>
      <c r="D34" s="1">
        <v>65536</v>
      </c>
      <c r="E34" s="2">
        <v>28.831</v>
      </c>
      <c r="F34" s="2">
        <v>33.415999999999997</v>
      </c>
      <c r="G34" s="2">
        <v>6.5812999999999997</v>
      </c>
      <c r="H34" s="2"/>
      <c r="I34" s="1" t="str">
        <f t="shared" si="0"/>
        <v>28.83 (1.00)</v>
      </c>
      <c r="J34" s="1" t="str">
        <f t="shared" si="6"/>
        <v>33.42 (1.16)</v>
      </c>
      <c r="K34" s="1" t="str">
        <f t="shared" si="7"/>
        <v>6.58 (0.23)</v>
      </c>
      <c r="L34" s="1" t="str">
        <f t="shared" si="1"/>
        <v/>
      </c>
    </row>
    <row r="35" spans="1:12" x14ac:dyDescent="0.3">
      <c r="D35" s="1">
        <v>262144</v>
      </c>
      <c r="E35" s="2">
        <v>123.5</v>
      </c>
      <c r="F35" s="2">
        <v>56.485999999999997</v>
      </c>
      <c r="G35" s="2">
        <v>21.157</v>
      </c>
      <c r="H35" s="2"/>
      <c r="I35" s="1" t="str">
        <f t="shared" si="0"/>
        <v>123.50 (1.00)</v>
      </c>
      <c r="J35" s="1" t="str">
        <f t="shared" si="6"/>
        <v>56.49 (0.46)</v>
      </c>
      <c r="K35" s="1" t="str">
        <f t="shared" si="7"/>
        <v>21.16 (0.17)</v>
      </c>
      <c r="L35" s="1" t="str">
        <f t="shared" si="1"/>
        <v/>
      </c>
    </row>
    <row r="36" spans="1:12" x14ac:dyDescent="0.3">
      <c r="B36" t="s">
        <v>44</v>
      </c>
      <c r="C36" t="s">
        <v>45</v>
      </c>
      <c r="D36" s="1">
        <v>65536</v>
      </c>
      <c r="E36" s="2">
        <v>1.5598000000000001</v>
      </c>
      <c r="F36" s="2">
        <v>8.5344999999999995</v>
      </c>
      <c r="G36" s="2">
        <v>0.82877000000000001</v>
      </c>
      <c r="H36" s="2"/>
      <c r="I36" s="1" t="str">
        <f t="shared" si="0"/>
        <v>1.56 (1.00)</v>
      </c>
      <c r="J36" s="1" t="str">
        <f t="shared" si="6"/>
        <v>8.53 (5.47)</v>
      </c>
      <c r="K36" s="1" t="str">
        <f t="shared" si="7"/>
        <v>0.83 (0.53)</v>
      </c>
      <c r="L36" s="1" t="str">
        <f t="shared" si="1"/>
        <v/>
      </c>
    </row>
    <row r="37" spans="1:12" x14ac:dyDescent="0.3">
      <c r="D37" s="1">
        <v>262144</v>
      </c>
      <c r="E37" s="2">
        <v>6.2243000000000004</v>
      </c>
      <c r="F37" s="2">
        <v>4.5681000000000003</v>
      </c>
      <c r="G37" s="2">
        <v>1.8440000000000001</v>
      </c>
      <c r="H37" s="2"/>
      <c r="I37" s="1" t="str">
        <f t="shared" si="0"/>
        <v>6.22 (1.00)</v>
      </c>
      <c r="J37" s="1" t="str">
        <f t="shared" si="6"/>
        <v>4.57 (0.73)</v>
      </c>
      <c r="K37" s="1" t="str">
        <f t="shared" si="7"/>
        <v>1.84 (0.30)</v>
      </c>
      <c r="L37" s="1" t="str">
        <f t="shared" si="1"/>
        <v/>
      </c>
    </row>
    <row r="38" spans="1:12" x14ac:dyDescent="0.3">
      <c r="B38" t="s">
        <v>46</v>
      </c>
      <c r="C38" t="s">
        <v>47</v>
      </c>
      <c r="D38" s="1">
        <v>65536</v>
      </c>
      <c r="E38" s="2">
        <v>3.4589999999999998E-3</v>
      </c>
      <c r="F38" s="2">
        <v>8.1609999999999996</v>
      </c>
      <c r="G38" s="2">
        <v>0.18029000000000001</v>
      </c>
      <c r="H38" s="2"/>
      <c r="I38" s="1" t="str">
        <f t="shared" si="0"/>
        <v>0.00 (1.00)</v>
      </c>
      <c r="J38" s="1" t="str">
        <f t="shared" si="6"/>
        <v>8.16 (2359.35)</v>
      </c>
      <c r="K38" s="1" t="str">
        <f t="shared" si="7"/>
        <v>0.18 (52.12)</v>
      </c>
      <c r="L38" s="1" t="str">
        <f t="shared" si="1"/>
        <v/>
      </c>
    </row>
    <row r="39" spans="1:12" x14ac:dyDescent="0.3">
      <c r="D39" s="1">
        <v>262144</v>
      </c>
      <c r="E39" s="2">
        <v>1.524E-3</v>
      </c>
      <c r="F39" s="2">
        <v>9.8289000000000009</v>
      </c>
      <c r="G39" s="2">
        <v>0.20765</v>
      </c>
      <c r="H39" s="2"/>
      <c r="I39" s="1" t="str">
        <f t="shared" si="0"/>
        <v>0.00 (1.00)</v>
      </c>
      <c r="J39" s="1" t="str">
        <f t="shared" si="6"/>
        <v>9.83 (6449.41)</v>
      </c>
      <c r="K39" s="1" t="str">
        <f t="shared" si="7"/>
        <v>0.21 (136.25)</v>
      </c>
      <c r="L39" s="1" t="str">
        <f t="shared" si="1"/>
        <v/>
      </c>
    </row>
    <row r="40" spans="1:12" x14ac:dyDescent="0.3">
      <c r="B40" t="s">
        <v>50</v>
      </c>
      <c r="C40" t="s">
        <v>51</v>
      </c>
      <c r="D40" s="1">
        <v>65536</v>
      </c>
      <c r="E40" s="2">
        <v>7.2176</v>
      </c>
      <c r="F40" s="2">
        <v>4.4261999999999997</v>
      </c>
      <c r="G40" s="2">
        <v>2.3797000000000001</v>
      </c>
      <c r="H40" s="2"/>
      <c r="I40" s="1" t="str">
        <f t="shared" si="0"/>
        <v>7.22 (1.00)</v>
      </c>
      <c r="J40" s="1" t="str">
        <f t="shared" si="6"/>
        <v>4.43 (0.61)</v>
      </c>
      <c r="K40" s="1" t="str">
        <f t="shared" si="7"/>
        <v>2.38 (0.33)</v>
      </c>
      <c r="L40" s="1" t="str">
        <f t="shared" si="1"/>
        <v/>
      </c>
    </row>
    <row r="41" spans="1:12" x14ac:dyDescent="0.3">
      <c r="D41" s="1">
        <v>262144</v>
      </c>
      <c r="E41" s="2">
        <v>32.281999999999996</v>
      </c>
      <c r="F41" s="2">
        <v>8.9908000000000001</v>
      </c>
      <c r="G41" s="2">
        <v>6.6261999999999999</v>
      </c>
      <c r="H41" s="2"/>
      <c r="I41" s="1" t="str">
        <f t="shared" si="0"/>
        <v>32.28 (1.00)</v>
      </c>
      <c r="J41" s="1" t="str">
        <f t="shared" si="6"/>
        <v>8.99 (0.28)</v>
      </c>
      <c r="K41" s="1" t="str">
        <f t="shared" si="7"/>
        <v>6.63 (0.21)</v>
      </c>
      <c r="L41" s="1" t="str">
        <f t="shared" si="1"/>
        <v/>
      </c>
    </row>
    <row r="42" spans="1:12" ht="28.8" x14ac:dyDescent="0.3">
      <c r="B42" t="s">
        <v>220</v>
      </c>
      <c r="C42" s="3" t="s">
        <v>221</v>
      </c>
      <c r="D42" s="1">
        <v>65536</v>
      </c>
      <c r="E42" s="2">
        <v>8.6881000000000004</v>
      </c>
      <c r="F42" s="2">
        <v>57.640999999999998</v>
      </c>
      <c r="G42" s="2">
        <v>2.8466999999999998</v>
      </c>
      <c r="H42" s="2"/>
      <c r="I42" s="1" t="str">
        <f t="shared" ref="I42:I43" si="8">IF(E42="","",TEXT(E42, "0.00")&amp;" (1.00)")</f>
        <v>8.69 (1.00)</v>
      </c>
      <c r="J42" s="1" t="str">
        <f t="shared" ref="J42:J43" si="9">IF(F42="","",TEXT(F42,"0.00")&amp;" ("&amp;TEXT(F42/$E42,"0.00")&amp;")")</f>
        <v>57.64 (6.63)</v>
      </c>
      <c r="K42" s="1" t="str">
        <f t="shared" ref="K42:K43" si="10">IF(G42="","",TEXT(G42,"0.00")&amp;" ("&amp;TEXT(G42/$E42,"0.00")&amp;")")</f>
        <v>2.85 (0.33)</v>
      </c>
      <c r="L42" s="1" t="str">
        <f t="shared" ref="L42:L43" si="11">IF(H42="","",TEXT(H42,"0.00")&amp;" ("&amp;TEXT(H42/$E42,"0.00")&amp;")")</f>
        <v/>
      </c>
    </row>
    <row r="43" spans="1:12" x14ac:dyDescent="0.3">
      <c r="D43" s="1">
        <v>262144</v>
      </c>
      <c r="E43" s="2">
        <v>33.066000000000003</v>
      </c>
      <c r="F43" s="2">
        <v>213.36</v>
      </c>
      <c r="G43" s="2">
        <v>7.5279999999999996</v>
      </c>
      <c r="H43" s="2"/>
      <c r="I43" s="1" t="str">
        <f t="shared" si="8"/>
        <v>33.07 (1.00)</v>
      </c>
      <c r="J43" s="1" t="str">
        <f t="shared" si="9"/>
        <v>213.36 (6.45)</v>
      </c>
      <c r="K43" s="1" t="str">
        <f t="shared" si="10"/>
        <v>7.53 (0.23)</v>
      </c>
      <c r="L43" s="1" t="str">
        <f t="shared" si="11"/>
        <v/>
      </c>
    </row>
    <row r="44" spans="1:12" x14ac:dyDescent="0.3">
      <c r="A44" t="s">
        <v>54</v>
      </c>
      <c r="B44" t="s">
        <v>25</v>
      </c>
      <c r="C44" t="s">
        <v>26</v>
      </c>
      <c r="D44" s="1" t="s">
        <v>27</v>
      </c>
      <c r="E44" s="2">
        <v>153.02000000000001</v>
      </c>
      <c r="F44" s="2">
        <v>101.62</v>
      </c>
      <c r="G44" s="2">
        <v>30.07</v>
      </c>
      <c r="H44" s="2"/>
      <c r="I44" s="1" t="str">
        <f t="shared" si="0"/>
        <v>153.02 (1.00)</v>
      </c>
      <c r="J44" s="1" t="str">
        <f t="shared" si="6"/>
        <v>101.62 (0.66)</v>
      </c>
      <c r="K44" s="1" t="str">
        <f t="shared" si="7"/>
        <v>30.07 (0.20)</v>
      </c>
      <c r="L44" s="1" t="str">
        <f t="shared" si="1"/>
        <v/>
      </c>
    </row>
    <row r="45" spans="1:12" x14ac:dyDescent="0.3">
      <c r="D45" s="1" t="s">
        <v>28</v>
      </c>
      <c r="E45" s="2">
        <v>170.8</v>
      </c>
      <c r="F45" s="2">
        <v>120.63</v>
      </c>
      <c r="G45" s="2">
        <v>27.529</v>
      </c>
      <c r="H45" s="2"/>
      <c r="I45" s="1" t="str">
        <f t="shared" si="0"/>
        <v>170.80 (1.00)</v>
      </c>
      <c r="J45" s="1" t="str">
        <f t="shared" si="6"/>
        <v>120.63 (0.71)</v>
      </c>
      <c r="K45" s="1" t="str">
        <f t="shared" si="7"/>
        <v>27.53 (0.16)</v>
      </c>
      <c r="L45" s="1" t="str">
        <f t="shared" si="1"/>
        <v/>
      </c>
    </row>
    <row r="46" spans="1:12" x14ac:dyDescent="0.3">
      <c r="D46" s="1" t="s">
        <v>29</v>
      </c>
      <c r="E46" s="2">
        <v>170.99</v>
      </c>
      <c r="F46" s="2">
        <v>108.14</v>
      </c>
      <c r="G46" s="2">
        <v>29.541</v>
      </c>
      <c r="H46" s="2"/>
      <c r="I46" s="1" t="str">
        <f t="shared" ref="I46:I55" si="12">IF(E46="","",TEXT(E46, "0.00")&amp;" (1.00)")</f>
        <v>170.99 (1.00)</v>
      </c>
      <c r="J46" s="1" t="str">
        <f t="shared" ref="J46:J55" si="13">IF(F46="","",TEXT(F46,"0.00")&amp;" ("&amp;TEXT(F46/$E46,"0.00")&amp;")")</f>
        <v>108.14 (0.63)</v>
      </c>
      <c r="K46" s="1" t="str">
        <f t="shared" ref="K46:L55" si="14">IF(G46="","",TEXT(G46,"0.00")&amp;" ("&amp;TEXT(G46/$E46,"0.00")&amp;")")</f>
        <v>29.54 (0.17)</v>
      </c>
      <c r="L46" s="1" t="str">
        <f t="shared" si="1"/>
        <v/>
      </c>
    </row>
    <row r="47" spans="1:12" x14ac:dyDescent="0.3">
      <c r="B47" t="s">
        <v>31</v>
      </c>
      <c r="C47" t="s">
        <v>30</v>
      </c>
      <c r="D47" s="1" t="s">
        <v>27</v>
      </c>
      <c r="E47" s="2">
        <v>39.222999999999999</v>
      </c>
      <c r="F47" s="2">
        <v>11.346</v>
      </c>
      <c r="G47" s="2">
        <v>8.6453000000000007</v>
      </c>
      <c r="H47" s="2"/>
      <c r="I47" s="1" t="str">
        <f t="shared" si="12"/>
        <v>39.22 (1.00)</v>
      </c>
      <c r="J47" s="1" t="str">
        <f t="shared" si="13"/>
        <v>11.35 (0.29)</v>
      </c>
      <c r="K47" s="1" t="str">
        <f t="shared" si="14"/>
        <v>8.65 (0.22)</v>
      </c>
      <c r="L47" s="1" t="str">
        <f t="shared" si="14"/>
        <v/>
      </c>
    </row>
    <row r="48" spans="1:12" x14ac:dyDescent="0.3">
      <c r="D48" s="1" t="s">
        <v>28</v>
      </c>
      <c r="E48" s="2">
        <v>46.274999999999999</v>
      </c>
      <c r="F48" s="2">
        <v>11.959</v>
      </c>
      <c r="G48" s="2">
        <v>9.67</v>
      </c>
      <c r="H48" s="2"/>
      <c r="I48" s="1" t="str">
        <f t="shared" si="12"/>
        <v>46.28 (1.00)</v>
      </c>
      <c r="J48" s="1" t="str">
        <f t="shared" si="13"/>
        <v>11.96 (0.26)</v>
      </c>
      <c r="K48" s="1" t="str">
        <f t="shared" si="14"/>
        <v>9.67 (0.21)</v>
      </c>
      <c r="L48" s="1" t="str">
        <f t="shared" si="14"/>
        <v/>
      </c>
    </row>
    <row r="49" spans="2:12" x14ac:dyDescent="0.3">
      <c r="D49" s="1" t="s">
        <v>29</v>
      </c>
      <c r="E49" s="2">
        <v>40.976999999999997</v>
      </c>
      <c r="F49" s="2">
        <v>7.9154999999999998</v>
      </c>
      <c r="G49" s="2">
        <v>8</v>
      </c>
      <c r="H49" s="2"/>
      <c r="I49" s="1" t="str">
        <f t="shared" si="12"/>
        <v>40.98 (1.00)</v>
      </c>
      <c r="J49" s="1" t="str">
        <f t="shared" si="13"/>
        <v>7.92 (0.19)</v>
      </c>
      <c r="K49" s="1" t="str">
        <f t="shared" si="14"/>
        <v>8.00 (0.20)</v>
      </c>
      <c r="L49" s="1" t="str">
        <f t="shared" si="14"/>
        <v/>
      </c>
    </row>
    <row r="50" spans="2:12" x14ac:dyDescent="0.3">
      <c r="B50" t="s">
        <v>32</v>
      </c>
      <c r="C50" t="s">
        <v>33</v>
      </c>
      <c r="D50" s="1" t="s">
        <v>27</v>
      </c>
      <c r="E50" s="2">
        <v>2.4849000000000001</v>
      </c>
      <c r="F50" s="2">
        <v>8.2228999999999992</v>
      </c>
      <c r="G50" s="2">
        <v>1.1926000000000001</v>
      </c>
      <c r="H50" s="2"/>
      <c r="I50" s="1" t="str">
        <f t="shared" si="12"/>
        <v>2.48 (1.00)</v>
      </c>
      <c r="J50" s="1" t="str">
        <f t="shared" si="13"/>
        <v>8.22 (3.31)</v>
      </c>
      <c r="K50" s="1" t="str">
        <f t="shared" si="14"/>
        <v>1.19 (0.48)</v>
      </c>
      <c r="L50" s="1" t="str">
        <f t="shared" si="14"/>
        <v/>
      </c>
    </row>
    <row r="51" spans="2:12" x14ac:dyDescent="0.3">
      <c r="D51" s="1" t="s">
        <v>28</v>
      </c>
      <c r="E51" s="2">
        <v>2.5051000000000001</v>
      </c>
      <c r="F51" s="2">
        <v>12.153</v>
      </c>
      <c r="G51" s="2">
        <v>1.2394000000000001</v>
      </c>
      <c r="H51" s="2"/>
      <c r="I51" s="1" t="str">
        <f t="shared" si="12"/>
        <v>2.51 (1.00)</v>
      </c>
      <c r="J51" s="1" t="str">
        <f t="shared" si="13"/>
        <v>12.15 (4.85)</v>
      </c>
      <c r="K51" s="1" t="str">
        <f t="shared" si="14"/>
        <v>1.24 (0.49)</v>
      </c>
      <c r="L51" s="1" t="str">
        <f t="shared" si="14"/>
        <v/>
      </c>
    </row>
    <row r="52" spans="2:12" x14ac:dyDescent="0.3">
      <c r="D52" s="1" t="s">
        <v>29</v>
      </c>
      <c r="E52" s="2">
        <v>2.6457999999999999</v>
      </c>
      <c r="F52" s="2">
        <v>12.824999999999999</v>
      </c>
      <c r="G52" s="2">
        <v>1.2027000000000001</v>
      </c>
      <c r="H52" s="2"/>
      <c r="I52" s="1" t="str">
        <f t="shared" si="12"/>
        <v>2.65 (1.00)</v>
      </c>
      <c r="J52" s="1" t="str">
        <f t="shared" si="13"/>
        <v>12.83 (4.85)</v>
      </c>
      <c r="K52" s="1" t="str">
        <f t="shared" si="14"/>
        <v>1.20 (0.45)</v>
      </c>
      <c r="L52" s="1" t="str">
        <f t="shared" si="14"/>
        <v/>
      </c>
    </row>
    <row r="53" spans="2:12" x14ac:dyDescent="0.3">
      <c r="B53" t="s">
        <v>230</v>
      </c>
      <c r="C53" t="s">
        <v>231</v>
      </c>
      <c r="D53" s="1" t="s">
        <v>27</v>
      </c>
      <c r="E53" s="2">
        <v>39.171999999999997</v>
      </c>
      <c r="F53" s="2">
        <v>54.83</v>
      </c>
      <c r="G53" s="2">
        <v>11.946</v>
      </c>
      <c r="I53" s="1" t="str">
        <f t="shared" si="12"/>
        <v>39.17 (1.00)</v>
      </c>
      <c r="J53" s="1" t="str">
        <f t="shared" si="13"/>
        <v>54.83 (1.40)</v>
      </c>
      <c r="K53" s="1" t="str">
        <f t="shared" si="14"/>
        <v>11.95 (0.30)</v>
      </c>
      <c r="L53" s="1" t="str">
        <f t="shared" si="14"/>
        <v/>
      </c>
    </row>
    <row r="54" spans="2:12" x14ac:dyDescent="0.3">
      <c r="D54" s="1" t="s">
        <v>28</v>
      </c>
      <c r="E54" s="2">
        <v>44.533000000000001</v>
      </c>
      <c r="F54" s="2">
        <v>55.308</v>
      </c>
      <c r="G54" s="2">
        <v>11.776999999999999</v>
      </c>
      <c r="I54" s="1" t="str">
        <f t="shared" si="12"/>
        <v>44.53 (1.00)</v>
      </c>
      <c r="J54" s="1" t="str">
        <f t="shared" si="13"/>
        <v>55.31 (1.24)</v>
      </c>
      <c r="K54" s="1" t="str">
        <f t="shared" si="14"/>
        <v>11.78 (0.26)</v>
      </c>
      <c r="L54" s="1" t="str">
        <f t="shared" si="14"/>
        <v/>
      </c>
    </row>
    <row r="55" spans="2:12" x14ac:dyDescent="0.3">
      <c r="D55" s="1" t="s">
        <v>29</v>
      </c>
      <c r="E55" s="2">
        <v>41.22</v>
      </c>
      <c r="F55" s="2">
        <v>50.587000000000003</v>
      </c>
      <c r="G55" s="2">
        <v>11.467000000000001</v>
      </c>
      <c r="I55" s="1" t="str">
        <f t="shared" si="12"/>
        <v>41.22 (1.00)</v>
      </c>
      <c r="J55" s="1" t="str">
        <f t="shared" si="13"/>
        <v>50.59 (1.23)</v>
      </c>
      <c r="K55" s="1" t="str">
        <f t="shared" si="14"/>
        <v>11.47 (0.28)</v>
      </c>
      <c r="L55" s="1" t="str">
        <f t="shared" si="1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D5CC-12E7-4025-9415-A12E1BCA77C3}">
  <dimension ref="A1:I9"/>
  <sheetViews>
    <sheetView tabSelected="1" workbookViewId="0">
      <selection activeCell="H21" sqref="H21"/>
    </sheetView>
  </sheetViews>
  <sheetFormatPr defaultRowHeight="14.4" x14ac:dyDescent="0.3"/>
  <cols>
    <col min="1" max="1" width="30.77734375" customWidth="1"/>
    <col min="2" max="2" width="15.5546875" customWidth="1"/>
    <col min="3" max="3" width="38.6640625" customWidth="1"/>
    <col min="4" max="7" width="15.5546875" customWidth="1"/>
  </cols>
  <sheetData>
    <row r="1" spans="1:9" x14ac:dyDescent="0.3">
      <c r="A1" t="s">
        <v>166</v>
      </c>
      <c r="B1" t="s">
        <v>166</v>
      </c>
      <c r="C1" t="s">
        <v>0</v>
      </c>
      <c r="D1" s="1" t="s">
        <v>1</v>
      </c>
      <c r="E1" s="1" t="s">
        <v>2</v>
      </c>
      <c r="F1" s="1" t="s">
        <v>3</v>
      </c>
      <c r="G1" s="1" t="s">
        <v>179</v>
      </c>
    </row>
    <row r="2" spans="1:9" ht="28.8" x14ac:dyDescent="0.3">
      <c r="A2" t="s">
        <v>4</v>
      </c>
      <c r="B2" t="str">
        <f>"[⇨](https://github.com/orxfun/orx-parallel/blob/main/benches/"&amp;A2&amp;")"</f>
        <v>[⇨](https://github.com/orxfun/orx-parallel/blob/main/benches/collect_filter.rs)</v>
      </c>
      <c r="C2" s="3" t="s">
        <v>173</v>
      </c>
      <c r="D2" s="1" t="s">
        <v>56</v>
      </c>
      <c r="E2" s="1" t="s">
        <v>57</v>
      </c>
      <c r="F2" s="1" t="s">
        <v>58</v>
      </c>
      <c r="G2" s="1" t="s">
        <v>167</v>
      </c>
      <c r="I2" t="str">
        <f>"**"&amp;G2&amp;"**"</f>
        <v>****2.47 (0.42)****</v>
      </c>
    </row>
    <row r="3" spans="1:9" ht="28.8" x14ac:dyDescent="0.3">
      <c r="A3" t="s">
        <v>10</v>
      </c>
      <c r="B3" t="str">
        <f t="shared" ref="B3:B9" si="0">"[⇨](https://github.com/orxfun/orx-parallel/blob/main/benches/"&amp;A3&amp;")"</f>
        <v>[⇨](https://github.com/orxfun/orx-parallel/blob/main/benches/collect_filtermap.rs)</v>
      </c>
      <c r="C3" s="3" t="s">
        <v>174</v>
      </c>
      <c r="D3" s="1" t="s">
        <v>59</v>
      </c>
      <c r="E3" s="1" t="s">
        <v>60</v>
      </c>
      <c r="F3" s="1" t="s">
        <v>61</v>
      </c>
      <c r="G3" s="1" t="s">
        <v>168</v>
      </c>
      <c r="I3" t="str">
        <f t="shared" ref="I3:I9" si="1">"**"&amp;G3&amp;"**"</f>
        <v>****6.37 (0.40)****</v>
      </c>
    </row>
    <row r="4" spans="1:9" ht="28.8" x14ac:dyDescent="0.3">
      <c r="A4" t="s">
        <v>11</v>
      </c>
      <c r="B4" t="str">
        <f t="shared" si="0"/>
        <v>[⇨](https://github.com/orxfun/orx-parallel/blob/main/benches/collect_flatmap.rs)</v>
      </c>
      <c r="C4" s="3" t="s">
        <v>175</v>
      </c>
      <c r="D4" s="1" t="s">
        <v>62</v>
      </c>
      <c r="E4" s="1" t="s">
        <v>63</v>
      </c>
      <c r="F4" s="1" t="s">
        <v>64</v>
      </c>
      <c r="G4" s="1" t="s">
        <v>169</v>
      </c>
      <c r="I4" t="str">
        <f t="shared" si="1"/>
        <v>****50.34 (0.27)****</v>
      </c>
    </row>
    <row r="5" spans="1:9" ht="28.8" x14ac:dyDescent="0.3">
      <c r="A5" t="s">
        <v>13</v>
      </c>
      <c r="B5" t="str">
        <f t="shared" si="0"/>
        <v>[⇨](https://github.com/orxfun/orx-parallel/blob/main/benches/collect_map_filter.rs)</v>
      </c>
      <c r="C5" s="3" t="s">
        <v>176</v>
      </c>
      <c r="D5" s="1" t="s">
        <v>65</v>
      </c>
      <c r="E5" s="1" t="s">
        <v>66</v>
      </c>
      <c r="F5" s="1" t="s">
        <v>67</v>
      </c>
      <c r="G5" s="1" t="s">
        <v>170</v>
      </c>
      <c r="I5" t="str">
        <f t="shared" si="1"/>
        <v>****10.29 (0.21)****</v>
      </c>
    </row>
    <row r="6" spans="1:9" ht="28.8" x14ac:dyDescent="0.3">
      <c r="A6" t="s">
        <v>242</v>
      </c>
      <c r="B6" t="str">
        <f t="shared" ref="B6" si="2">"[⇨](https://github.com/orxfun/orx-parallel/blob/main/benches/"&amp;A6&amp;")"</f>
        <v>[⇨](https://github.com/orxfun/orx-parallel/blob/main/benches/drain_vec_collect_map_filter.rs)</v>
      </c>
      <c r="C6" s="3" t="s">
        <v>243</v>
      </c>
      <c r="D6" s="1" t="s">
        <v>245</v>
      </c>
      <c r="E6" s="1" t="s">
        <v>246</v>
      </c>
      <c r="F6" s="1" t="s">
        <v>247</v>
      </c>
      <c r="G6" s="1" t="s">
        <v>248</v>
      </c>
      <c r="I6" t="str">
        <f t="shared" ref="I6" si="3">"**"&amp;G6&amp;"**"</f>
        <v>****12.84 (0.22)****</v>
      </c>
    </row>
    <row r="7" spans="1:9" ht="28.8" x14ac:dyDescent="0.3">
      <c r="A7" t="s">
        <v>16</v>
      </c>
      <c r="B7" t="str">
        <f t="shared" si="0"/>
        <v>[⇨](https://github.com/orxfun/orx-parallel/blob/main/benches/collect_map.rs)</v>
      </c>
      <c r="C7" s="3" t="s">
        <v>177</v>
      </c>
      <c r="D7" s="1" t="s">
        <v>68</v>
      </c>
      <c r="E7" s="1" t="s">
        <v>69</v>
      </c>
      <c r="F7" s="1" t="s">
        <v>70</v>
      </c>
      <c r="G7" s="1" t="s">
        <v>171</v>
      </c>
      <c r="I7" t="str">
        <f t="shared" si="1"/>
        <v>****14.47 (0.40)****</v>
      </c>
    </row>
    <row r="8" spans="1:9" ht="57.6" x14ac:dyDescent="0.3">
      <c r="A8" t="s">
        <v>48</v>
      </c>
      <c r="B8" t="str">
        <f t="shared" si="0"/>
        <v>[⇨](https://github.com/orxfun/orx-parallel/blob/main/benches/collect_long_chain.rs)</v>
      </c>
      <c r="C8" s="3" t="s">
        <v>178</v>
      </c>
      <c r="D8" s="1" t="s">
        <v>71</v>
      </c>
      <c r="E8" s="1" t="s">
        <v>72</v>
      </c>
      <c r="F8" s="1" t="s">
        <v>73</v>
      </c>
      <c r="G8" s="1" t="s">
        <v>172</v>
      </c>
      <c r="I8" t="str">
        <f t="shared" si="1"/>
        <v>****6.99 (0.19)****</v>
      </c>
    </row>
    <row r="9" spans="1:9" ht="28.8" x14ac:dyDescent="0.3">
      <c r="A9" t="s">
        <v>214</v>
      </c>
      <c r="B9" t="str">
        <f t="shared" si="0"/>
        <v>[⇨](https://github.com/orxfun/orx-parallel/blob/main/benches/collect_iter_into_par.rs)</v>
      </c>
      <c r="C9" s="3" t="s">
        <v>219</v>
      </c>
      <c r="D9" s="1" t="s">
        <v>215</v>
      </c>
      <c r="E9" t="s">
        <v>216</v>
      </c>
      <c r="F9" t="s">
        <v>217</v>
      </c>
      <c r="G9" t="s">
        <v>218</v>
      </c>
      <c r="I9" t="str">
        <f t="shared" si="1"/>
        <v>****16.21 (0.34)****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BB30-DFE1-40ED-A94E-23FF3A0CBAA0}">
  <dimension ref="A1:N45"/>
  <sheetViews>
    <sheetView topLeftCell="A7" workbookViewId="0">
      <selection activeCell="C36" sqref="C36"/>
    </sheetView>
  </sheetViews>
  <sheetFormatPr defaultRowHeight="14.4" x14ac:dyDescent="0.3"/>
  <cols>
    <col min="2" max="2" width="14.44140625" customWidth="1"/>
    <col min="3" max="3" width="41" customWidth="1"/>
    <col min="4" max="7" width="14.44140625" customWidth="1"/>
  </cols>
  <sheetData>
    <row r="1" spans="2:7" x14ac:dyDescent="0.3">
      <c r="B1" t="s">
        <v>12</v>
      </c>
      <c r="C1" t="s">
        <v>0</v>
      </c>
      <c r="D1" s="1" t="s">
        <v>6</v>
      </c>
      <c r="E1" s="1" t="s">
        <v>1</v>
      </c>
      <c r="F1" s="1" t="s">
        <v>2</v>
      </c>
      <c r="G1" s="1" t="s">
        <v>3</v>
      </c>
    </row>
    <row r="2" spans="2:7" x14ac:dyDescent="0.3">
      <c r="B2" t="s">
        <v>17</v>
      </c>
      <c r="C2" t="s">
        <v>18</v>
      </c>
      <c r="D2" s="1">
        <v>65536</v>
      </c>
      <c r="E2" s="1" t="s">
        <v>74</v>
      </c>
      <c r="F2" s="1" t="s">
        <v>75</v>
      </c>
      <c r="G2" s="1" t="s">
        <v>76</v>
      </c>
    </row>
    <row r="3" spans="2:7" x14ac:dyDescent="0.3">
      <c r="D3" s="1">
        <v>262144</v>
      </c>
      <c r="E3" s="1" t="s">
        <v>77</v>
      </c>
      <c r="F3" s="1" t="s">
        <v>78</v>
      </c>
      <c r="G3" s="1" t="s">
        <v>79</v>
      </c>
    </row>
    <row r="4" spans="2:7" x14ac:dyDescent="0.3">
      <c r="B4" t="s">
        <v>19</v>
      </c>
      <c r="C4" t="s">
        <v>20</v>
      </c>
      <c r="D4" s="1">
        <v>65536</v>
      </c>
      <c r="E4" s="1" t="s">
        <v>80</v>
      </c>
      <c r="F4" s="1" t="s">
        <v>81</v>
      </c>
      <c r="G4" s="1" t="s">
        <v>82</v>
      </c>
    </row>
    <row r="5" spans="2:7" x14ac:dyDescent="0.3">
      <c r="D5" s="1">
        <v>262144</v>
      </c>
      <c r="E5" s="1" t="s">
        <v>83</v>
      </c>
      <c r="F5" s="1" t="s">
        <v>84</v>
      </c>
      <c r="G5" s="1" t="s">
        <v>85</v>
      </c>
    </row>
    <row r="6" spans="2:7" x14ac:dyDescent="0.3">
      <c r="B6" t="s">
        <v>21</v>
      </c>
      <c r="C6" t="s">
        <v>22</v>
      </c>
      <c r="D6" s="1">
        <v>65536</v>
      </c>
      <c r="E6" s="1" t="s">
        <v>86</v>
      </c>
      <c r="F6" s="1" t="s">
        <v>87</v>
      </c>
      <c r="G6" s="1" t="s">
        <v>88</v>
      </c>
    </row>
    <row r="7" spans="2:7" x14ac:dyDescent="0.3">
      <c r="D7" s="1">
        <v>262144</v>
      </c>
      <c r="E7" s="1" t="s">
        <v>89</v>
      </c>
      <c r="F7" s="1" t="s">
        <v>90</v>
      </c>
      <c r="G7" s="1" t="s">
        <v>91</v>
      </c>
    </row>
    <row r="8" spans="2:7" x14ac:dyDescent="0.3">
      <c r="B8" t="s">
        <v>24</v>
      </c>
      <c r="C8" t="s">
        <v>23</v>
      </c>
      <c r="D8" s="1">
        <v>65536</v>
      </c>
      <c r="E8" s="1" t="s">
        <v>92</v>
      </c>
      <c r="F8" s="1" t="s">
        <v>93</v>
      </c>
      <c r="G8" s="1" t="s">
        <v>94</v>
      </c>
    </row>
    <row r="9" spans="2:7" x14ac:dyDescent="0.3">
      <c r="D9" s="1">
        <v>262144</v>
      </c>
      <c r="E9" s="1" t="s">
        <v>95</v>
      </c>
      <c r="F9" s="1" t="s">
        <v>96</v>
      </c>
      <c r="G9" s="1" t="s">
        <v>97</v>
      </c>
    </row>
    <row r="10" spans="2:7" x14ac:dyDescent="0.3">
      <c r="B10" t="s">
        <v>34</v>
      </c>
      <c r="C10" t="s">
        <v>35</v>
      </c>
      <c r="D10" s="1">
        <v>65536</v>
      </c>
      <c r="E10" s="1" t="s">
        <v>98</v>
      </c>
      <c r="F10" s="1" t="s">
        <v>99</v>
      </c>
      <c r="G10" s="1" t="s">
        <v>100</v>
      </c>
    </row>
    <row r="11" spans="2:7" x14ac:dyDescent="0.3">
      <c r="D11" s="1">
        <v>262144</v>
      </c>
      <c r="E11" s="1" t="s">
        <v>101</v>
      </c>
      <c r="F11" s="1" t="s">
        <v>102</v>
      </c>
      <c r="G11" s="1" t="s">
        <v>103</v>
      </c>
    </row>
    <row r="12" spans="2:7" x14ac:dyDescent="0.3">
      <c r="B12" t="s">
        <v>36</v>
      </c>
      <c r="C12" t="s">
        <v>37</v>
      </c>
      <c r="D12" s="1">
        <v>65536</v>
      </c>
      <c r="E12" s="1" t="s">
        <v>104</v>
      </c>
      <c r="F12" s="1" t="s">
        <v>105</v>
      </c>
      <c r="G12" s="1" t="s">
        <v>106</v>
      </c>
    </row>
    <row r="13" spans="2:7" x14ac:dyDescent="0.3">
      <c r="D13" s="1">
        <v>262144</v>
      </c>
      <c r="E13" s="1" t="s">
        <v>107</v>
      </c>
      <c r="F13" s="1" t="s">
        <v>108</v>
      </c>
      <c r="G13" s="1" t="s">
        <v>109</v>
      </c>
    </row>
    <row r="14" spans="2:7" x14ac:dyDescent="0.3">
      <c r="B14" t="s">
        <v>38</v>
      </c>
      <c r="C14" t="s">
        <v>39</v>
      </c>
      <c r="D14" s="1">
        <v>65536</v>
      </c>
      <c r="E14" s="1" t="s">
        <v>110</v>
      </c>
      <c r="F14" s="1" t="s">
        <v>111</v>
      </c>
      <c r="G14" s="1" t="s">
        <v>112</v>
      </c>
    </row>
    <row r="15" spans="2:7" x14ac:dyDescent="0.3">
      <c r="D15" s="1">
        <v>262144</v>
      </c>
      <c r="E15" s="1" t="s">
        <v>113</v>
      </c>
      <c r="F15" s="1" t="s">
        <v>114</v>
      </c>
      <c r="G15" s="1" t="s">
        <v>115</v>
      </c>
    </row>
    <row r="16" spans="2:7" x14ac:dyDescent="0.3">
      <c r="B16" t="s">
        <v>40</v>
      </c>
      <c r="C16" t="s">
        <v>41</v>
      </c>
      <c r="D16" s="1">
        <v>65536</v>
      </c>
      <c r="E16" s="1" t="s">
        <v>116</v>
      </c>
      <c r="F16" s="1" t="s">
        <v>117</v>
      </c>
      <c r="G16" s="1" t="s">
        <v>118</v>
      </c>
    </row>
    <row r="17" spans="1:14" x14ac:dyDescent="0.3">
      <c r="D17" s="1">
        <v>262144</v>
      </c>
      <c r="E17" s="1" t="s">
        <v>119</v>
      </c>
      <c r="F17" s="1" t="s">
        <v>120</v>
      </c>
      <c r="G17" s="1" t="s">
        <v>121</v>
      </c>
    </row>
    <row r="18" spans="1:14" x14ac:dyDescent="0.3">
      <c r="B18" t="s">
        <v>43</v>
      </c>
      <c r="C18" t="s">
        <v>42</v>
      </c>
      <c r="D18" s="1">
        <v>65536</v>
      </c>
      <c r="E18" s="1" t="s">
        <v>122</v>
      </c>
      <c r="F18" s="1" t="s">
        <v>123</v>
      </c>
      <c r="G18" s="1" t="s">
        <v>124</v>
      </c>
    </row>
    <row r="19" spans="1:14" x14ac:dyDescent="0.3">
      <c r="D19" s="1">
        <v>262144</v>
      </c>
      <c r="E19" s="1" t="s">
        <v>125</v>
      </c>
      <c r="F19" s="1" t="s">
        <v>126</v>
      </c>
      <c r="G19" s="1" t="s">
        <v>127</v>
      </c>
    </row>
    <row r="20" spans="1:14" x14ac:dyDescent="0.3">
      <c r="B20" t="s">
        <v>44</v>
      </c>
      <c r="C20" t="s">
        <v>45</v>
      </c>
      <c r="D20" s="1">
        <v>65536</v>
      </c>
      <c r="E20" s="1" t="s">
        <v>128</v>
      </c>
      <c r="F20" s="1" t="s">
        <v>129</v>
      </c>
      <c r="G20" s="1" t="s">
        <v>130</v>
      </c>
    </row>
    <row r="21" spans="1:14" x14ac:dyDescent="0.3">
      <c r="D21" s="1">
        <v>262144</v>
      </c>
      <c r="E21" s="1" t="s">
        <v>131</v>
      </c>
      <c r="F21" s="1" t="s">
        <v>132</v>
      </c>
      <c r="G21" s="1" t="s">
        <v>133</v>
      </c>
    </row>
    <row r="22" spans="1:14" x14ac:dyDescent="0.3">
      <c r="B22" t="s">
        <v>46</v>
      </c>
      <c r="C22" t="s">
        <v>47</v>
      </c>
      <c r="D22" s="1">
        <v>65536</v>
      </c>
      <c r="E22" s="1" t="s">
        <v>134</v>
      </c>
      <c r="F22" s="1" t="s">
        <v>135</v>
      </c>
      <c r="G22" s="1" t="s">
        <v>136</v>
      </c>
    </row>
    <row r="23" spans="1:14" x14ac:dyDescent="0.3">
      <c r="D23" s="1">
        <v>262144</v>
      </c>
      <c r="E23" s="1" t="s">
        <v>134</v>
      </c>
      <c r="F23" s="1" t="s">
        <v>137</v>
      </c>
      <c r="G23" s="1" t="s">
        <v>138</v>
      </c>
      <c r="J23" t="s">
        <v>229</v>
      </c>
      <c r="K23" t="s">
        <v>221</v>
      </c>
      <c r="L23" t="s">
        <v>225</v>
      </c>
      <c r="M23" t="s">
        <v>226</v>
      </c>
      <c r="N23" t="s">
        <v>228</v>
      </c>
    </row>
    <row r="24" spans="1:14" x14ac:dyDescent="0.3">
      <c r="B24" t="s">
        <v>50</v>
      </c>
      <c r="C24" t="s">
        <v>51</v>
      </c>
      <c r="D24" s="1">
        <v>65536</v>
      </c>
      <c r="E24" s="1" t="s">
        <v>139</v>
      </c>
      <c r="F24" s="1" t="s">
        <v>140</v>
      </c>
      <c r="G24" s="1" t="s">
        <v>141</v>
      </c>
    </row>
    <row r="25" spans="1:14" x14ac:dyDescent="0.3">
      <c r="D25" s="1">
        <v>262144</v>
      </c>
      <c r="E25" s="1" t="s">
        <v>142</v>
      </c>
      <c r="F25" s="1" t="s">
        <v>143</v>
      </c>
      <c r="G25" s="1" t="s">
        <v>144</v>
      </c>
    </row>
    <row r="26" spans="1:14" ht="28.8" x14ac:dyDescent="0.3">
      <c r="B26" t="s">
        <v>220</v>
      </c>
      <c r="C26" s="3" t="s">
        <v>221</v>
      </c>
      <c r="D26" s="1">
        <v>65536</v>
      </c>
      <c r="E26" s="1" t="s">
        <v>222</v>
      </c>
      <c r="F26" s="1" t="s">
        <v>223</v>
      </c>
      <c r="G26" s="1" t="s">
        <v>224</v>
      </c>
    </row>
    <row r="27" spans="1:14" x14ac:dyDescent="0.3">
      <c r="D27" s="1">
        <v>262144</v>
      </c>
      <c r="E27" s="1" t="s">
        <v>225</v>
      </c>
      <c r="F27" s="1" t="s">
        <v>226</v>
      </c>
      <c r="G27" s="1" t="s">
        <v>227</v>
      </c>
    </row>
    <row r="28" spans="1:14" x14ac:dyDescent="0.3">
      <c r="D28" s="1"/>
      <c r="E28" s="1"/>
      <c r="F28" s="1"/>
      <c r="G28" s="1"/>
    </row>
    <row r="29" spans="1:14" x14ac:dyDescent="0.3">
      <c r="D29" s="1"/>
      <c r="E29" s="1"/>
      <c r="F29" s="1"/>
      <c r="G29" s="1"/>
    </row>
    <row r="30" spans="1:14" x14ac:dyDescent="0.3">
      <c r="D30" s="1"/>
      <c r="E30" s="1"/>
      <c r="F30" s="1"/>
      <c r="G30" s="1"/>
    </row>
    <row r="32" spans="1:14" x14ac:dyDescent="0.3">
      <c r="A32" t="s">
        <v>166</v>
      </c>
      <c r="B32" t="s">
        <v>166</v>
      </c>
      <c r="C32" t="s">
        <v>0</v>
      </c>
      <c r="D32" s="1" t="s">
        <v>1</v>
      </c>
      <c r="E32" s="1" t="s">
        <v>2</v>
      </c>
      <c r="F32" s="1" t="s">
        <v>3</v>
      </c>
    </row>
    <row r="33" spans="1:7" ht="28.8" x14ac:dyDescent="0.3">
      <c r="A33" t="s">
        <v>17</v>
      </c>
      <c r="B33" t="str">
        <f>"[⇨](https://github.com/orxfun/orx-parallel/blob/main/benches/"&amp;A33&amp;")"</f>
        <v>[⇨](https://github.com/orxfun/orx-parallel/blob/main/benches/count_filtermap.rs)</v>
      </c>
      <c r="C33" s="3" t="s">
        <v>154</v>
      </c>
      <c r="D33" s="1" t="s">
        <v>77</v>
      </c>
      <c r="E33" s="1" t="s">
        <v>78</v>
      </c>
      <c r="F33" s="1" t="s">
        <v>204</v>
      </c>
      <c r="G33" t="str">
        <f>"**"&amp;F33&amp;"**"</f>
        <v>****3.60 (0.28)****</v>
      </c>
    </row>
    <row r="34" spans="1:7" ht="28.8" x14ac:dyDescent="0.3">
      <c r="A34" t="s">
        <v>19</v>
      </c>
      <c r="B34" t="str">
        <f t="shared" ref="B34:B45" si="0">"[⇨](https://github.com/orxfun/orx-parallel/blob/main/benches/"&amp;A34&amp;")"</f>
        <v>[⇨](https://github.com/orxfun/orx-parallel/blob/main/benches/count_flatmap.rs)</v>
      </c>
      <c r="C34" s="3" t="s">
        <v>155</v>
      </c>
      <c r="D34" s="1" t="s">
        <v>83</v>
      </c>
      <c r="E34" s="1" t="s">
        <v>84</v>
      </c>
      <c r="F34" s="1" t="s">
        <v>205</v>
      </c>
      <c r="G34" t="str">
        <f t="shared" ref="G34:G44" si="1">"**"&amp;F34&amp;"**"</f>
        <v>****39.87 (0.18)****</v>
      </c>
    </row>
    <row r="35" spans="1:7" ht="28.8" x14ac:dyDescent="0.3">
      <c r="A35" t="s">
        <v>21</v>
      </c>
      <c r="B35" t="str">
        <f t="shared" si="0"/>
        <v>[⇨](https://github.com/orxfun/orx-parallel/blob/main/benches/count_map_filter.rs)</v>
      </c>
      <c r="C35" s="3" t="s">
        <v>156</v>
      </c>
      <c r="D35" s="1" t="s">
        <v>89</v>
      </c>
      <c r="E35" s="1" t="s">
        <v>90</v>
      </c>
      <c r="F35" s="1" t="s">
        <v>206</v>
      </c>
      <c r="G35" t="str">
        <f t="shared" si="1"/>
        <v>****9.09 (0.18)****</v>
      </c>
    </row>
    <row r="36" spans="1:7" ht="28.8" x14ac:dyDescent="0.3">
      <c r="A36" t="s">
        <v>24</v>
      </c>
      <c r="B36" t="str">
        <f t="shared" si="0"/>
        <v>[⇨](https://github.com/orxfun/orx-parallel/blob/main/benches/count_map.rs)</v>
      </c>
      <c r="C36" s="3" t="s">
        <v>157</v>
      </c>
      <c r="D36" s="1" t="s">
        <v>95</v>
      </c>
      <c r="E36" s="1" t="s">
        <v>165</v>
      </c>
      <c r="F36" s="1" t="s">
        <v>97</v>
      </c>
    </row>
    <row r="37" spans="1:7" ht="28.8" x14ac:dyDescent="0.3">
      <c r="A37" t="s">
        <v>34</v>
      </c>
      <c r="B37" t="str">
        <f t="shared" si="0"/>
        <v>[⇨](https://github.com/orxfun/orx-parallel/blob/main/benches/reduce_map_filter.rs)</v>
      </c>
      <c r="C37" s="3" t="s">
        <v>158</v>
      </c>
      <c r="D37" s="1" t="s">
        <v>101</v>
      </c>
      <c r="E37" s="1" t="s">
        <v>102</v>
      </c>
      <c r="F37" s="1" t="s">
        <v>207</v>
      </c>
      <c r="G37" t="str">
        <f t="shared" si="1"/>
        <v>****7.07 (0.22)****</v>
      </c>
    </row>
    <row r="38" spans="1:7" ht="28.8" x14ac:dyDescent="0.3">
      <c r="A38" t="s">
        <v>36</v>
      </c>
      <c r="B38" t="str">
        <f t="shared" si="0"/>
        <v>[⇨](https://github.com/orxfun/orx-parallel/blob/main/benches/reduce_map.rs)</v>
      </c>
      <c r="C38" s="3" t="s">
        <v>159</v>
      </c>
      <c r="D38" s="1" t="s">
        <v>107</v>
      </c>
      <c r="E38" s="1" t="s">
        <v>108</v>
      </c>
      <c r="F38" s="1" t="s">
        <v>208</v>
      </c>
      <c r="G38" t="str">
        <f t="shared" si="1"/>
        <v>****6.96 (0.22)****</v>
      </c>
    </row>
    <row r="39" spans="1:7" x14ac:dyDescent="0.3">
      <c r="A39" t="s">
        <v>38</v>
      </c>
      <c r="B39" t="str">
        <f t="shared" si="0"/>
        <v>[⇨](https://github.com/orxfun/orx-parallel/blob/main/benches/reduce.rs)</v>
      </c>
      <c r="C39" t="s">
        <v>39</v>
      </c>
      <c r="D39" s="1" t="s">
        <v>113</v>
      </c>
      <c r="E39" s="1" t="s">
        <v>114</v>
      </c>
      <c r="F39" s="1" t="s">
        <v>209</v>
      </c>
      <c r="G39" t="str">
        <f t="shared" si="1"/>
        <v>****1.09 (0.55)****</v>
      </c>
    </row>
    <row r="40" spans="1:7" ht="28.8" x14ac:dyDescent="0.3">
      <c r="A40" t="s">
        <v>40</v>
      </c>
      <c r="B40" t="str">
        <f t="shared" si="0"/>
        <v>[⇨](https://github.com/orxfun/orx-parallel/blob/main/benches/sum_filtermap.rs)</v>
      </c>
      <c r="C40" s="3" t="s">
        <v>160</v>
      </c>
      <c r="D40" s="1" t="s">
        <v>119</v>
      </c>
      <c r="E40" s="1" t="s">
        <v>120</v>
      </c>
      <c r="F40" s="1" t="s">
        <v>210</v>
      </c>
      <c r="G40" t="str">
        <f t="shared" si="1"/>
        <v>****2.88 (0.23)****</v>
      </c>
    </row>
    <row r="41" spans="1:7" ht="28.8" x14ac:dyDescent="0.3">
      <c r="A41" t="s">
        <v>43</v>
      </c>
      <c r="B41" t="str">
        <f t="shared" si="0"/>
        <v>[⇨](https://github.com/orxfun/orx-parallel/blob/main/benches/sum_flatmap.rs)</v>
      </c>
      <c r="C41" s="3" t="s">
        <v>161</v>
      </c>
      <c r="D41" s="1" t="s">
        <v>125</v>
      </c>
      <c r="E41" s="1" t="s">
        <v>126</v>
      </c>
      <c r="F41" s="1" t="s">
        <v>211</v>
      </c>
      <c r="G41" t="str">
        <f t="shared" si="1"/>
        <v>****21.16 (0.17)****</v>
      </c>
    </row>
    <row r="42" spans="1:7" ht="28.8" x14ac:dyDescent="0.3">
      <c r="A42" t="s">
        <v>44</v>
      </c>
      <c r="B42" t="str">
        <f t="shared" si="0"/>
        <v>[⇨](https://github.com/orxfun/orx-parallel/blob/main/benches/sum_map_filter.rs)</v>
      </c>
      <c r="C42" s="3" t="s">
        <v>162</v>
      </c>
      <c r="D42" s="1" t="s">
        <v>131</v>
      </c>
      <c r="E42" s="1" t="s">
        <v>132</v>
      </c>
      <c r="F42" s="1" t="s">
        <v>212</v>
      </c>
      <c r="G42" t="str">
        <f t="shared" si="1"/>
        <v>****1.84 (0.30)****</v>
      </c>
    </row>
    <row r="43" spans="1:7" x14ac:dyDescent="0.3">
      <c r="A43" t="s">
        <v>46</v>
      </c>
      <c r="B43" t="str">
        <f t="shared" si="0"/>
        <v>[⇨](https://github.com/orxfun/orx-parallel/blob/main/benches/sum.rs)</v>
      </c>
      <c r="C43" t="s">
        <v>47</v>
      </c>
      <c r="D43" s="1" t="s">
        <v>164</v>
      </c>
      <c r="E43" s="1" t="s">
        <v>137</v>
      </c>
      <c r="F43" s="1" t="s">
        <v>138</v>
      </c>
    </row>
    <row r="44" spans="1:7" ht="57.6" x14ac:dyDescent="0.3">
      <c r="A44" t="s">
        <v>50</v>
      </c>
      <c r="B44" t="str">
        <f t="shared" si="0"/>
        <v>[⇨](https://github.com/orxfun/orx-parallel/blob/main/benches/reduce_long_chain.rs)</v>
      </c>
      <c r="C44" s="3" t="s">
        <v>163</v>
      </c>
      <c r="D44" s="1" t="s">
        <v>142</v>
      </c>
      <c r="E44" s="1" t="s">
        <v>143</v>
      </c>
      <c r="F44" s="1" t="s">
        <v>213</v>
      </c>
      <c r="G44" t="str">
        <f t="shared" si="1"/>
        <v>****6.63 (0.21)****</v>
      </c>
    </row>
    <row r="45" spans="1:7" ht="28.8" x14ac:dyDescent="0.3">
      <c r="A45" t="s">
        <v>220</v>
      </c>
      <c r="B45" t="str">
        <f t="shared" si="0"/>
        <v>[⇨](https://github.com/orxfun/orx-parallel/blob/main/benches/reduce_iter_into_par.rs)</v>
      </c>
      <c r="C45" s="3" t="s">
        <v>221</v>
      </c>
      <c r="D45" s="1" t="s">
        <v>225</v>
      </c>
      <c r="E45" s="1" t="s">
        <v>226</v>
      </c>
      <c r="F45" s="1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3C3F-8878-42FB-956C-4C6FDD5D34D0}">
  <dimension ref="A1:H24"/>
  <sheetViews>
    <sheetView workbookViewId="0">
      <selection activeCell="E32" sqref="E32"/>
    </sheetView>
  </sheetViews>
  <sheetFormatPr defaultRowHeight="14.4" x14ac:dyDescent="0.3"/>
  <cols>
    <col min="1" max="1" width="19.21875" customWidth="1"/>
    <col min="2" max="2" width="27.21875" customWidth="1"/>
    <col min="3" max="3" width="34.88671875" customWidth="1"/>
    <col min="4" max="6" width="19.21875" customWidth="1"/>
    <col min="7" max="7" width="11" bestFit="1" customWidth="1"/>
  </cols>
  <sheetData>
    <row r="1" spans="1:6" x14ac:dyDescent="0.3">
      <c r="A1" t="s">
        <v>12</v>
      </c>
      <c r="B1" t="s">
        <v>0</v>
      </c>
      <c r="C1" s="1" t="s">
        <v>6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</v>
      </c>
      <c r="B2" t="s">
        <v>26</v>
      </c>
      <c r="C2" s="1" t="s">
        <v>27</v>
      </c>
      <c r="D2" s="1" t="s">
        <v>145</v>
      </c>
      <c r="E2" s="1" t="s">
        <v>180</v>
      </c>
      <c r="F2" s="1" t="s">
        <v>181</v>
      </c>
    </row>
    <row r="3" spans="1:6" x14ac:dyDescent="0.3">
      <c r="C3" s="1" t="s">
        <v>28</v>
      </c>
      <c r="D3" s="1" t="s">
        <v>146</v>
      </c>
      <c r="E3" s="1" t="s">
        <v>182</v>
      </c>
      <c r="F3" s="1" t="s">
        <v>183</v>
      </c>
    </row>
    <row r="4" spans="1:6" x14ac:dyDescent="0.3">
      <c r="C4" s="1" t="s">
        <v>29</v>
      </c>
      <c r="D4" s="1" t="s">
        <v>147</v>
      </c>
      <c r="E4" s="1" t="s">
        <v>184</v>
      </c>
      <c r="F4" s="1" t="s">
        <v>185</v>
      </c>
    </row>
    <row r="5" spans="1:6" x14ac:dyDescent="0.3">
      <c r="A5" t="s">
        <v>31</v>
      </c>
      <c r="B5" t="s">
        <v>30</v>
      </c>
      <c r="C5" s="1" t="s">
        <v>27</v>
      </c>
      <c r="D5" s="1" t="s">
        <v>148</v>
      </c>
      <c r="E5" s="1" t="s">
        <v>186</v>
      </c>
      <c r="F5" s="1" t="s">
        <v>187</v>
      </c>
    </row>
    <row r="6" spans="1:6" x14ac:dyDescent="0.3">
      <c r="C6" s="1" t="s">
        <v>28</v>
      </c>
      <c r="D6" s="1" t="s">
        <v>149</v>
      </c>
      <c r="E6" s="1" t="s">
        <v>188</v>
      </c>
      <c r="F6" s="1" t="s">
        <v>189</v>
      </c>
    </row>
    <row r="7" spans="1:6" x14ac:dyDescent="0.3">
      <c r="C7" s="1" t="s">
        <v>29</v>
      </c>
      <c r="D7" s="1" t="s">
        <v>150</v>
      </c>
      <c r="E7" s="1" t="s">
        <v>190</v>
      </c>
      <c r="F7" s="1" t="s">
        <v>191</v>
      </c>
    </row>
    <row r="8" spans="1:6" x14ac:dyDescent="0.3">
      <c r="A8" t="s">
        <v>32</v>
      </c>
      <c r="B8" t="s">
        <v>33</v>
      </c>
      <c r="C8" s="1" t="s">
        <v>27</v>
      </c>
      <c r="D8" s="1" t="s">
        <v>151</v>
      </c>
      <c r="E8" s="1" t="s">
        <v>192</v>
      </c>
      <c r="F8" s="1" t="s">
        <v>193</v>
      </c>
    </row>
    <row r="9" spans="1:6" x14ac:dyDescent="0.3">
      <c r="C9" s="1" t="s">
        <v>28</v>
      </c>
      <c r="D9" s="1" t="s">
        <v>152</v>
      </c>
      <c r="E9" s="1" t="s">
        <v>194</v>
      </c>
      <c r="F9" s="1" t="s">
        <v>195</v>
      </c>
    </row>
    <row r="10" spans="1:6" x14ac:dyDescent="0.3">
      <c r="C10" s="1" t="s">
        <v>29</v>
      </c>
      <c r="D10" s="1" t="s">
        <v>153</v>
      </c>
      <c r="E10" s="1" t="s">
        <v>196</v>
      </c>
      <c r="F10" s="1" t="s">
        <v>197</v>
      </c>
    </row>
    <row r="11" spans="1:6" x14ac:dyDescent="0.3">
      <c r="A11" t="s">
        <v>230</v>
      </c>
      <c r="B11" t="s">
        <v>231</v>
      </c>
      <c r="C11" s="1" t="s">
        <v>27</v>
      </c>
      <c r="D11" s="1" t="s">
        <v>232</v>
      </c>
      <c r="E11" s="1" t="s">
        <v>233</v>
      </c>
      <c r="F11" s="1" t="s">
        <v>234</v>
      </c>
    </row>
    <row r="12" spans="1:6" x14ac:dyDescent="0.3">
      <c r="C12" s="1" t="s">
        <v>28</v>
      </c>
      <c r="D12" s="1" t="s">
        <v>235</v>
      </c>
      <c r="E12" s="1" t="s">
        <v>236</v>
      </c>
      <c r="F12" s="1" t="s">
        <v>237</v>
      </c>
    </row>
    <row r="13" spans="1:6" x14ac:dyDescent="0.3">
      <c r="C13" s="1" t="s">
        <v>29</v>
      </c>
      <c r="D13" s="1" t="s">
        <v>238</v>
      </c>
      <c r="E13" s="1" t="s">
        <v>239</v>
      </c>
      <c r="F13" s="1" t="s">
        <v>240</v>
      </c>
    </row>
    <row r="19" spans="1:8" x14ac:dyDescent="0.3">
      <c r="A19" t="s">
        <v>166</v>
      </c>
      <c r="B19" t="s">
        <v>166</v>
      </c>
      <c r="C19" t="s">
        <v>0</v>
      </c>
      <c r="D19" s="1" t="s">
        <v>1</v>
      </c>
      <c r="E19" s="1" t="s">
        <v>2</v>
      </c>
      <c r="F19" s="1" t="s">
        <v>3</v>
      </c>
    </row>
    <row r="20" spans="1:8" ht="43.2" x14ac:dyDescent="0.3">
      <c r="A20" t="s">
        <v>25</v>
      </c>
      <c r="B20" t="str">
        <f>"[⇨](https://github.com/orxfun/orx-parallel/blob/main/benches/"&amp;A20&amp;")"</f>
        <v>[⇨](https://github.com/orxfun/orx-parallel/blob/main/benches/find_flatmap.rs)</v>
      </c>
      <c r="C20" s="3" t="s">
        <v>200</v>
      </c>
      <c r="D20" s="1" t="s">
        <v>146</v>
      </c>
      <c r="E20" s="1" t="s">
        <v>182</v>
      </c>
      <c r="F20" s="1" t="s">
        <v>201</v>
      </c>
      <c r="H20" t="str">
        <f>"**"&amp;F20&amp;"**"</f>
        <v>****27.53 (0.16)****</v>
      </c>
    </row>
    <row r="21" spans="1:8" ht="43.2" x14ac:dyDescent="0.3">
      <c r="A21" t="s">
        <v>31</v>
      </c>
      <c r="B21" t="str">
        <f t="shared" ref="B21:B23" si="0">"[⇨](https://github.com/orxfun/orx-parallel/blob/main/benches/"&amp;A21&amp;")"</f>
        <v>[⇨](https://github.com/orxfun/orx-parallel/blob/main/benches/find_map_filter.rs)</v>
      </c>
      <c r="C21" s="3" t="s">
        <v>199</v>
      </c>
      <c r="D21" s="1" t="s">
        <v>149</v>
      </c>
      <c r="E21" s="1" t="s">
        <v>188</v>
      </c>
      <c r="F21" s="1" t="s">
        <v>202</v>
      </c>
      <c r="H21" t="str">
        <f t="shared" ref="H21:H23" si="1">"**"&amp;F21&amp;"**"</f>
        <v>****9.67 (0.21)****</v>
      </c>
    </row>
    <row r="22" spans="1:8" x14ac:dyDescent="0.3">
      <c r="A22" t="s">
        <v>32</v>
      </c>
      <c r="B22" t="str">
        <f t="shared" si="0"/>
        <v>[⇨](https://github.com/orxfun/orx-parallel/blob/main/benches/find.rs)</v>
      </c>
      <c r="C22" t="s">
        <v>198</v>
      </c>
      <c r="D22" s="1" t="s">
        <v>152</v>
      </c>
      <c r="E22" s="1" t="s">
        <v>194</v>
      </c>
      <c r="F22" s="1" t="s">
        <v>203</v>
      </c>
      <c r="H22" t="str">
        <f t="shared" si="1"/>
        <v>****1.24 (0.49)****</v>
      </c>
    </row>
    <row r="23" spans="1:8" x14ac:dyDescent="0.3">
      <c r="A23" t="s">
        <v>230</v>
      </c>
      <c r="B23" t="str">
        <f t="shared" si="0"/>
        <v>[⇨](https://github.com/orxfun/orx-parallel/blob/main/benches/find_iter_into_par.rs)</v>
      </c>
      <c r="C23" t="s">
        <v>231</v>
      </c>
      <c r="D23" s="1" t="s">
        <v>235</v>
      </c>
      <c r="E23" s="1" t="s">
        <v>236</v>
      </c>
      <c r="F23" s="1" t="s">
        <v>241</v>
      </c>
      <c r="H23" t="str">
        <f t="shared" si="1"/>
        <v>****11.78 (0.26)****</v>
      </c>
    </row>
    <row r="24" spans="1:8" x14ac:dyDescent="0.3">
      <c r="D24" s="1"/>
      <c r="E24" s="1"/>
      <c r="F24" s="1"/>
    </row>
  </sheetData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collect</vt:lpstr>
      <vt:lpstr>reduce</vt:lpstr>
      <vt:lpstr>early-exit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 (DHL Data &amp; Analytics)</dc:creator>
  <cp:lastModifiedBy>Ugur Arikan (DHL Data &amp; Analytics)</cp:lastModifiedBy>
  <dcterms:created xsi:type="dcterms:W3CDTF">2025-04-30T08:22:27Z</dcterms:created>
  <dcterms:modified xsi:type="dcterms:W3CDTF">2025-06-13T15:14:44Z</dcterms:modified>
</cp:coreProperties>
</file>