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uarikan\repos\orx\orx-priority-queue\benches\results\"/>
    </mc:Choice>
  </mc:AlternateContent>
  <xr:revisionPtr revIDLastSave="0" documentId="13_ncr:1_{D1B97186-F901-4251-ADA1-B9FA551A9947}" xr6:coauthVersionLast="47" xr6:coauthVersionMax="47" xr10:uidLastSave="{00000000-0000-0000-0000-000000000000}"/>
  <bookViews>
    <workbookView xWindow="28695" yWindow="0" windowWidth="26010" windowHeight="20985" xr2:uid="{201707E4-C870-4993-88CE-4A7BD9846E2B}"/>
  </bookViews>
  <sheets>
    <sheet name="combined" sheetId="12" r:id="rId1"/>
    <sheet name="basic_queue" sheetId="5" r:id="rId2"/>
    <sheet name="deckey_queue" sheetId="10" r:id="rId3"/>
    <sheet name="push_then_pop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2" l="1"/>
  <c r="C23" i="12"/>
  <c r="C21" i="12"/>
  <c r="C20" i="12"/>
  <c r="C18" i="12"/>
  <c r="D24" i="12"/>
  <c r="E24" i="12" s="1"/>
  <c r="D23" i="12"/>
  <c r="E23" i="12" s="1"/>
  <c r="D21" i="12"/>
  <c r="E21" i="12" s="1"/>
  <c r="D20" i="12"/>
  <c r="E20" i="12" s="1"/>
  <c r="D18" i="12"/>
  <c r="E18" i="12" s="1"/>
  <c r="D15" i="12"/>
  <c r="E15" i="12" s="1"/>
  <c r="D14" i="12"/>
  <c r="E14" i="12" s="1"/>
  <c r="E6" i="11"/>
  <c r="E2" i="11"/>
  <c r="E3" i="11"/>
  <c r="E19" i="11" s="1"/>
  <c r="E7" i="11"/>
  <c r="D12" i="12"/>
  <c r="E12" i="12" s="1"/>
  <c r="D11" i="12"/>
  <c r="E11" i="12" s="1"/>
  <c r="D10" i="12"/>
  <c r="E10" i="12" s="1"/>
  <c r="D8" i="12"/>
  <c r="E8" i="12" s="1"/>
  <c r="D7" i="12"/>
  <c r="E7" i="12" s="1"/>
  <c r="C17" i="11"/>
  <c r="C19" i="10"/>
  <c r="C19" i="5"/>
  <c r="E25" i="11"/>
  <c r="D25" i="11"/>
  <c r="E24" i="11"/>
  <c r="E23" i="11"/>
  <c r="E22" i="11"/>
  <c r="D22" i="11"/>
  <c r="C22" i="11"/>
  <c r="E21" i="11"/>
  <c r="D21" i="11"/>
  <c r="B21" i="11"/>
  <c r="E20" i="11"/>
  <c r="B20" i="11"/>
  <c r="B19" i="11"/>
  <c r="D18" i="11"/>
  <c r="C18" i="11"/>
  <c r="B18" i="11"/>
  <c r="D17" i="11"/>
  <c r="B9" i="11"/>
  <c r="B25" i="11" s="1"/>
  <c r="B8" i="11"/>
  <c r="B24" i="11" s="1"/>
  <c r="B7" i="11"/>
  <c r="B23" i="11" s="1"/>
  <c r="B6" i="11"/>
  <c r="B22" i="11" s="1"/>
  <c r="E18" i="11"/>
  <c r="F18" i="11" s="1"/>
  <c r="E29" i="10"/>
  <c r="D29" i="10"/>
  <c r="E28" i="10"/>
  <c r="D28" i="10"/>
  <c r="E27" i="10"/>
  <c r="E26" i="10"/>
  <c r="E25" i="10"/>
  <c r="F25" i="10" s="1"/>
  <c r="D25" i="10"/>
  <c r="C25" i="10"/>
  <c r="E24" i="10"/>
  <c r="D24" i="10"/>
  <c r="B24" i="10"/>
  <c r="E23" i="10"/>
  <c r="D23" i="10"/>
  <c r="B23" i="10"/>
  <c r="E22" i="10"/>
  <c r="B22" i="10"/>
  <c r="E21" i="10"/>
  <c r="B21" i="10"/>
  <c r="D20" i="10"/>
  <c r="C20" i="10"/>
  <c r="B20" i="10"/>
  <c r="D19" i="10"/>
  <c r="B11" i="10"/>
  <c r="B29" i="10" s="1"/>
  <c r="B10" i="10"/>
  <c r="B28" i="10" s="1"/>
  <c r="B9" i="10"/>
  <c r="B27" i="10" s="1"/>
  <c r="B8" i="10"/>
  <c r="B26" i="10" s="1"/>
  <c r="B7" i="10"/>
  <c r="B25" i="10" s="1"/>
  <c r="E20" i="10"/>
  <c r="F20" i="10" s="1"/>
  <c r="E2" i="5"/>
  <c r="E20" i="5" s="1"/>
  <c r="E22" i="5"/>
  <c r="E27" i="5"/>
  <c r="B22" i="5"/>
  <c r="B9" i="5"/>
  <c r="B27" i="5" s="1"/>
  <c r="E26" i="5"/>
  <c r="E21" i="5"/>
  <c r="B21" i="5"/>
  <c r="B8" i="5"/>
  <c r="B26" i="5" s="1"/>
  <c r="B11" i="5"/>
  <c r="B29" i="5" s="1"/>
  <c r="B10" i="5"/>
  <c r="B7" i="5"/>
  <c r="B25" i="5" s="1"/>
  <c r="C25" i="5"/>
  <c r="C20" i="5"/>
  <c r="E29" i="5"/>
  <c r="E28" i="5"/>
  <c r="E25" i="5"/>
  <c r="F25" i="5" s="1"/>
  <c r="E24" i="5"/>
  <c r="E23" i="5"/>
  <c r="D29" i="5"/>
  <c r="D28" i="5"/>
  <c r="D25" i="5"/>
  <c r="D24" i="5"/>
  <c r="D23" i="5"/>
  <c r="D20" i="5"/>
  <c r="B24" i="5"/>
  <c r="B23" i="5"/>
  <c r="B20" i="5"/>
  <c r="D19" i="5"/>
  <c r="F23" i="11" l="1"/>
  <c r="F24" i="11"/>
  <c r="F25" i="11"/>
  <c r="F19" i="11"/>
  <c r="F20" i="11"/>
  <c r="F21" i="11"/>
  <c r="F22" i="11"/>
  <c r="F26" i="10"/>
  <c r="F27" i="10"/>
  <c r="F28" i="10"/>
  <c r="F29" i="10"/>
  <c r="F23" i="10"/>
  <c r="F21" i="10"/>
  <c r="F22" i="10"/>
  <c r="F24" i="10"/>
  <c r="F27" i="5"/>
  <c r="F22" i="5"/>
  <c r="F21" i="5"/>
  <c r="F26" i="5"/>
  <c r="B28" i="5"/>
  <c r="F28" i="5"/>
  <c r="F29" i="5"/>
  <c r="F23" i="5"/>
  <c r="F24" i="5"/>
  <c r="F20" i="5"/>
</calcChain>
</file>

<file path=xl/sharedStrings.xml><?xml version="1.0" encoding="utf-8"?>
<sst xmlns="http://schemas.openxmlformats.org/spreadsheetml/2006/main" count="38" uniqueCount="20">
  <si>
    <t>workload</t>
  </si>
  <si>
    <t>output size: i32</t>
  </si>
  <si>
    <t>duration (ms) with
output size: i32</t>
  </si>
  <si>
    <t>method</t>
  </si>
  <si>
    <t>std::collections::BinaryHeap</t>
  </si>
  <si>
    <t>BinaryHeap (DaryHeap&lt;_, _, 2)</t>
  </si>
  <si>
    <t>Quaternary (DaryHeap&lt;_, _, 4)</t>
  </si>
  <si>
    <t>DaryHeap&lt;_, _, 8&gt;</t>
  </si>
  <si>
    <t>priority_queue::PriorityQueue</t>
  </si>
  <si>
    <t>BinaryHeapOfIndices</t>
  </si>
  <si>
    <t>QuaternaryHeapOfIndices</t>
  </si>
  <si>
    <t>BinaryHeapWithMap</t>
  </si>
  <si>
    <t>QuaternaryHeapWithMap</t>
  </si>
  <si>
    <t>number of updates</t>
  </si>
  <si>
    <t>PriorityQueue - push | pop operations</t>
  </si>
  <si>
    <t>PriorityQueueDecKey - push | pop | decrease_key operations</t>
  </si>
  <si>
    <t>BinaryHeap (D=2)</t>
  </si>
  <si>
    <t>QuaternaryHeap (D=4)</t>
  </si>
  <si>
    <t>BinaryHeap (D=2) *push_then_pop</t>
  </si>
  <si>
    <t>QuaternaryHeap (D=4) *push_then_pop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</si>
</sst>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B1B1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1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1"/>
      </bottom>
      <diagonal/>
    </border>
    <border>
      <left style="thick">
        <color theme="0" tint="-0.499984740745262"/>
      </left>
      <right style="medium">
        <color theme="0" tint="-0.499984740745262"/>
      </right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n">
        <color theme="0" tint="-0.24994659260841701"/>
      </right>
      <top style="thick">
        <color theme="1"/>
      </top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/>
      <diagonal/>
    </border>
    <border>
      <left style="thick">
        <color theme="0" tint="-0.499984740745262"/>
      </left>
      <right style="thin">
        <color theme="0" tint="-0.24994659260841701"/>
      </right>
      <top/>
      <bottom style="thick">
        <color theme="1"/>
      </bottom>
      <diagonal/>
    </border>
    <border>
      <left style="medium">
        <color theme="0" tint="-0.499984740745262"/>
      </left>
      <right/>
      <top style="thick">
        <color theme="1"/>
      </top>
      <bottom style="thick">
        <color theme="1"/>
      </bottom>
      <diagonal/>
    </border>
    <border>
      <left style="thin">
        <color theme="0" tint="-0.24994659260841701"/>
      </left>
      <right/>
      <top style="thick">
        <color theme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0" xfId="0" applyFill="1"/>
    <xf numFmtId="0" fontId="0" fillId="0" borderId="0" xfId="0" applyFill="1" applyBorder="1"/>
    <xf numFmtId="0" fontId="1" fillId="4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0" fontId="1" fillId="4" borderId="6" xfId="0" applyFont="1" applyFill="1" applyBorder="1" applyAlignment="1">
      <alignment horizontal="right" vertical="center" indent="1"/>
    </xf>
    <xf numFmtId="3" fontId="2" fillId="2" borderId="7" xfId="0" applyNumberFormat="1" applyFont="1" applyFill="1" applyBorder="1" applyAlignment="1">
      <alignment horizontal="right" vertical="center" indent="1"/>
    </xf>
    <xf numFmtId="3" fontId="2" fillId="2" borderId="0" xfId="0" applyNumberFormat="1" applyFont="1" applyFill="1" applyBorder="1" applyAlignment="1">
      <alignment horizontal="right" vertical="center" indent="1"/>
    </xf>
    <xf numFmtId="3" fontId="2" fillId="2" borderId="8" xfId="0" applyNumberFormat="1" applyFont="1" applyFill="1" applyBorder="1" applyAlignment="1">
      <alignment horizontal="right" vertical="center" indent="1"/>
    </xf>
    <xf numFmtId="0" fontId="1" fillId="4" borderId="9" xfId="0" applyFont="1" applyFill="1" applyBorder="1" applyAlignment="1">
      <alignment horizontal="right" vertical="center" wrapText="1" indent="1"/>
    </xf>
    <xf numFmtId="3" fontId="2" fillId="2" borderId="10" xfId="0" applyNumberFormat="1" applyFont="1" applyFill="1" applyBorder="1" applyAlignment="1">
      <alignment horizontal="right" vertical="center" indent="1"/>
    </xf>
    <xf numFmtId="3" fontId="2" fillId="2" borderId="11" xfId="0" applyNumberFormat="1" applyFont="1" applyFill="1" applyBorder="1" applyAlignment="1">
      <alignment horizontal="right" vertical="center" indent="1"/>
    </xf>
    <xf numFmtId="3" fontId="2" fillId="2" borderId="12" xfId="0" applyNumberFormat="1" applyFont="1" applyFill="1" applyBorder="1" applyAlignment="1">
      <alignment horizontal="right" vertical="center" indent="1"/>
    </xf>
    <xf numFmtId="164" fontId="2" fillId="2" borderId="14" xfId="0" applyNumberFormat="1" applyFont="1" applyFill="1" applyBorder="1" applyAlignment="1">
      <alignment horizontal="right" vertical="center" indent="1"/>
    </xf>
    <xf numFmtId="164" fontId="2" fillId="2" borderId="15" xfId="0" applyNumberFormat="1" applyFont="1" applyFill="1" applyBorder="1" applyAlignment="1">
      <alignment horizontal="right" vertical="center" indent="1"/>
    </xf>
    <xf numFmtId="164" fontId="2" fillId="2" borderId="16" xfId="0" applyNumberFormat="1" applyFont="1" applyFill="1" applyBorder="1" applyAlignment="1">
      <alignment horizontal="right" vertical="center" indent="1"/>
    </xf>
    <xf numFmtId="0" fontId="0" fillId="4" borderId="0" xfId="0" applyFill="1"/>
    <xf numFmtId="0" fontId="1" fillId="4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9" fontId="2" fillId="2" borderId="18" xfId="0" applyNumberFormat="1" applyFont="1" applyFill="1" applyBorder="1" applyAlignment="1">
      <alignment horizontal="right" vertical="center" indent="1"/>
    </xf>
    <xf numFmtId="9" fontId="2" fillId="2" borderId="19" xfId="0" applyNumberFormat="1" applyFont="1" applyFill="1" applyBorder="1" applyAlignment="1">
      <alignment horizontal="right" vertical="center" indent="1"/>
    </xf>
    <xf numFmtId="9" fontId="2" fillId="2" borderId="20" xfId="0" applyNumberFormat="1" applyFont="1" applyFill="1" applyBorder="1" applyAlignment="1">
      <alignment horizontal="right" vertical="center" indent="1"/>
    </xf>
    <xf numFmtId="0" fontId="0" fillId="0" borderId="1" xfId="0" applyFill="1" applyBorder="1"/>
    <xf numFmtId="0" fontId="0" fillId="0" borderId="0" xfId="0" applyAlignment="1">
      <alignment horizontal="left" vertical="center" indent="1"/>
    </xf>
    <xf numFmtId="0" fontId="0" fillId="3" borderId="0" xfId="0" applyFill="1" applyBorder="1"/>
    <xf numFmtId="0" fontId="2" fillId="2" borderId="0" xfId="0" applyFont="1" applyFill="1" applyBorder="1" applyAlignment="1">
      <alignment horizontal="left" vertical="center" indent="1"/>
    </xf>
    <xf numFmtId="0" fontId="0" fillId="0" borderId="0" xfId="0" applyFill="1"/>
    <xf numFmtId="164" fontId="2" fillId="2" borderId="0" xfId="0" applyNumberFormat="1" applyFont="1" applyFill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2" fillId="2" borderId="0" xfId="0" applyNumberFormat="1" applyFont="1" applyFill="1" applyBorder="1" applyAlignment="1">
      <alignment horizontal="left" vertical="center" indent="1"/>
    </xf>
    <xf numFmtId="9" fontId="2" fillId="2" borderId="0" xfId="0" applyNumberFormat="1" applyFont="1" applyFill="1" applyBorder="1" applyAlignment="1">
      <alignment horizontal="left" vertical="center" indent="1"/>
    </xf>
    <xf numFmtId="0" fontId="1" fillId="5" borderId="0" xfId="0" applyFont="1" applyFill="1" applyBorder="1" applyAlignment="1">
      <alignment horizontal="left" vertical="center" indent="1"/>
    </xf>
    <xf numFmtId="0" fontId="0" fillId="6" borderId="0" xfId="0" applyFill="1" applyAlignment="1">
      <alignment vertical="center"/>
    </xf>
    <xf numFmtId="0" fontId="0" fillId="6" borderId="0" xfId="0" applyFill="1"/>
    <xf numFmtId="0" fontId="2" fillId="6" borderId="0" xfId="0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 indent="1"/>
    </xf>
    <xf numFmtId="9" fontId="2" fillId="6" borderId="0" xfId="0" applyNumberFormat="1" applyFont="1" applyFill="1" applyBorder="1" applyAlignment="1">
      <alignment horizontal="right" vertical="center"/>
    </xf>
    <xf numFmtId="0" fontId="0" fillId="6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B1B1B"/>
      <color rgb="FF262626"/>
      <color rgb="FFFF3300"/>
      <color rgb="FFD80000"/>
      <color rgb="FFD00808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D552-E49A-49DE-AE15-047BED7DCAD8}">
  <dimension ref="B1:H126"/>
  <sheetViews>
    <sheetView showGridLines="0" tabSelected="1" workbookViewId="0">
      <selection activeCell="O20" sqref="O20"/>
    </sheetView>
  </sheetViews>
  <sheetFormatPr defaultRowHeight="14.4" x14ac:dyDescent="0.3"/>
  <cols>
    <col min="3" max="3" width="42.6640625" bestFit="1" customWidth="1"/>
    <col min="4" max="4" width="18.33203125" customWidth="1"/>
    <col min="5" max="5" width="20" customWidth="1"/>
    <col min="6" max="6" width="2.77734375" customWidth="1"/>
  </cols>
  <sheetData>
    <row r="1" spans="2:8" ht="19.95" customHeight="1" x14ac:dyDescent="0.3"/>
    <row r="2" spans="2:8" ht="19.95" customHeight="1" x14ac:dyDescent="0.3">
      <c r="E2">
        <v>50</v>
      </c>
    </row>
    <row r="3" spans="2:8" ht="19.95" customHeight="1" x14ac:dyDescent="0.3"/>
    <row r="4" spans="2:8" ht="22.95" customHeight="1" x14ac:dyDescent="0.3">
      <c r="B4" s="38"/>
      <c r="C4" s="38"/>
      <c r="D4" s="38"/>
      <c r="E4" s="38"/>
      <c r="F4" s="38"/>
      <c r="G4" s="39"/>
      <c r="H4" s="39"/>
    </row>
    <row r="5" spans="2:8" ht="22.95" customHeight="1" x14ac:dyDescent="0.3">
      <c r="B5" s="38"/>
      <c r="C5" s="38"/>
      <c r="D5" s="38"/>
      <c r="E5" s="38"/>
      <c r="F5" s="38"/>
      <c r="G5" s="39"/>
      <c r="H5" s="39"/>
    </row>
    <row r="6" spans="2:8" s="28" customFormat="1" ht="30" customHeight="1" x14ac:dyDescent="0.3">
      <c r="B6" s="43"/>
      <c r="C6" s="37" t="s">
        <v>14</v>
      </c>
      <c r="D6" s="37"/>
      <c r="E6" s="37"/>
      <c r="F6" s="40"/>
      <c r="G6" s="41"/>
      <c r="H6" s="41"/>
    </row>
    <row r="7" spans="2:8" ht="22.95" customHeight="1" x14ac:dyDescent="0.3">
      <c r="B7" s="38"/>
      <c r="C7" s="30" t="s">
        <v>4</v>
      </c>
      <c r="D7" s="32">
        <f>basic_queue!E25</f>
        <v>11.387</v>
      </c>
      <c r="E7" s="36">
        <f>D7/$E$2</f>
        <v>0.22774</v>
      </c>
      <c r="F7" s="42"/>
      <c r="G7" s="39"/>
      <c r="H7" s="39"/>
    </row>
    <row r="8" spans="2:8" ht="22.95" customHeight="1" x14ac:dyDescent="0.3">
      <c r="B8" s="38"/>
      <c r="C8" s="30" t="s">
        <v>8</v>
      </c>
      <c r="D8" s="32">
        <f>basic_queue!E26</f>
        <v>42.698999999999998</v>
      </c>
      <c r="E8" s="36">
        <f t="shared" ref="E8:E12" si="0">D8/$E$2</f>
        <v>0.85397999999999996</v>
      </c>
      <c r="F8" s="42"/>
      <c r="G8" s="39"/>
      <c r="H8" s="39"/>
    </row>
    <row r="9" spans="2:8" ht="10.050000000000001" customHeight="1" x14ac:dyDescent="0.3">
      <c r="B9" s="38"/>
      <c r="C9" s="30"/>
      <c r="D9" s="32"/>
      <c r="E9" s="36"/>
      <c r="F9" s="42"/>
      <c r="G9" s="39"/>
      <c r="H9" s="39"/>
    </row>
    <row r="10" spans="2:8" ht="22.95" customHeight="1" x14ac:dyDescent="0.3">
      <c r="B10" s="38"/>
      <c r="C10" s="30" t="s">
        <v>16</v>
      </c>
      <c r="D10" s="32">
        <f>basic_queue!E27</f>
        <v>11.257999999999999</v>
      </c>
      <c r="E10" s="36">
        <f t="shared" si="0"/>
        <v>0.22515999999999997</v>
      </c>
      <c r="F10" s="42"/>
      <c r="G10" s="39"/>
      <c r="H10" s="39"/>
    </row>
    <row r="11" spans="2:8" ht="22.95" customHeight="1" x14ac:dyDescent="0.3">
      <c r="B11" s="38"/>
      <c r="C11" s="30" t="s">
        <v>17</v>
      </c>
      <c r="D11" s="32">
        <f>basic_queue!E28</f>
        <v>8.5138999999999996</v>
      </c>
      <c r="E11" s="36">
        <f t="shared" si="0"/>
        <v>0.17027799999999998</v>
      </c>
      <c r="F11" s="42"/>
      <c r="G11" s="39"/>
      <c r="H11" s="39"/>
    </row>
    <row r="12" spans="2:8" ht="22.95" customHeight="1" x14ac:dyDescent="0.3">
      <c r="B12" s="38"/>
      <c r="C12" s="30" t="s">
        <v>7</v>
      </c>
      <c r="D12" s="32">
        <f>basic_queue!E29</f>
        <v>10.336</v>
      </c>
      <c r="E12" s="36">
        <f t="shared" si="0"/>
        <v>0.20672000000000001</v>
      </c>
      <c r="F12" s="42"/>
      <c r="G12" s="39"/>
      <c r="H12" s="39"/>
    </row>
    <row r="13" spans="2:8" ht="10.050000000000001" customHeight="1" x14ac:dyDescent="0.3">
      <c r="B13" s="38"/>
      <c r="C13" s="30"/>
      <c r="D13" s="32"/>
      <c r="E13" s="36"/>
      <c r="F13" s="42"/>
      <c r="G13" s="39"/>
      <c r="H13" s="39"/>
    </row>
    <row r="14" spans="2:8" ht="22.95" customHeight="1" x14ac:dyDescent="0.3">
      <c r="B14" s="38"/>
      <c r="C14" s="30" t="s">
        <v>18</v>
      </c>
      <c r="D14" s="32">
        <f>push_then_pop!E24</f>
        <v>6.4492000000000003</v>
      </c>
      <c r="E14" s="36">
        <f>D14/$E$2</f>
        <v>0.12898400000000002</v>
      </c>
      <c r="F14" s="42"/>
      <c r="G14" s="39"/>
      <c r="H14" s="39"/>
    </row>
    <row r="15" spans="2:8" ht="22.95" customHeight="1" x14ac:dyDescent="0.3">
      <c r="B15" s="38"/>
      <c r="C15" s="30" t="s">
        <v>19</v>
      </c>
      <c r="D15" s="32">
        <f>push_then_pop!E25</f>
        <v>4.6459999999999999</v>
      </c>
      <c r="E15" s="36">
        <f>D15/$E$2</f>
        <v>9.2920000000000003E-2</v>
      </c>
      <c r="F15" s="42"/>
      <c r="G15" s="39"/>
      <c r="H15" s="39"/>
    </row>
    <row r="16" spans="2:8" ht="10.050000000000001" customHeight="1" x14ac:dyDescent="0.3">
      <c r="B16" s="38"/>
      <c r="C16" s="30"/>
      <c r="D16" s="35"/>
      <c r="E16" s="36"/>
      <c r="F16" s="42"/>
      <c r="G16" s="39"/>
      <c r="H16" s="39"/>
    </row>
    <row r="17" spans="2:8" ht="30" customHeight="1" x14ac:dyDescent="0.3">
      <c r="B17" s="38"/>
      <c r="C17" s="37" t="s">
        <v>15</v>
      </c>
      <c r="D17" s="37"/>
      <c r="E17" s="37"/>
      <c r="F17" s="40"/>
      <c r="G17" s="39"/>
      <c r="H17" s="39"/>
    </row>
    <row r="18" spans="2:8" ht="22.95" customHeight="1" x14ac:dyDescent="0.3">
      <c r="B18" s="38"/>
      <c r="C18" s="30" t="str">
        <f>deckey_queue!B25</f>
        <v>priority_queue::PriorityQueue</v>
      </c>
      <c r="D18" s="32">
        <f>deckey_queue!E25</f>
        <v>27.32</v>
      </c>
      <c r="E18" s="36">
        <f t="shared" ref="E18:E24" si="1">D18/$E$2</f>
        <v>0.5464</v>
      </c>
      <c r="F18" s="42"/>
      <c r="G18" s="39"/>
      <c r="H18" s="39"/>
    </row>
    <row r="19" spans="2:8" ht="10.050000000000001" customHeight="1" x14ac:dyDescent="0.3">
      <c r="B19" s="38"/>
      <c r="C19" s="30"/>
      <c r="D19" s="32"/>
      <c r="E19" s="36"/>
      <c r="F19" s="42"/>
      <c r="G19" s="39"/>
      <c r="H19" s="39"/>
    </row>
    <row r="20" spans="2:8" ht="22.95" customHeight="1" x14ac:dyDescent="0.3">
      <c r="B20" s="38"/>
      <c r="C20" s="30" t="str">
        <f>deckey_queue!B26</f>
        <v>BinaryHeapOfIndices</v>
      </c>
      <c r="D20" s="32">
        <f>deckey_queue!E26</f>
        <v>9.3064</v>
      </c>
      <c r="E20" s="36">
        <f t="shared" si="1"/>
        <v>0.18612799999999999</v>
      </c>
      <c r="F20" s="42"/>
      <c r="G20" s="39"/>
      <c r="H20" s="39"/>
    </row>
    <row r="21" spans="2:8" ht="22.95" customHeight="1" x14ac:dyDescent="0.3">
      <c r="B21" s="38"/>
      <c r="C21" s="30" t="str">
        <f>deckey_queue!B27</f>
        <v>QuaternaryHeapOfIndices</v>
      </c>
      <c r="D21" s="32">
        <f>deckey_queue!E27</f>
        <v>6.7305000000000001</v>
      </c>
      <c r="E21" s="36">
        <f t="shared" si="1"/>
        <v>0.13461000000000001</v>
      </c>
      <c r="F21" s="42"/>
      <c r="G21" s="39"/>
      <c r="H21" s="39"/>
    </row>
    <row r="22" spans="2:8" ht="10.050000000000001" customHeight="1" x14ac:dyDescent="0.3">
      <c r="B22" s="38"/>
      <c r="C22" s="30"/>
      <c r="D22" s="32"/>
      <c r="E22" s="36"/>
      <c r="F22" s="42"/>
      <c r="G22" s="39"/>
      <c r="H22" s="39"/>
    </row>
    <row r="23" spans="2:8" ht="22.95" customHeight="1" x14ac:dyDescent="0.3">
      <c r="B23" s="38"/>
      <c r="C23" s="30" t="str">
        <f>deckey_queue!B28</f>
        <v>BinaryHeapWithMap</v>
      </c>
      <c r="D23" s="32">
        <f>deckey_queue!E28</f>
        <v>38.103999999999999</v>
      </c>
      <c r="E23" s="36">
        <f t="shared" si="1"/>
        <v>0.76207999999999998</v>
      </c>
      <c r="F23" s="42"/>
      <c r="G23" s="39"/>
      <c r="H23" s="39"/>
    </row>
    <row r="24" spans="2:8" ht="22.95" customHeight="1" x14ac:dyDescent="0.3">
      <c r="B24" s="38"/>
      <c r="C24" s="30" t="str">
        <f>deckey_queue!B29</f>
        <v>QuaternaryHeapWithMap</v>
      </c>
      <c r="D24" s="32">
        <f>deckey_queue!E29</f>
        <v>26.593</v>
      </c>
      <c r="E24" s="36">
        <f t="shared" si="1"/>
        <v>0.53186</v>
      </c>
      <c r="F24" s="42"/>
      <c r="G24" s="39"/>
      <c r="H24" s="39"/>
    </row>
    <row r="25" spans="2:8" ht="10.050000000000001" customHeight="1" x14ac:dyDescent="0.3">
      <c r="B25" s="38"/>
      <c r="C25" s="30"/>
      <c r="D25" s="35"/>
      <c r="E25" s="36"/>
      <c r="F25" s="38"/>
      <c r="G25" s="39"/>
      <c r="H25" s="39"/>
    </row>
    <row r="26" spans="2:8" ht="19.95" customHeight="1" x14ac:dyDescent="0.3">
      <c r="B26" s="38"/>
      <c r="C26" s="38"/>
      <c r="D26" s="38"/>
      <c r="E26" s="38"/>
      <c r="F26" s="38"/>
      <c r="G26" s="39"/>
      <c r="H26" s="39"/>
    </row>
    <row r="27" spans="2:8" ht="19.95" customHeight="1" x14ac:dyDescent="0.3">
      <c r="B27" s="38"/>
      <c r="C27" s="38"/>
      <c r="D27" s="38"/>
      <c r="E27" s="38"/>
      <c r="F27" s="38"/>
      <c r="G27" s="39"/>
      <c r="H27" s="39"/>
    </row>
    <row r="28" spans="2:8" ht="19.95" customHeight="1" x14ac:dyDescent="0.3">
      <c r="B28" s="38"/>
      <c r="C28" s="38"/>
      <c r="D28" s="38"/>
      <c r="E28" s="38"/>
      <c r="F28" s="38"/>
      <c r="G28" s="39"/>
      <c r="H28" s="39"/>
    </row>
    <row r="29" spans="2:8" ht="19.95" customHeight="1" x14ac:dyDescent="0.3">
      <c r="B29" s="33"/>
      <c r="C29" s="33"/>
      <c r="D29" s="33"/>
      <c r="E29" s="33"/>
      <c r="F29" s="34"/>
    </row>
    <row r="30" spans="2:8" ht="19.95" customHeight="1" x14ac:dyDescent="0.3">
      <c r="F30" s="31"/>
    </row>
    <row r="31" spans="2:8" ht="19.95" customHeight="1" x14ac:dyDescent="0.3">
      <c r="F31" s="31"/>
    </row>
    <row r="32" spans="2:8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  <row r="41" ht="19.95" customHeight="1" x14ac:dyDescent="0.3"/>
    <row r="42" ht="19.95" customHeight="1" x14ac:dyDescent="0.3"/>
    <row r="43" ht="19.95" customHeight="1" x14ac:dyDescent="0.3"/>
    <row r="44" ht="19.95" customHeight="1" x14ac:dyDescent="0.3"/>
    <row r="45" ht="19.95" customHeight="1" x14ac:dyDescent="0.3"/>
    <row r="46" ht="19.95" customHeight="1" x14ac:dyDescent="0.3"/>
    <row r="47" ht="19.95" customHeight="1" x14ac:dyDescent="0.3"/>
    <row r="48" ht="19.95" customHeight="1" x14ac:dyDescent="0.3"/>
    <row r="49" ht="19.95" customHeight="1" x14ac:dyDescent="0.3"/>
    <row r="50" ht="19.95" customHeight="1" x14ac:dyDescent="0.3"/>
    <row r="51" ht="19.95" customHeight="1" x14ac:dyDescent="0.3"/>
    <row r="52" ht="19.95" customHeight="1" x14ac:dyDescent="0.3"/>
    <row r="53" ht="19.95" customHeight="1" x14ac:dyDescent="0.3"/>
    <row r="54" ht="19.95" customHeight="1" x14ac:dyDescent="0.3"/>
    <row r="55" ht="19.95" customHeight="1" x14ac:dyDescent="0.3"/>
    <row r="56" ht="19.95" customHeight="1" x14ac:dyDescent="0.3"/>
    <row r="57" ht="19.95" customHeight="1" x14ac:dyDescent="0.3"/>
    <row r="58" ht="19.95" customHeight="1" x14ac:dyDescent="0.3"/>
    <row r="59" ht="19.95" customHeight="1" x14ac:dyDescent="0.3"/>
    <row r="60" ht="19.95" customHeight="1" x14ac:dyDescent="0.3"/>
    <row r="61" ht="19.95" customHeight="1" x14ac:dyDescent="0.3"/>
    <row r="62" ht="19.95" customHeight="1" x14ac:dyDescent="0.3"/>
    <row r="63" ht="19.95" customHeight="1" x14ac:dyDescent="0.3"/>
    <row r="64" ht="19.95" customHeight="1" x14ac:dyDescent="0.3"/>
    <row r="65" ht="19.95" customHeight="1" x14ac:dyDescent="0.3"/>
    <row r="66" ht="19.95" customHeight="1" x14ac:dyDescent="0.3"/>
    <row r="67" ht="19.95" customHeight="1" x14ac:dyDescent="0.3"/>
    <row r="68" ht="19.95" customHeight="1" x14ac:dyDescent="0.3"/>
    <row r="69" ht="19.95" customHeight="1" x14ac:dyDescent="0.3"/>
    <row r="70" ht="19.95" customHeight="1" x14ac:dyDescent="0.3"/>
    <row r="71" ht="19.95" customHeight="1" x14ac:dyDescent="0.3"/>
    <row r="72" ht="19.95" customHeight="1" x14ac:dyDescent="0.3"/>
    <row r="73" ht="19.95" customHeight="1" x14ac:dyDescent="0.3"/>
    <row r="74" ht="19.95" customHeight="1" x14ac:dyDescent="0.3"/>
    <row r="75" ht="19.95" customHeight="1" x14ac:dyDescent="0.3"/>
    <row r="76" ht="19.95" customHeight="1" x14ac:dyDescent="0.3"/>
    <row r="77" ht="19.95" customHeight="1" x14ac:dyDescent="0.3"/>
    <row r="78" ht="19.95" customHeight="1" x14ac:dyDescent="0.3"/>
    <row r="79" ht="19.95" customHeight="1" x14ac:dyDescent="0.3"/>
    <row r="80" ht="19.95" customHeight="1" x14ac:dyDescent="0.3"/>
    <row r="81" ht="19.95" customHeight="1" x14ac:dyDescent="0.3"/>
    <row r="82" ht="19.95" customHeight="1" x14ac:dyDescent="0.3"/>
    <row r="83" ht="19.95" customHeight="1" x14ac:dyDescent="0.3"/>
    <row r="84" ht="19.95" customHeight="1" x14ac:dyDescent="0.3"/>
    <row r="85" ht="19.95" customHeight="1" x14ac:dyDescent="0.3"/>
    <row r="86" ht="19.95" customHeight="1" x14ac:dyDescent="0.3"/>
    <row r="87" ht="19.95" customHeight="1" x14ac:dyDescent="0.3"/>
    <row r="88" ht="19.95" customHeight="1" x14ac:dyDescent="0.3"/>
    <row r="89" ht="19.95" customHeight="1" x14ac:dyDescent="0.3"/>
    <row r="90" ht="19.95" customHeight="1" x14ac:dyDescent="0.3"/>
    <row r="91" ht="19.95" customHeight="1" x14ac:dyDescent="0.3"/>
    <row r="92" ht="19.95" customHeight="1" x14ac:dyDescent="0.3"/>
    <row r="93" ht="19.95" customHeight="1" x14ac:dyDescent="0.3"/>
    <row r="94" ht="19.95" customHeight="1" x14ac:dyDescent="0.3"/>
    <row r="95" ht="19.95" customHeight="1" x14ac:dyDescent="0.3"/>
    <row r="96" ht="19.95" customHeight="1" x14ac:dyDescent="0.3"/>
    <row r="97" ht="19.95" customHeight="1" x14ac:dyDescent="0.3"/>
    <row r="98" ht="19.95" customHeight="1" x14ac:dyDescent="0.3"/>
    <row r="99" ht="19.95" customHeight="1" x14ac:dyDescent="0.3"/>
    <row r="100" ht="19.95" customHeight="1" x14ac:dyDescent="0.3"/>
    <row r="101" ht="19.95" customHeight="1" x14ac:dyDescent="0.3"/>
    <row r="102" ht="19.95" customHeight="1" x14ac:dyDescent="0.3"/>
    <row r="103" ht="19.95" customHeight="1" x14ac:dyDescent="0.3"/>
    <row r="104" ht="19.95" customHeight="1" x14ac:dyDescent="0.3"/>
    <row r="105" ht="19.95" customHeight="1" x14ac:dyDescent="0.3"/>
    <row r="106" ht="19.95" customHeight="1" x14ac:dyDescent="0.3"/>
    <row r="107" ht="19.95" customHeight="1" x14ac:dyDescent="0.3"/>
    <row r="108" ht="19.95" customHeight="1" x14ac:dyDescent="0.3"/>
    <row r="109" ht="19.95" customHeight="1" x14ac:dyDescent="0.3"/>
    <row r="110" ht="19.95" customHeight="1" x14ac:dyDescent="0.3"/>
    <row r="111" ht="19.95" customHeight="1" x14ac:dyDescent="0.3"/>
    <row r="112" ht="19.95" customHeight="1" x14ac:dyDescent="0.3"/>
    <row r="113" ht="19.95" customHeight="1" x14ac:dyDescent="0.3"/>
    <row r="114" ht="19.95" customHeight="1" x14ac:dyDescent="0.3"/>
    <row r="115" ht="19.95" customHeight="1" x14ac:dyDescent="0.3"/>
    <row r="116" ht="19.95" customHeight="1" x14ac:dyDescent="0.3"/>
    <row r="117" ht="19.95" customHeight="1" x14ac:dyDescent="0.3"/>
    <row r="118" ht="19.95" customHeight="1" x14ac:dyDescent="0.3"/>
    <row r="119" ht="19.95" customHeight="1" x14ac:dyDescent="0.3"/>
    <row r="120" ht="19.95" customHeight="1" x14ac:dyDescent="0.3"/>
    <row r="121" ht="19.95" customHeight="1" x14ac:dyDescent="0.3"/>
    <row r="122" ht="19.95" customHeight="1" x14ac:dyDescent="0.3"/>
    <row r="123" ht="19.95" customHeight="1" x14ac:dyDescent="0.3"/>
    <row r="124" ht="19.95" customHeight="1" x14ac:dyDescent="0.3"/>
    <row r="125" ht="19.95" customHeight="1" x14ac:dyDescent="0.3"/>
    <row r="126" ht="19.95" customHeight="1" x14ac:dyDescent="0.3"/>
  </sheetData>
  <mergeCells count="2">
    <mergeCell ref="C6:E6"/>
    <mergeCell ref="C17:E17"/>
  </mergeCells>
  <conditionalFormatting sqref="E7:F16">
    <cfRule type="dataBar" priority="4">
      <dataBar showValue="0">
        <cfvo type="num" val="0"/>
        <cfvo type="num" val="1"/>
        <color rgb="FFFF3300"/>
      </dataBar>
      <extLst>
        <ext xmlns:x14="http://schemas.microsoft.com/office/spreadsheetml/2009/9/main" uri="{B025F937-C7B1-47D3-B67F-A62EFF666E3E}">
          <x14:id>{EBD22F49-5B58-4851-9909-845EFA0117BC}</x14:id>
        </ext>
      </extLst>
    </cfRule>
  </conditionalFormatting>
  <conditionalFormatting sqref="E18:F24">
    <cfRule type="dataBar" priority="3">
      <dataBar showValue="0"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{68313A2A-816D-4D62-AE90-134D44A0ABF9}</x14:id>
        </ext>
      </extLst>
    </cfRule>
  </conditionalFormatting>
  <conditionalFormatting sqref="E25">
    <cfRule type="dataBar" priority="1">
      <dataBar showValue="0">
        <cfvo type="num" val="0"/>
        <cfvo type="num" val="1"/>
        <color rgb="FFFF3300"/>
      </dataBar>
      <extLst>
        <ext xmlns:x14="http://schemas.microsoft.com/office/spreadsheetml/2009/9/main" uri="{B025F937-C7B1-47D3-B67F-A62EFF666E3E}">
          <x14:id>{7CAD5675-2D1F-47BE-9E42-71C395D0048B}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22F49-5B58-4851-9909-845EFA0117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E7:F16</xm:sqref>
        </x14:conditionalFormatting>
        <x14:conditionalFormatting xmlns:xm="http://schemas.microsoft.com/office/excel/2006/main">
          <x14:cfRule type="dataBar" id="{68313A2A-816D-4D62-AE90-134D44A0AB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E18:F24</xm:sqref>
        </x14:conditionalFormatting>
        <x14:conditionalFormatting xmlns:xm="http://schemas.microsoft.com/office/excel/2006/main">
          <x14:cfRule type="dataBar" id="{7CAD5675-2D1F-47BE-9E42-71C395D004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A1:H33"/>
  <sheetViews>
    <sheetView showGridLines="0" workbookViewId="0">
      <selection activeCell="A23" sqref="A23:XFD23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6" width="17.6640625" customWidth="1"/>
  </cols>
  <sheetData>
    <row r="1" spans="1:7" x14ac:dyDescent="0.3">
      <c r="C1" s="1" t="s">
        <v>13</v>
      </c>
      <c r="D1" s="1" t="s">
        <v>0</v>
      </c>
      <c r="E1" s="1" t="s">
        <v>1</v>
      </c>
      <c r="F1" s="1"/>
    </row>
    <row r="2" spans="1:7" x14ac:dyDescent="0.3">
      <c r="B2" t="s">
        <v>4</v>
      </c>
      <c r="C2">
        <v>4000</v>
      </c>
      <c r="D2" s="1">
        <v>0</v>
      </c>
      <c r="E2">
        <f>65.826/1000</f>
        <v>6.5825999999999996E-2</v>
      </c>
    </row>
    <row r="3" spans="1:7" x14ac:dyDescent="0.3">
      <c r="B3" t="s">
        <v>8</v>
      </c>
      <c r="D3" s="1"/>
      <c r="E3">
        <v>0.19732</v>
      </c>
    </row>
    <row r="4" spans="1:7" x14ac:dyDescent="0.3">
      <c r="B4" t="s">
        <v>5</v>
      </c>
      <c r="D4" s="1"/>
      <c r="E4">
        <v>3.8073999999999997E-2</v>
      </c>
    </row>
    <row r="5" spans="1:7" x14ac:dyDescent="0.3">
      <c r="B5" t="s">
        <v>6</v>
      </c>
      <c r="D5" s="1">
        <v>0</v>
      </c>
      <c r="E5">
        <v>3.4692000000000001E-2</v>
      </c>
    </row>
    <row r="6" spans="1:7" x14ac:dyDescent="0.3">
      <c r="B6" s="2" t="s">
        <v>7</v>
      </c>
      <c r="C6" s="2"/>
      <c r="D6" s="3">
        <v>0</v>
      </c>
      <c r="E6" s="2">
        <v>3.6348999999999999E-2</v>
      </c>
      <c r="F6" s="2"/>
      <c r="G6" s="2"/>
    </row>
    <row r="7" spans="1:7" x14ac:dyDescent="0.3">
      <c r="B7" t="str">
        <f>B2</f>
        <v>std::collections::BinaryHeap</v>
      </c>
      <c r="C7">
        <v>400000</v>
      </c>
      <c r="D7" s="1">
        <v>0</v>
      </c>
      <c r="E7" s="5">
        <v>11.387</v>
      </c>
    </row>
    <row r="8" spans="1:7" x14ac:dyDescent="0.3">
      <c r="B8" t="str">
        <f>B3</f>
        <v>priority_queue::PriorityQueue</v>
      </c>
      <c r="D8" s="1"/>
      <c r="E8" s="5">
        <v>42.698999999999998</v>
      </c>
    </row>
    <row r="9" spans="1:7" x14ac:dyDescent="0.3">
      <c r="B9" t="str">
        <f>B4</f>
        <v>BinaryHeap (DaryHeap&lt;_, _, 2)</v>
      </c>
      <c r="D9" s="1"/>
      <c r="E9" s="5">
        <v>11.257999999999999</v>
      </c>
    </row>
    <row r="10" spans="1:7" x14ac:dyDescent="0.3">
      <c r="B10" t="str">
        <f>B5</f>
        <v>Quaternary (DaryHeap&lt;_, _, 4)</v>
      </c>
      <c r="D10" s="1">
        <v>0</v>
      </c>
      <c r="E10" s="5">
        <v>8.5138999999999996</v>
      </c>
    </row>
    <row r="11" spans="1:7" x14ac:dyDescent="0.3">
      <c r="B11" s="2" t="str">
        <f>B6</f>
        <v>DaryHeap&lt;_, _, 8&gt;</v>
      </c>
      <c r="C11" s="2"/>
      <c r="D11" s="3">
        <v>0</v>
      </c>
      <c r="E11" s="2">
        <v>10.336</v>
      </c>
      <c r="F11" s="2"/>
      <c r="G11" s="2"/>
    </row>
    <row r="16" spans="1:7" x14ac:dyDescent="0.3">
      <c r="A16" s="21"/>
      <c r="B16" s="21"/>
      <c r="C16" s="21"/>
      <c r="D16" s="21"/>
      <c r="E16" s="21"/>
      <c r="F16" s="21"/>
      <c r="G16" s="21"/>
    </row>
    <row r="17" spans="1:7" x14ac:dyDescent="0.3">
      <c r="A17" s="21"/>
      <c r="B17" s="21"/>
      <c r="C17" s="21"/>
      <c r="D17" s="21"/>
      <c r="E17" s="21"/>
      <c r="F17" s="21"/>
      <c r="G17" s="21"/>
    </row>
    <row r="18" spans="1:7" ht="15" thickBot="1" x14ac:dyDescent="0.35">
      <c r="A18" s="21"/>
      <c r="B18" s="21"/>
      <c r="C18" s="21"/>
      <c r="D18" s="21"/>
      <c r="E18" s="21"/>
      <c r="F18" s="21"/>
      <c r="G18" s="21"/>
    </row>
    <row r="19" spans="1:7" ht="39.9" customHeight="1" thickTop="1" thickBot="1" x14ac:dyDescent="0.35">
      <c r="A19" s="21"/>
      <c r="B19" s="6" t="s">
        <v>3</v>
      </c>
      <c r="C19" s="14" t="str">
        <f>C1</f>
        <v>number of updates</v>
      </c>
      <c r="D19" s="10" t="str">
        <f>D1</f>
        <v>workload</v>
      </c>
      <c r="E19" s="22" t="s">
        <v>2</v>
      </c>
      <c r="F19" s="23"/>
      <c r="G19" s="21"/>
    </row>
    <row r="20" spans="1:7" ht="20.100000000000001" customHeight="1" thickTop="1" x14ac:dyDescent="0.3">
      <c r="A20" s="21"/>
      <c r="B20" s="7" t="str">
        <f>B2</f>
        <v>std::collections::BinaryHeap</v>
      </c>
      <c r="C20" s="15">
        <f>C2</f>
        <v>4000</v>
      </c>
      <c r="D20" s="11">
        <f>D2</f>
        <v>0</v>
      </c>
      <c r="E20" s="18">
        <f>E2</f>
        <v>6.5825999999999996E-2</v>
      </c>
      <c r="F20" s="24">
        <f>E20/E$20</f>
        <v>1</v>
      </c>
      <c r="G20" s="21"/>
    </row>
    <row r="21" spans="1:7" ht="20.100000000000001" customHeight="1" x14ac:dyDescent="0.3">
      <c r="A21" s="21"/>
      <c r="B21" s="8" t="str">
        <f>B3</f>
        <v>priority_queue::PriorityQueue</v>
      </c>
      <c r="C21" s="16"/>
      <c r="D21" s="12"/>
      <c r="E21" s="19">
        <f>E3</f>
        <v>0.19732</v>
      </c>
      <c r="F21" s="25">
        <f>E21/E$20</f>
        <v>2.9975997326284447</v>
      </c>
      <c r="G21" s="21"/>
    </row>
    <row r="22" spans="1:7" ht="20.100000000000001" customHeight="1" x14ac:dyDescent="0.3">
      <c r="A22" s="21"/>
      <c r="B22" s="8" t="str">
        <f>B4</f>
        <v>BinaryHeap (DaryHeap&lt;_, _, 2)</v>
      </c>
      <c r="C22" s="16"/>
      <c r="D22" s="12"/>
      <c r="E22" s="19">
        <f>E4</f>
        <v>3.8073999999999997E-2</v>
      </c>
      <c r="F22" s="25">
        <f>E22/E$20</f>
        <v>0.57840367028225925</v>
      </c>
      <c r="G22" s="21"/>
    </row>
    <row r="23" spans="1:7" ht="20.100000000000001" customHeight="1" x14ac:dyDescent="0.3">
      <c r="A23" s="21"/>
      <c r="B23" s="8" t="str">
        <f>B5</f>
        <v>Quaternary (DaryHeap&lt;_, _, 4)</v>
      </c>
      <c r="C23" s="16"/>
      <c r="D23" s="12">
        <f>D5</f>
        <v>0</v>
      </c>
      <c r="E23" s="19">
        <f>E5</f>
        <v>3.4692000000000001E-2</v>
      </c>
      <c r="F23" s="25">
        <f>E23/E$20</f>
        <v>0.5270257952784615</v>
      </c>
      <c r="G23" s="21"/>
    </row>
    <row r="24" spans="1:7" ht="20.100000000000001" customHeight="1" thickBot="1" x14ac:dyDescent="0.35">
      <c r="A24" s="21"/>
      <c r="B24" s="9" t="str">
        <f>B6</f>
        <v>DaryHeap&lt;_, _, 8&gt;</v>
      </c>
      <c r="C24" s="17"/>
      <c r="D24" s="13">
        <f>D6</f>
        <v>0</v>
      </c>
      <c r="E24" s="20">
        <f>E6</f>
        <v>3.6348999999999999E-2</v>
      </c>
      <c r="F24" s="26">
        <f>E24/E$20</f>
        <v>0.55219821954850667</v>
      </c>
      <c r="G24" s="21"/>
    </row>
    <row r="25" spans="1:7" ht="20.100000000000001" customHeight="1" thickTop="1" x14ac:dyDescent="0.3">
      <c r="A25" s="21"/>
      <c r="B25" s="7" t="str">
        <f>B7</f>
        <v>std::collections::BinaryHeap</v>
      </c>
      <c r="C25" s="15">
        <f>C7</f>
        <v>400000</v>
      </c>
      <c r="D25" s="11">
        <f>D7</f>
        <v>0</v>
      </c>
      <c r="E25" s="18">
        <f>E7</f>
        <v>11.387</v>
      </c>
      <c r="F25" s="24">
        <f>E25/E$25</f>
        <v>1</v>
      </c>
      <c r="G25" s="21"/>
    </row>
    <row r="26" spans="1:7" ht="20.100000000000001" customHeight="1" x14ac:dyDescent="0.3">
      <c r="A26" s="21"/>
      <c r="B26" s="8" t="str">
        <f>B8</f>
        <v>priority_queue::PriorityQueue</v>
      </c>
      <c r="C26" s="16"/>
      <c r="D26" s="12"/>
      <c r="E26" s="19">
        <f>E8</f>
        <v>42.698999999999998</v>
      </c>
      <c r="F26" s="25">
        <f>E26/E$25</f>
        <v>3.7498024062527442</v>
      </c>
      <c r="G26" s="21"/>
    </row>
    <row r="27" spans="1:7" ht="20.100000000000001" customHeight="1" x14ac:dyDescent="0.3">
      <c r="A27" s="21"/>
      <c r="B27" s="8" t="str">
        <f>B9</f>
        <v>BinaryHeap (DaryHeap&lt;_, _, 2)</v>
      </c>
      <c r="C27" s="16"/>
      <c r="D27" s="12"/>
      <c r="E27" s="19">
        <f>E9</f>
        <v>11.257999999999999</v>
      </c>
      <c r="F27" s="25">
        <f>E27/E$25</f>
        <v>0.9886712918240097</v>
      </c>
      <c r="G27" s="21"/>
    </row>
    <row r="28" spans="1:7" ht="20.100000000000001" customHeight="1" x14ac:dyDescent="0.3">
      <c r="A28" s="21"/>
      <c r="B28" s="8" t="str">
        <f>B10</f>
        <v>Quaternary (DaryHeap&lt;_, _, 4)</v>
      </c>
      <c r="C28" s="16"/>
      <c r="D28" s="12">
        <f>D10</f>
        <v>0</v>
      </c>
      <c r="E28" s="19">
        <f>E10</f>
        <v>8.5138999999999996</v>
      </c>
      <c r="F28" s="25">
        <f>E28/E$25</f>
        <v>0.7476859576710283</v>
      </c>
      <c r="G28" s="21"/>
    </row>
    <row r="29" spans="1:7" ht="20.100000000000001" customHeight="1" thickBot="1" x14ac:dyDescent="0.35">
      <c r="A29" s="21"/>
      <c r="B29" s="9" t="str">
        <f>B11</f>
        <v>DaryHeap&lt;_, _, 8&gt;</v>
      </c>
      <c r="C29" s="17"/>
      <c r="D29" s="13">
        <f>D11</f>
        <v>0</v>
      </c>
      <c r="E29" s="20">
        <f>E11</f>
        <v>10.336</v>
      </c>
      <c r="F29" s="26">
        <f>E29/E$25</f>
        <v>0.90770176517080881</v>
      </c>
      <c r="G29" s="21"/>
    </row>
    <row r="30" spans="1:7" ht="15" thickTop="1" x14ac:dyDescent="0.3">
      <c r="A30" s="21"/>
      <c r="B30" s="21"/>
      <c r="C30" s="21"/>
      <c r="D30" s="21"/>
      <c r="E30" s="21"/>
      <c r="F30" s="21"/>
      <c r="G30" s="21"/>
    </row>
    <row r="31" spans="1:7" x14ac:dyDescent="0.3">
      <c r="A31" s="21"/>
      <c r="B31" s="21"/>
      <c r="C31" s="21"/>
      <c r="D31" s="21"/>
      <c r="E31" s="21"/>
      <c r="F31" s="21"/>
      <c r="G31" s="21"/>
    </row>
    <row r="32" spans="1:7" x14ac:dyDescent="0.3">
      <c r="A32" s="21"/>
      <c r="B32" s="21"/>
      <c r="C32" s="21"/>
      <c r="D32" s="21"/>
      <c r="E32" s="21"/>
      <c r="F32" s="21"/>
      <c r="G32" s="21"/>
    </row>
    <row r="33" spans="1:7" x14ac:dyDescent="0.3">
      <c r="A33" s="21"/>
      <c r="B33" s="21"/>
      <c r="C33" s="21"/>
      <c r="D33" s="21"/>
      <c r="E33" s="21"/>
      <c r="F33" s="21"/>
      <c r="G33" s="21"/>
    </row>
  </sheetData>
  <mergeCells count="1">
    <mergeCell ref="E19:F19"/>
  </mergeCells>
  <conditionalFormatting sqref="F25:F29">
    <cfRule type="dataBar" priority="15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{E9B70DED-250E-46E6-A5C7-D5F48F2D6F77}</x14:id>
        </ext>
      </extLst>
    </cfRule>
  </conditionalFormatting>
  <conditionalFormatting sqref="F20:F24">
    <cfRule type="dataBar" priority="18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{08A849E5-CB78-488C-9D5B-026339A7A34C}</x14:id>
        </ext>
      </extLst>
    </cfRule>
  </conditionalFormatting>
  <pageMargins left="0.7" right="0.7" top="0.75" bottom="0.75" header="0.3" footer="0.3"/>
  <pageSetup paperSize="9" orientation="portrait" horizontalDpi="4294967293" r:id="rId1"/>
  <ignoredErrors>
    <ignoredError sqref="F28 F23 F20 F29 F24:F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B70DED-250E-46E6-A5C7-D5F48F2D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F25:F29</xm:sqref>
        </x14:conditionalFormatting>
        <x14:conditionalFormatting xmlns:xm="http://schemas.microsoft.com/office/excel/2006/main">
          <x14:cfRule type="dataBar" id="{08A849E5-CB78-488C-9D5B-026339A7A3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9A9D-9BB6-4860-9706-4F1BD6C8C546}">
  <dimension ref="A1:H33"/>
  <sheetViews>
    <sheetView showGridLines="0" workbookViewId="0">
      <selection activeCell="K34" sqref="K34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6" width="17.6640625" customWidth="1"/>
  </cols>
  <sheetData>
    <row r="1" spans="1:7" x14ac:dyDescent="0.3">
      <c r="C1" s="1" t="s">
        <v>13</v>
      </c>
      <c r="D1" s="1" t="s">
        <v>0</v>
      </c>
      <c r="E1" s="1" t="s">
        <v>1</v>
      </c>
      <c r="F1" s="1"/>
    </row>
    <row r="2" spans="1:7" x14ac:dyDescent="0.3">
      <c r="B2" t="s">
        <v>8</v>
      </c>
      <c r="C2">
        <v>4000</v>
      </c>
      <c r="D2" s="1">
        <v>0</v>
      </c>
      <c r="E2">
        <v>0.1198</v>
      </c>
    </row>
    <row r="3" spans="1:7" x14ac:dyDescent="0.3">
      <c r="B3" t="s">
        <v>9</v>
      </c>
      <c r="D3" s="1"/>
      <c r="E3">
        <v>2.5423999999999999E-2</v>
      </c>
    </row>
    <row r="4" spans="1:7" x14ac:dyDescent="0.3">
      <c r="B4" t="s">
        <v>10</v>
      </c>
      <c r="D4" s="1"/>
      <c r="E4">
        <v>2.4178999999999999E-2</v>
      </c>
    </row>
    <row r="5" spans="1:7" x14ac:dyDescent="0.3">
      <c r="B5" t="s">
        <v>11</v>
      </c>
      <c r="D5" s="1">
        <v>0</v>
      </c>
      <c r="E5">
        <v>0.21002000000000001</v>
      </c>
    </row>
    <row r="6" spans="1:7" x14ac:dyDescent="0.3">
      <c r="B6" s="2" t="s">
        <v>12</v>
      </c>
      <c r="C6" s="2"/>
      <c r="D6" s="3">
        <v>0</v>
      </c>
      <c r="E6" s="2">
        <v>0.14765</v>
      </c>
      <c r="F6" s="2"/>
      <c r="G6" s="2"/>
    </row>
    <row r="7" spans="1:7" x14ac:dyDescent="0.3">
      <c r="B7" t="str">
        <f>B2</f>
        <v>priority_queue::PriorityQueue</v>
      </c>
      <c r="C7">
        <v>400000</v>
      </c>
      <c r="D7" s="1">
        <v>0</v>
      </c>
      <c r="E7" s="5">
        <v>27.32</v>
      </c>
    </row>
    <row r="8" spans="1:7" x14ac:dyDescent="0.3">
      <c r="B8" t="str">
        <f>B3</f>
        <v>BinaryHeapOfIndices</v>
      </c>
      <c r="D8" s="1"/>
      <c r="E8" s="5">
        <v>9.3064</v>
      </c>
    </row>
    <row r="9" spans="1:7" x14ac:dyDescent="0.3">
      <c r="B9" t="str">
        <f>B4</f>
        <v>QuaternaryHeapOfIndices</v>
      </c>
      <c r="D9" s="1"/>
      <c r="E9" s="5">
        <v>6.7305000000000001</v>
      </c>
    </row>
    <row r="10" spans="1:7" x14ac:dyDescent="0.3">
      <c r="B10" t="str">
        <f>B5</f>
        <v>BinaryHeapWithMap</v>
      </c>
      <c r="D10" s="1">
        <v>0</v>
      </c>
      <c r="E10" s="5">
        <v>38.103999999999999</v>
      </c>
    </row>
    <row r="11" spans="1:7" x14ac:dyDescent="0.3">
      <c r="B11" s="2" t="str">
        <f>B6</f>
        <v>QuaternaryHeapWithMap</v>
      </c>
      <c r="C11" s="2"/>
      <c r="D11" s="3">
        <v>0</v>
      </c>
      <c r="E11" s="2">
        <v>26.593</v>
      </c>
      <c r="F11" s="2"/>
      <c r="G11" s="2"/>
    </row>
    <row r="16" spans="1:7" x14ac:dyDescent="0.3">
      <c r="A16" s="21"/>
      <c r="B16" s="21"/>
      <c r="C16" s="21"/>
      <c r="D16" s="21"/>
      <c r="E16" s="21"/>
      <c r="F16" s="21"/>
      <c r="G16" s="21"/>
    </row>
    <row r="17" spans="1:7" x14ac:dyDescent="0.3">
      <c r="A17" s="21"/>
      <c r="B17" s="21"/>
      <c r="C17" s="21"/>
      <c r="D17" s="21"/>
      <c r="E17" s="21"/>
      <c r="F17" s="21"/>
      <c r="G17" s="21"/>
    </row>
    <row r="18" spans="1:7" ht="15" thickBot="1" x14ac:dyDescent="0.35">
      <c r="A18" s="21"/>
      <c r="B18" s="21"/>
      <c r="C18" s="21"/>
      <c r="D18" s="21"/>
      <c r="E18" s="21"/>
      <c r="F18" s="21"/>
      <c r="G18" s="21"/>
    </row>
    <row r="19" spans="1:7" ht="39.9" customHeight="1" thickTop="1" thickBot="1" x14ac:dyDescent="0.35">
      <c r="A19" s="21"/>
      <c r="B19" s="6" t="s">
        <v>3</v>
      </c>
      <c r="C19" s="14" t="str">
        <f>C1</f>
        <v>number of updates</v>
      </c>
      <c r="D19" s="10" t="str">
        <f>D1</f>
        <v>workload</v>
      </c>
      <c r="E19" s="22" t="s">
        <v>2</v>
      </c>
      <c r="F19" s="23"/>
      <c r="G19" s="21"/>
    </row>
    <row r="20" spans="1:7" ht="20.100000000000001" customHeight="1" thickTop="1" x14ac:dyDescent="0.3">
      <c r="A20" s="21"/>
      <c r="B20" s="7" t="str">
        <f>B2</f>
        <v>priority_queue::PriorityQueue</v>
      </c>
      <c r="C20" s="15">
        <f>C2</f>
        <v>4000</v>
      </c>
      <c r="D20" s="11">
        <f>D2</f>
        <v>0</v>
      </c>
      <c r="E20" s="18">
        <f>E2</f>
        <v>0.1198</v>
      </c>
      <c r="F20" s="24">
        <f>E20/E$20</f>
        <v>1</v>
      </c>
      <c r="G20" s="21"/>
    </row>
    <row r="21" spans="1:7" ht="20.100000000000001" customHeight="1" x14ac:dyDescent="0.3">
      <c r="A21" s="21"/>
      <c r="B21" s="8" t="str">
        <f>B3</f>
        <v>BinaryHeapOfIndices</v>
      </c>
      <c r="C21" s="16"/>
      <c r="D21" s="12"/>
      <c r="E21" s="19">
        <f>E3</f>
        <v>2.5423999999999999E-2</v>
      </c>
      <c r="F21" s="25">
        <f>E21/E$20</f>
        <v>0.21222036727879798</v>
      </c>
      <c r="G21" s="21"/>
    </row>
    <row r="22" spans="1:7" ht="20.100000000000001" customHeight="1" x14ac:dyDescent="0.3">
      <c r="A22" s="21"/>
      <c r="B22" s="8" t="str">
        <f>B4</f>
        <v>QuaternaryHeapOfIndices</v>
      </c>
      <c r="C22" s="16"/>
      <c r="D22" s="12"/>
      <c r="E22" s="19">
        <f>E4</f>
        <v>2.4178999999999999E-2</v>
      </c>
      <c r="F22" s="25">
        <f>E22/E$20</f>
        <v>0.20182804674457427</v>
      </c>
      <c r="G22" s="21"/>
    </row>
    <row r="23" spans="1:7" ht="20.100000000000001" customHeight="1" x14ac:dyDescent="0.3">
      <c r="A23" s="21"/>
      <c r="B23" s="8" t="str">
        <f>B5</f>
        <v>BinaryHeapWithMap</v>
      </c>
      <c r="C23" s="16"/>
      <c r="D23" s="12">
        <f>D5</f>
        <v>0</v>
      </c>
      <c r="E23" s="19">
        <f>E5</f>
        <v>0.21002000000000001</v>
      </c>
      <c r="F23" s="25">
        <f>E23/E$20</f>
        <v>1.7530884808013356</v>
      </c>
      <c r="G23" s="21"/>
    </row>
    <row r="24" spans="1:7" ht="20.100000000000001" customHeight="1" thickBot="1" x14ac:dyDescent="0.35">
      <c r="A24" s="21"/>
      <c r="B24" s="9" t="str">
        <f>B6</f>
        <v>QuaternaryHeapWithMap</v>
      </c>
      <c r="C24" s="17"/>
      <c r="D24" s="13">
        <f>D6</f>
        <v>0</v>
      </c>
      <c r="E24" s="20">
        <f>E6</f>
        <v>0.14765</v>
      </c>
      <c r="F24" s="26">
        <f>E24/E$20</f>
        <v>1.2324707846410685</v>
      </c>
      <c r="G24" s="21"/>
    </row>
    <row r="25" spans="1:7" ht="20.100000000000001" customHeight="1" thickTop="1" x14ac:dyDescent="0.3">
      <c r="A25" s="21"/>
      <c r="B25" s="7" t="str">
        <f>B7</f>
        <v>priority_queue::PriorityQueue</v>
      </c>
      <c r="C25" s="15">
        <f>C7</f>
        <v>400000</v>
      </c>
      <c r="D25" s="11">
        <f>D7</f>
        <v>0</v>
      </c>
      <c r="E25" s="18">
        <f>E7</f>
        <v>27.32</v>
      </c>
      <c r="F25" s="24">
        <f>E25/E$25</f>
        <v>1</v>
      </c>
      <c r="G25" s="21"/>
    </row>
    <row r="26" spans="1:7" ht="20.100000000000001" customHeight="1" x14ac:dyDescent="0.3">
      <c r="A26" s="21"/>
      <c r="B26" s="8" t="str">
        <f>B8</f>
        <v>BinaryHeapOfIndices</v>
      </c>
      <c r="C26" s="16"/>
      <c r="D26" s="12"/>
      <c r="E26" s="19">
        <f>E8</f>
        <v>9.3064</v>
      </c>
      <c r="F26" s="25">
        <f>E26/E$25</f>
        <v>0.34064421669106881</v>
      </c>
      <c r="G26" s="21"/>
    </row>
    <row r="27" spans="1:7" ht="20.100000000000001" customHeight="1" x14ac:dyDescent="0.3">
      <c r="A27" s="21"/>
      <c r="B27" s="8" t="str">
        <f>B9</f>
        <v>QuaternaryHeapOfIndices</v>
      </c>
      <c r="C27" s="16"/>
      <c r="D27" s="12"/>
      <c r="E27" s="19">
        <f>E9</f>
        <v>6.7305000000000001</v>
      </c>
      <c r="F27" s="25">
        <f>E27/E$25</f>
        <v>0.24635797950219621</v>
      </c>
      <c r="G27" s="21"/>
    </row>
    <row r="28" spans="1:7" ht="20.100000000000001" customHeight="1" x14ac:dyDescent="0.3">
      <c r="A28" s="21"/>
      <c r="B28" s="8" t="str">
        <f>B10</f>
        <v>BinaryHeapWithMap</v>
      </c>
      <c r="C28" s="16"/>
      <c r="D28" s="12">
        <f>D10</f>
        <v>0</v>
      </c>
      <c r="E28" s="19">
        <f>E10</f>
        <v>38.103999999999999</v>
      </c>
      <c r="F28" s="25">
        <f>E28/E$25</f>
        <v>1.3947291361639824</v>
      </c>
      <c r="G28" s="21"/>
    </row>
    <row r="29" spans="1:7" ht="20.100000000000001" customHeight="1" thickBot="1" x14ac:dyDescent="0.35">
      <c r="A29" s="21"/>
      <c r="B29" s="9" t="str">
        <f>B11</f>
        <v>QuaternaryHeapWithMap</v>
      </c>
      <c r="C29" s="17"/>
      <c r="D29" s="13">
        <f>D11</f>
        <v>0</v>
      </c>
      <c r="E29" s="20">
        <f>E11</f>
        <v>26.593</v>
      </c>
      <c r="F29" s="26">
        <f>E29/E$25</f>
        <v>0.97338945827232792</v>
      </c>
      <c r="G29" s="21"/>
    </row>
    <row r="30" spans="1:7" ht="15" thickTop="1" x14ac:dyDescent="0.3">
      <c r="A30" s="21"/>
      <c r="B30" s="21"/>
      <c r="C30" s="21"/>
      <c r="D30" s="21"/>
      <c r="E30" s="21"/>
      <c r="F30" s="21"/>
      <c r="G30" s="21"/>
    </row>
    <row r="31" spans="1:7" x14ac:dyDescent="0.3">
      <c r="A31" s="21"/>
      <c r="B31" s="21"/>
      <c r="C31" s="21"/>
      <c r="D31" s="21"/>
      <c r="E31" s="21"/>
      <c r="F31" s="21"/>
      <c r="G31" s="21"/>
    </row>
    <row r="32" spans="1:7" x14ac:dyDescent="0.3">
      <c r="A32" s="21"/>
      <c r="B32" s="21"/>
      <c r="C32" s="21"/>
      <c r="D32" s="21"/>
      <c r="E32" s="21"/>
      <c r="F32" s="21"/>
      <c r="G32" s="21"/>
    </row>
    <row r="33" spans="1:7" x14ac:dyDescent="0.3">
      <c r="A33" s="21"/>
      <c r="B33" s="21"/>
      <c r="C33" s="21"/>
      <c r="D33" s="21"/>
      <c r="E33" s="21"/>
      <c r="F33" s="21"/>
      <c r="G33" s="21"/>
    </row>
  </sheetData>
  <mergeCells count="1">
    <mergeCell ref="E19:F19"/>
  </mergeCells>
  <conditionalFormatting sqref="F25:F29">
    <cfRule type="dataBar" priority="1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{D97E9EA8-4757-4C9C-A6F8-3B1BA3050227}</x14:id>
        </ext>
      </extLst>
    </cfRule>
  </conditionalFormatting>
  <conditionalFormatting sqref="F20:F24">
    <cfRule type="dataBar" priority="2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{DAB82504-06A8-462B-97AE-64CC22767C82}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7E9EA8-4757-4C9C-A6F8-3B1BA3050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F25:F29</xm:sqref>
        </x14:conditionalFormatting>
        <x14:conditionalFormatting xmlns:xm="http://schemas.microsoft.com/office/excel/2006/main">
          <x14:cfRule type="dataBar" id="{DAB82504-06A8-462B-97AE-64CC22767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08C2-A349-4F6A-81CE-615E831CB097}">
  <dimension ref="A1:H29"/>
  <sheetViews>
    <sheetView showGridLines="0" workbookViewId="0">
      <selection activeCell="I10" sqref="I10"/>
    </sheetView>
  </sheetViews>
  <sheetFormatPr defaultRowHeight="14.4" x14ac:dyDescent="0.3"/>
  <cols>
    <col min="2" max="2" width="51.6640625" bestFit="1" customWidth="1"/>
    <col min="3" max="3" width="29.6640625" customWidth="1"/>
    <col min="4" max="4" width="29.6640625" hidden="1" customWidth="1"/>
    <col min="5" max="6" width="17.6640625" customWidth="1"/>
  </cols>
  <sheetData>
    <row r="1" spans="1:7" x14ac:dyDescent="0.3">
      <c r="C1" s="1" t="s">
        <v>13</v>
      </c>
      <c r="D1" s="1" t="s">
        <v>0</v>
      </c>
      <c r="E1" s="1" t="s">
        <v>1</v>
      </c>
      <c r="F1" s="1"/>
    </row>
    <row r="2" spans="1:7" x14ac:dyDescent="0.3">
      <c r="B2" t="s">
        <v>4</v>
      </c>
      <c r="C2">
        <v>4000</v>
      </c>
      <c r="D2" s="1">
        <v>0</v>
      </c>
      <c r="E2" s="4">
        <f>basic_queue!E2</f>
        <v>6.5825999999999996E-2</v>
      </c>
    </row>
    <row r="3" spans="1:7" x14ac:dyDescent="0.3">
      <c r="B3" t="s">
        <v>8</v>
      </c>
      <c r="D3" s="1"/>
      <c r="E3" s="4">
        <f>basic_queue!E3</f>
        <v>0.19732</v>
      </c>
    </row>
    <row r="4" spans="1:7" x14ac:dyDescent="0.3">
      <c r="B4" t="s">
        <v>5</v>
      </c>
      <c r="D4" s="1"/>
      <c r="E4">
        <v>1.9095999999999998E-2</v>
      </c>
    </row>
    <row r="5" spans="1:7" x14ac:dyDescent="0.3">
      <c r="B5" s="2" t="s">
        <v>6</v>
      </c>
      <c r="C5" s="2"/>
      <c r="D5" s="3">
        <v>0</v>
      </c>
      <c r="E5" s="2">
        <v>2.1082E-2</v>
      </c>
    </row>
    <row r="6" spans="1:7" x14ac:dyDescent="0.3">
      <c r="B6" t="str">
        <f>B2</f>
        <v>std::collections::BinaryHeap</v>
      </c>
      <c r="C6">
        <v>400000</v>
      </c>
      <c r="D6" s="1">
        <v>0</v>
      </c>
      <c r="E6" s="29">
        <f>basic_queue!E7</f>
        <v>11.387</v>
      </c>
    </row>
    <row r="7" spans="1:7" x14ac:dyDescent="0.3">
      <c r="B7" t="str">
        <f>B3</f>
        <v>priority_queue::PriorityQueue</v>
      </c>
      <c r="D7" s="1"/>
      <c r="E7" s="29">
        <f>basic_queue!E8</f>
        <v>42.698999999999998</v>
      </c>
    </row>
    <row r="8" spans="1:7" x14ac:dyDescent="0.3">
      <c r="B8" t="str">
        <f>B4</f>
        <v>BinaryHeap (DaryHeap&lt;_, _, 2)</v>
      </c>
      <c r="D8" s="1"/>
      <c r="E8" s="5">
        <v>6.4492000000000003</v>
      </c>
    </row>
    <row r="9" spans="1:7" x14ac:dyDescent="0.3">
      <c r="B9" s="2" t="str">
        <f>B5</f>
        <v>Quaternary (DaryHeap&lt;_, _, 4)</v>
      </c>
      <c r="C9" s="2"/>
      <c r="D9" s="3">
        <v>0</v>
      </c>
      <c r="E9" s="27">
        <v>4.6459999999999999</v>
      </c>
    </row>
    <row r="14" spans="1:7" x14ac:dyDescent="0.3">
      <c r="A14" s="21"/>
      <c r="B14" s="21"/>
      <c r="C14" s="21"/>
      <c r="D14" s="21"/>
      <c r="E14" s="21"/>
      <c r="F14" s="21"/>
      <c r="G14" s="21"/>
    </row>
    <row r="15" spans="1:7" x14ac:dyDescent="0.3">
      <c r="A15" s="21"/>
      <c r="B15" s="21"/>
      <c r="C15" s="21"/>
      <c r="D15" s="21"/>
      <c r="E15" s="21"/>
      <c r="F15" s="21"/>
      <c r="G15" s="21"/>
    </row>
    <row r="16" spans="1:7" ht="15" thickBot="1" x14ac:dyDescent="0.35">
      <c r="A16" s="21"/>
      <c r="B16" s="21"/>
      <c r="C16" s="21"/>
      <c r="D16" s="21"/>
      <c r="E16" s="21"/>
      <c r="F16" s="21"/>
      <c r="G16" s="21"/>
    </row>
    <row r="17" spans="1:7" ht="39.9" customHeight="1" thickTop="1" thickBot="1" x14ac:dyDescent="0.35">
      <c r="A17" s="21"/>
      <c r="B17" s="6" t="s">
        <v>3</v>
      </c>
      <c r="C17" s="14" t="str">
        <f>C1</f>
        <v>number of updates</v>
      </c>
      <c r="D17" s="10" t="str">
        <f>D1</f>
        <v>workload</v>
      </c>
      <c r="E17" s="22" t="s">
        <v>2</v>
      </c>
      <c r="F17" s="23"/>
      <c r="G17" s="21"/>
    </row>
    <row r="18" spans="1:7" ht="20.100000000000001" customHeight="1" thickTop="1" x14ac:dyDescent="0.3">
      <c r="A18" s="21"/>
      <c r="B18" s="7" t="str">
        <f>B2</f>
        <v>std::collections::BinaryHeap</v>
      </c>
      <c r="C18" s="15">
        <f>C2</f>
        <v>4000</v>
      </c>
      <c r="D18" s="11">
        <f>D2</f>
        <v>0</v>
      </c>
      <c r="E18" s="18">
        <f>E2</f>
        <v>6.5825999999999996E-2</v>
      </c>
      <c r="F18" s="24">
        <f>E18/E$18</f>
        <v>1</v>
      </c>
      <c r="G18" s="21"/>
    </row>
    <row r="19" spans="1:7" ht="20.100000000000001" customHeight="1" x14ac:dyDescent="0.3">
      <c r="A19" s="21"/>
      <c r="B19" s="8" t="str">
        <f>B3</f>
        <v>priority_queue::PriorityQueue</v>
      </c>
      <c r="C19" s="16"/>
      <c r="D19" s="12"/>
      <c r="E19" s="19">
        <f>E3</f>
        <v>0.19732</v>
      </c>
      <c r="F19" s="25">
        <f>E19/E$18</f>
        <v>2.9975997326284447</v>
      </c>
      <c r="G19" s="21"/>
    </row>
    <row r="20" spans="1:7" ht="20.100000000000001" customHeight="1" x14ac:dyDescent="0.3">
      <c r="A20" s="21"/>
      <c r="B20" s="8" t="str">
        <f>B4</f>
        <v>BinaryHeap (DaryHeap&lt;_, _, 2)</v>
      </c>
      <c r="C20" s="16"/>
      <c r="D20" s="12"/>
      <c r="E20" s="19">
        <f>E4</f>
        <v>1.9095999999999998E-2</v>
      </c>
      <c r="F20" s="25">
        <f>E20/E$18</f>
        <v>0.29009813751405217</v>
      </c>
      <c r="G20" s="21"/>
    </row>
    <row r="21" spans="1:7" ht="20.100000000000001" customHeight="1" thickBot="1" x14ac:dyDescent="0.35">
      <c r="A21" s="21"/>
      <c r="B21" s="8" t="str">
        <f>B5</f>
        <v>Quaternary (DaryHeap&lt;_, _, 4)</v>
      </c>
      <c r="C21" s="16"/>
      <c r="D21" s="12">
        <f>D5</f>
        <v>0</v>
      </c>
      <c r="E21" s="19">
        <f>E5</f>
        <v>2.1082E-2</v>
      </c>
      <c r="F21" s="25">
        <f>E21/E$18</f>
        <v>0.32026858688056392</v>
      </c>
      <c r="G21" s="21"/>
    </row>
    <row r="22" spans="1:7" ht="20.100000000000001" customHeight="1" thickTop="1" x14ac:dyDescent="0.3">
      <c r="A22" s="21"/>
      <c r="B22" s="7" t="str">
        <f>B6</f>
        <v>std::collections::BinaryHeap</v>
      </c>
      <c r="C22" s="15">
        <f>C6</f>
        <v>400000</v>
      </c>
      <c r="D22" s="11">
        <f>D6</f>
        <v>0</v>
      </c>
      <c r="E22" s="18">
        <f>E6</f>
        <v>11.387</v>
      </c>
      <c r="F22" s="24">
        <f>E22/E$22</f>
        <v>1</v>
      </c>
      <c r="G22" s="21"/>
    </row>
    <row r="23" spans="1:7" ht="20.100000000000001" customHeight="1" x14ac:dyDescent="0.3">
      <c r="A23" s="21"/>
      <c r="B23" s="8" t="str">
        <f>B7</f>
        <v>priority_queue::PriorityQueue</v>
      </c>
      <c r="C23" s="16"/>
      <c r="D23" s="12"/>
      <c r="E23" s="19">
        <f>E7</f>
        <v>42.698999999999998</v>
      </c>
      <c r="F23" s="25">
        <f>E23/E$22</f>
        <v>3.7498024062527442</v>
      </c>
      <c r="G23" s="21"/>
    </row>
    <row r="24" spans="1:7" ht="20.100000000000001" customHeight="1" x14ac:dyDescent="0.3">
      <c r="A24" s="21"/>
      <c r="B24" s="8" t="str">
        <f>B8</f>
        <v>BinaryHeap (DaryHeap&lt;_, _, 2)</v>
      </c>
      <c r="C24" s="16"/>
      <c r="D24" s="12"/>
      <c r="E24" s="19">
        <f>E8</f>
        <v>6.4492000000000003</v>
      </c>
      <c r="F24" s="25">
        <f>E24/E$22</f>
        <v>0.56636515324492842</v>
      </c>
      <c r="G24" s="21"/>
    </row>
    <row r="25" spans="1:7" ht="20.100000000000001" customHeight="1" x14ac:dyDescent="0.3">
      <c r="A25" s="21"/>
      <c r="B25" s="8" t="str">
        <f>B9</f>
        <v>Quaternary (DaryHeap&lt;_, _, 4)</v>
      </c>
      <c r="C25" s="16"/>
      <c r="D25" s="12">
        <f>D9</f>
        <v>0</v>
      </c>
      <c r="E25" s="19">
        <f>E9</f>
        <v>4.6459999999999999</v>
      </c>
      <c r="F25" s="25">
        <f>E25/E$22</f>
        <v>0.40800913322209537</v>
      </c>
      <c r="G25" s="21"/>
    </row>
    <row r="26" spans="1:7" x14ac:dyDescent="0.3">
      <c r="A26" s="21"/>
      <c r="B26" s="21"/>
      <c r="C26" s="21"/>
      <c r="D26" s="21"/>
      <c r="E26" s="21"/>
      <c r="F26" s="21"/>
      <c r="G26" s="21"/>
    </row>
    <row r="27" spans="1:7" x14ac:dyDescent="0.3">
      <c r="A27" s="21"/>
      <c r="B27" s="21"/>
      <c r="C27" s="21"/>
      <c r="D27" s="21"/>
      <c r="E27" s="21"/>
      <c r="F27" s="21"/>
      <c r="G27" s="21"/>
    </row>
    <row r="28" spans="1:7" x14ac:dyDescent="0.3">
      <c r="A28" s="21"/>
      <c r="B28" s="21"/>
      <c r="C28" s="21"/>
      <c r="D28" s="21"/>
      <c r="E28" s="21"/>
      <c r="F28" s="21"/>
      <c r="G28" s="21"/>
    </row>
    <row r="29" spans="1:7" x14ac:dyDescent="0.3">
      <c r="A29" s="21"/>
      <c r="B29" s="21"/>
      <c r="C29" s="21"/>
      <c r="D29" s="21"/>
      <c r="E29" s="21"/>
      <c r="F29" s="21"/>
      <c r="G29" s="21"/>
    </row>
  </sheetData>
  <mergeCells count="1">
    <mergeCell ref="E17:F17"/>
  </mergeCells>
  <conditionalFormatting sqref="F22:F25">
    <cfRule type="dataBar" priority="19">
      <dataBar showValue="0">
        <cfvo type="min"/>
        <cfvo type="max"/>
        <color rgb="FFFF3300"/>
      </dataBar>
      <extLst>
        <ext xmlns:x14="http://schemas.microsoft.com/office/spreadsheetml/2009/9/main" uri="{B025F937-C7B1-47D3-B67F-A62EFF666E3E}">
          <x14:id>{484DE5F1-C1B9-4925-912F-4C93C80CAFA2}</x14:id>
        </ext>
      </extLst>
    </cfRule>
  </conditionalFormatting>
  <conditionalFormatting sqref="F18:F21">
    <cfRule type="dataBar" priority="20">
      <dataBar showValue="0">
        <cfvo type="min"/>
        <cfvo type="max"/>
        <color theme="7"/>
      </dataBar>
      <extLst>
        <ext xmlns:x14="http://schemas.microsoft.com/office/spreadsheetml/2009/9/main" uri="{B025F937-C7B1-47D3-B67F-A62EFF666E3E}">
          <x14:id>{85027DDE-B37E-4E18-A7AE-8F2C6FB34C7B}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4DE5F1-C1B9-4925-912F-4C93C80CA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F22:F25</xm:sqref>
        </x14:conditionalFormatting>
        <x14:conditionalFormatting xmlns:xm="http://schemas.microsoft.com/office/excel/2006/main">
          <x14:cfRule type="dataBar" id="{85027DDE-B37E-4E18-A7AE-8F2C6FB34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F18:F21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36915f3-2f02-4945-8997-f2963298db46}" enabled="1" method="Standard" siteId="{cd99fef8-1cd3-4a2a-9bdf-15531181d65e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basic_queue</vt:lpstr>
      <vt:lpstr>deckey_queue</vt:lpstr>
      <vt:lpstr>push_then_pop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 (DHL Data &amp; Analytics)</cp:lastModifiedBy>
  <dcterms:created xsi:type="dcterms:W3CDTF">2023-12-23T18:43:39Z</dcterms:created>
  <dcterms:modified xsi:type="dcterms:W3CDTF">2024-08-29T20:29:24Z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2024-06-01T18:53:22Z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445919bd-1f0e-4f7d-bd07-1d10ef132a9d</vt:lpwstr>
  </property>
  <property fmtid="{D5CDD505-2E9C-101B-9397-08002B2CF9AE}" pid="8" name="MSIP_Label_736915f3-2f02-4945-8997-f2963298db46_ContentBits">
    <vt:lpwstr>1</vt:lpwstr>
  </property>
</Properties>
</file>