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4" sheetId="1" r:id="rId4"/>
    <sheet name="工作表 1" sheetId="2" r:id="rId5"/>
    <sheet name="工作表 2" sheetId="3" r:id="rId6"/>
    <sheet name="工作表 3" sheetId="4" r:id="rId7"/>
  </sheets>
</workbook>
</file>

<file path=xl/sharedStrings.xml><?xml version="1.0" encoding="utf-8"?>
<sst xmlns="http://schemas.openxmlformats.org/spreadsheetml/2006/main" uniqueCount="54">
  <si>
    <t>Rank</t>
  </si>
  <si>
    <t>Name</t>
  </si>
  <si>
    <t>Solved</t>
  </si>
  <si>
    <t>Penalty（罚时）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</si>
  <si>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</si>
  <si>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</si>
  <si>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</si>
  <si>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</si>
  <si>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</si>
  <si>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</si>
  <si>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</si>
  <si>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</si>
  <si>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</si>
  <si>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</si>
  <si>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5 / 13</t>
  </si>
  <si>
    <t>0 / 3</t>
  </si>
  <si>
    <t>0 / 0</t>
  </si>
  <si>
    <t>1 / 4</t>
  </si>
  <si>
    <t>8 / 31</t>
  </si>
  <si>
    <t>7 / 17</t>
  </si>
  <si>
    <t>6 / 22</t>
  </si>
  <si>
    <r>
      <rPr>
        <sz val="12"/>
        <color indexed="9"/>
        <rFont val="Helvetica Neue"/>
      </rPr>
      <t xml:space="preserve">xiekeyi98 </t>
    </r>
    <r>
      <rPr>
        <sz val="12"/>
        <color indexed="16"/>
        <rFont val="Helvetica Neue"/>
      </rPr>
      <t>(DarkCat)</t>
    </r>
  </si>
  <si>
    <t>(-2)</t>
  </si>
  <si>
    <t>(-3)</t>
  </si>
  <si>
    <t>(-1)</t>
  </si>
  <si>
    <t>00:40:47</t>
  </si>
  <si>
    <t>00:55:03</t>
  </si>
  <si>
    <r>
      <rPr>
        <sz val="12"/>
        <color indexed="9"/>
        <rFont val="Helvetica Neue"/>
      </rPr>
      <t xml:space="preserve">41612161 </t>
    </r>
    <r>
      <rPr>
        <sz val="12"/>
        <color indexed="16"/>
        <rFont val="Helvetica Neue"/>
      </rPr>
      <t>(王文鑫)</t>
    </r>
  </si>
  <si>
    <t>01:45:19</t>
  </si>
  <si>
    <t>01:58:17</t>
  </si>
  <si>
    <r>
      <rPr>
        <sz val="12"/>
        <color indexed="9"/>
        <rFont val="Helvetica Neue"/>
      </rPr>
      <t xml:space="preserve">41612158 </t>
    </r>
    <r>
      <rPr>
        <sz val="12"/>
        <color indexed="16"/>
        <rFont val="Helvetica Neue"/>
      </rPr>
      <t>(陈睿)</t>
    </r>
  </si>
  <si>
    <r>
      <rPr>
        <sz val="12"/>
        <color indexed="9"/>
        <rFont val="Helvetica Neue"/>
      </rPr>
      <t xml:space="preserve">41612164 </t>
    </r>
    <r>
      <rPr>
        <sz val="12"/>
        <color indexed="16"/>
        <rFont val="Helvetica Neue"/>
      </rPr>
      <t>(赵旗)</t>
    </r>
  </si>
  <si>
    <t>(-6)</t>
  </si>
  <si>
    <t>(-4)</t>
  </si>
  <si>
    <r>
      <rPr>
        <sz val="12"/>
        <color indexed="9"/>
        <rFont val="Helvetica Neue"/>
      </rPr>
      <t xml:space="preserve">41612204 </t>
    </r>
    <r>
      <rPr>
        <sz val="12"/>
        <color indexed="16"/>
        <rFont val="Helvetica Neue"/>
      </rPr>
      <t>(（汶得强）)</t>
    </r>
  </si>
  <si>
    <t>02:09:04</t>
  </si>
  <si>
    <r>
      <rPr>
        <sz val="12"/>
        <color indexed="9"/>
        <rFont val="Helvetica Neue"/>
      </rPr>
      <t xml:space="preserve">41612122 </t>
    </r>
    <r>
      <rPr>
        <sz val="12"/>
        <color indexed="16"/>
        <rFont val="Helvetica Neue"/>
      </rPr>
      <t>(郑晓龙)</t>
    </r>
  </si>
  <si>
    <t>(-8)</t>
  </si>
  <si>
    <r>
      <rPr>
        <sz val="12"/>
        <color indexed="9"/>
        <rFont val="Helvetica Neue"/>
      </rPr>
      <t xml:space="preserve">41512066 </t>
    </r>
    <r>
      <rPr>
        <sz val="12"/>
        <color indexed="16"/>
        <rFont val="Helvetica Neue"/>
      </rPr>
      <t>(胡健)</t>
    </r>
  </si>
  <si>
    <t>04:16:10</t>
  </si>
  <si>
    <r>
      <rPr>
        <sz val="12"/>
        <color indexed="9"/>
        <rFont val="Helvetica Neue"/>
      </rPr>
      <t xml:space="preserve">41406063 </t>
    </r>
    <r>
      <rPr>
        <sz val="12"/>
        <color indexed="16"/>
        <rFont val="Helvetica Neue"/>
      </rPr>
      <t>(王琨)</t>
    </r>
  </si>
  <si/>
  <si>
    <t>表格 1</t>
  </si>
  <si>
    <t>x1</t>
  </si>
  <si>
    <t>y1</t>
  </si>
  <si>
    <t>y2</t>
  </si>
  <si>
    <t>y3</t>
  </si>
  <si/>
  <si>
    <t>x2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</si>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</sst>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"/>
    </font>
    <font>
      <sz val="12"/>
      <color indexed="8"/>
      <name val="Helvetica"/>
    </font>
    <font>
      <b val="1"/>
      <sz val="12"/>
      <color indexed="9"/>
      <name val="Helvetica Neue"/>
    </font>
    <font>
      <b val="1"/>
      <sz val="10"/>
      <color indexed="8"/>
      <name val="Helvetica"/>
    </font>
    <font>
      <sz val="12"/>
      <color indexed="9"/>
      <name val="Helvetica Neue"/>
    </font>
    <font>
      <sz val="12"/>
      <color indexed="16"/>
      <name val="Helvetica Neue"/>
    </font>
    <font>
      <b val="1"/>
      <sz val="12"/>
      <color indexed="10"/>
      <name val="Helvetica Neue"/>
    </font>
    <font>
      <shadow val="1"/>
      <sz val="12"/>
      <color indexed="10"/>
      <name val="Helvetica"/>
    </font>
    <font>
      <shadow val="1"/>
      <sz val="12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4"/>
        <bgColor auto="1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 wrapText="1"/>
    </xf>
    <xf numFmtId="49" fontId="2" fillId="3" borderId="1" applyNumberFormat="1" applyFont="1" applyFill="1" applyBorder="1" applyAlignment="1" applyProtection="0">
      <alignment horizontal="center" vertical="center" wrapText="1"/>
    </xf>
    <xf numFmtId="0" fontId="3" fillId="4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horizontal="center" vertical="center" wrapText="1"/>
    </xf>
    <xf numFmtId="0" fontId="4" fillId="5" borderId="5" applyNumberFormat="1" applyFont="1" applyFill="1" applyBorder="1" applyAlignment="1" applyProtection="0">
      <alignment vertical="center" wrapText="1"/>
    </xf>
    <xf numFmtId="49" fontId="4" fillId="5" borderId="6" applyNumberFormat="1" applyFont="1" applyFill="1" applyBorder="1" applyAlignment="1" applyProtection="0">
      <alignment horizontal="center" vertical="center" wrapText="1"/>
    </xf>
    <xf numFmtId="0" fontId="4" fillId="5" borderId="7" applyNumberFormat="1" applyFont="1" applyFill="1" applyBorder="1" applyAlignment="1" applyProtection="0">
      <alignment vertical="center" wrapText="1"/>
    </xf>
    <xf numFmtId="49" fontId="6" fillId="6" borderId="7" applyNumberFormat="1" applyFont="1" applyFill="1" applyBorder="1" applyAlignment="1" applyProtection="0">
      <alignment horizontal="left" vertical="center" wrapText="1"/>
    </xf>
    <xf numFmtId="0" fontId="0" borderId="7" applyNumberFormat="0" applyFont="1" applyFill="0" applyBorder="1" applyAlignment="1" applyProtection="0">
      <alignment vertical="center" wrapText="1"/>
    </xf>
    <xf numFmtId="49" fontId="4" fillId="7" borderId="7" applyNumberFormat="1" applyFont="1" applyFill="1" applyBorder="1" applyAlignment="1" applyProtection="0">
      <alignment horizontal="left" vertical="center" wrapText="1"/>
    </xf>
    <xf numFmtId="49" fontId="5" fillId="8" borderId="7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3" fillId="9" borderId="1" applyNumberFormat="0" applyFont="1" applyFill="1" applyBorder="1" applyAlignment="1" applyProtection="0">
      <alignment vertical="top" wrapText="1"/>
    </xf>
    <xf numFmtId="49" fontId="3" fillId="4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9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7393b"/>
      <rgbColor rgb="ffffffff"/>
      <rgbColor rgb="ffa5a5a5"/>
      <rgbColor rgb="ff3f3f3f"/>
      <rgbColor rgb="ffdcfade"/>
      <rgbColor rgb="ffdbdbdb"/>
      <rgbColor rgb="ffccddff"/>
      <rgbColor rgb="ff7f7f7f"/>
      <rgbColor rgb="ff008700"/>
      <rgbColor rgb="ffa9f4ae"/>
      <rgbColor rgb="ffffdddd"/>
      <rgbColor rgb="ffb8b8b8"/>
      <rgbColor rgb="ff51a7f9"/>
      <rgbColor rgb="ff6fbf40"/>
      <rgbColor rgb="fffbe02b"/>
      <rgbColor rgb="ffbdc0bf"/>
      <rgbColor rgb="ff0264c0"/>
      <rgbColor rgb="ff00872a"/>
      <rgbColor rgb="ffbd9a1a"/>
      <rgbColor rgb="ffef9419"/>
      <rgbColor rgb="ffde6a10"/>
      <rgbColor rgb="fffa4912"/>
      <rgbColor rgb="ffc82505"/>
      <rgbColor rgb="ff875bb1"/>
      <rgbColor rgb="ff763e9b"/>
      <rgbColor rgb="ff68b2fa"/>
      <rgbColor rgb="ff7fc75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64853"/>
          <c:y val="0.143333"/>
          <c:w val="0.928195"/>
          <c:h val="0.7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'工作表 1'!$A$4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1'!$B$3:$G$3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</c:numCache>
            </c:numRef>
          </c:xVal>
          <c:yVal>
            <c:numRef>
              <c:f>'工作表 1'!$B$4:$G$4</c:f>
              <c:numCache>
                <c:ptCount val="6"/>
                <c:pt idx="0">
                  <c:v>12.000000</c:v>
                </c:pt>
                <c:pt idx="1">
                  <c:v>8.000000</c:v>
                </c:pt>
                <c:pt idx="2">
                  <c:v>6.000000</c:v>
                </c:pt>
                <c:pt idx="3">
                  <c:v>6.000000</c:v>
                </c:pt>
                <c:pt idx="4">
                  <c:v>8.000000</c:v>
                </c:pt>
                <c:pt idx="5">
                  <c:v>12.000000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'工作表 1'!$A$5</c:f>
              <c:strCache>
                <c:ptCount val="1"/>
                <c:pt idx="0">
                  <c:v>y2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1'!$B$3:$G$3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</c:numCache>
            </c:numRef>
          </c:xVal>
          <c:yVal>
            <c:numRef>
              <c:f>'工作表 1'!$B$5:$G$5</c:f>
              <c:numCache>
                <c:ptCount val="6"/>
                <c:pt idx="0">
                  <c:v>12.000000</c:v>
                </c:pt>
                <c:pt idx="1">
                  <c:v>15.000000</c:v>
                </c:pt>
                <c:pt idx="2">
                  <c:v>20.000000</c:v>
                </c:pt>
                <c:pt idx="3">
                  <c:v>27.000000</c:v>
                </c:pt>
                <c:pt idx="4">
                  <c:v>36.000000</c:v>
                </c:pt>
                <c:pt idx="5">
                  <c:v>47.000000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'工作表 1'!$A$6</c:f>
              <c:strCache>
                <c:ptCount val="1"/>
                <c:pt idx="0">
                  <c:v>y3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1'!$B$3:$G$3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</c:numCache>
            </c:numRef>
          </c:xVal>
          <c:yVal>
            <c:numRef>
              <c:f>'工作表 1'!$B$6:$G$6</c:f>
              <c:numCache>
                <c:ptCount val="6"/>
                <c:pt idx="0">
                  <c:v>12.000000</c:v>
                </c:pt>
                <c:pt idx="1">
                  <c:v>20.000000</c:v>
                </c:pt>
                <c:pt idx="2">
                  <c:v>30.000000</c:v>
                </c:pt>
                <c:pt idx="3">
                  <c:v>42.000000</c:v>
                </c:pt>
                <c:pt idx="4">
                  <c:v>56.000000</c:v>
                </c:pt>
                <c:pt idx="5">
                  <c:v>72.000000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.5"/>
        <c:minorUnit val="0.7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4964"/>
          <c:y val="0"/>
          <c:w val="0.919164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53076"/>
          <c:y val="0.04"/>
          <c:w val="0.929692"/>
          <c:h val="0.8358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'工作表 1'!$A$4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1'!$B$3:$F$3</c:f>
              <c:numCache>
                <c:ptCount val="5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</c:numCache>
            </c:numRef>
          </c:xVal>
          <c:yVal>
            <c:numRef>
              <c:f>'工作表 1'!$B$4:$F$4</c:f>
              <c:numCache>
                <c:ptCount val="5"/>
                <c:pt idx="0">
                  <c:v>12.000000</c:v>
                </c:pt>
                <c:pt idx="1">
                  <c:v>8.000000</c:v>
                </c:pt>
                <c:pt idx="2">
                  <c:v>6.000000</c:v>
                </c:pt>
                <c:pt idx="3">
                  <c:v>6.000000</c:v>
                </c:pt>
                <c:pt idx="4">
                  <c:v>8.000000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'工作表 1'!$A$5</c:f>
              <c:strCache>
                <c:ptCount val="1"/>
                <c:pt idx="0">
                  <c:v>y2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1'!$B$3:$F$3</c:f>
              <c:numCache>
                <c:ptCount val="5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</c:numCache>
            </c:numRef>
          </c:xVal>
          <c:yVal>
            <c:numRef>
              <c:f>'工作表 1'!$B$5:$F$5</c:f>
              <c:numCache>
                <c:ptCount val="5"/>
                <c:pt idx="0">
                  <c:v>12.000000</c:v>
                </c:pt>
                <c:pt idx="1">
                  <c:v>15.000000</c:v>
                </c:pt>
                <c:pt idx="2">
                  <c:v>20.000000</c:v>
                </c:pt>
                <c:pt idx="3">
                  <c:v>27.000000</c:v>
                </c:pt>
                <c:pt idx="4">
                  <c:v>36.000000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'工作表 1'!$A$6</c:f>
              <c:strCache>
                <c:ptCount val="1"/>
                <c:pt idx="0">
                  <c:v>y3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1'!$B$3:$F$3</c:f>
              <c:numCache>
                <c:ptCount val="5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</c:numCache>
            </c:numRef>
          </c:xVal>
          <c:yVal>
            <c:numRef>
              <c:f>'工作表 1'!$B$6:$F$6</c:f>
              <c:numCache>
                <c:ptCount val="5"/>
                <c:pt idx="0">
                  <c:v>12.000000</c:v>
                </c:pt>
                <c:pt idx="1">
                  <c:v>20.000000</c:v>
                </c:pt>
                <c:pt idx="2">
                  <c:v>30.000000</c:v>
                </c:pt>
                <c:pt idx="3">
                  <c:v>42.000000</c:v>
                </c:pt>
                <c:pt idx="4">
                  <c:v>56.000000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.25"/>
        <c:minorUnit val="0.62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92114"/>
          <c:y val="0.04"/>
          <c:w val="0.925789"/>
          <c:h val="0.825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'工作表 2'!$B$4</c:f>
              <c:strCache>
                <c:ptCount val="1"/>
                <c:pt idx="0">
                  <c:v>y1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2'!$C$2:$N$2</c:f>
              <c:strCache>
                <c:ptCount val="12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'工作表 2'!$C$4:$N$4</c:f>
              <c:numCache>
                <c:ptCount val="12"/>
                <c:pt idx="0">
                  <c:v>12.000000</c:v>
                </c:pt>
                <c:pt idx="1">
                  <c:v>12.000000</c:v>
                </c:pt>
                <c:pt idx="2">
                  <c:v>12.000000</c:v>
                </c:pt>
                <c:pt idx="3">
                  <c:v>12.000000</c:v>
                </c:pt>
                <c:pt idx="4">
                  <c:v>12.000000</c:v>
                </c:pt>
                <c:pt idx="5">
                  <c:v>12.000000</c:v>
                </c:pt>
                <c:pt idx="6">
                  <c:v>12.000000</c:v>
                </c:pt>
                <c:pt idx="7">
                  <c:v>12.000000</c:v>
                </c:pt>
                <c:pt idx="8">
                  <c:v>12.000000</c:v>
                </c:pt>
                <c:pt idx="9">
                  <c:v>12.000000</c:v>
                </c:pt>
                <c:pt idx="10">
                  <c:v>12.000000</c:v>
                </c:pt>
                <c:pt idx="11">
                  <c:v>12.000000</c:v>
                </c:pt>
              </c:numCache>
            </c:numRef>
          </c:val>
        </c:ser>
        <c:ser>
          <c:idx val="1"/>
          <c:order val="1"/>
          <c:tx>
            <c:strRef>
              <c:f>'工作表 2'!$B$5</c:f>
              <c:strCache>
                <c:ptCount val="1"/>
                <c:pt idx="0">
                  <c:v>y2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2'!$C$2:$N$2</c:f>
              <c:strCache>
                <c:ptCount val="12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'工作表 2'!$C$5:$N$5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val>
        </c:ser>
        <c:ser>
          <c:idx val="2"/>
          <c:order val="2"/>
          <c:tx>
            <c:strRef>
              <c:f>'工作表 2'!$B$6</c:f>
              <c:strCache>
                <c:ptCount val="1"/>
                <c:pt idx="0">
                  <c:v>y3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2'!$C$2:$N$2</c:f>
              <c:strCache>
                <c:ptCount val="12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'工作表 2'!$C$6:$N$6</c:f>
              <c:numCache>
                <c:ptCount val="12"/>
                <c:pt idx="0">
                  <c:v>0.000000</c:v>
                </c:pt>
                <c:pt idx="1">
                  <c:v>1.000000</c:v>
                </c:pt>
                <c:pt idx="2">
                  <c:v>7.000000</c:v>
                </c:pt>
                <c:pt idx="3">
                  <c:v>13.000000</c:v>
                </c:pt>
                <c:pt idx="4">
                  <c:v>19.000000</c:v>
                </c:pt>
                <c:pt idx="5">
                  <c:v>25.000000</c:v>
                </c:pt>
                <c:pt idx="6">
                  <c:v>31.000000</c:v>
                </c:pt>
                <c:pt idx="7">
                  <c:v>37.000000</c:v>
                </c:pt>
                <c:pt idx="8">
                  <c:v>43.000000</c:v>
                </c:pt>
                <c:pt idx="9">
                  <c:v>49.000000</c:v>
                </c:pt>
                <c:pt idx="10">
                  <c:v>55.000000</c:v>
                </c:pt>
                <c:pt idx="11">
                  <c:v>61.000000</c:v>
                </c:pt>
              </c:numCache>
            </c:numRef>
          </c:val>
        </c:ser>
        <c:ser>
          <c:idx val="3"/>
          <c:order val="3"/>
          <c:tx>
            <c:strRef>
              <c:f>'工作表 2'!$B$7</c:f>
              <c:strCache>
                <c:ptCount val="1"/>
                <c:pt idx="0">
                  <c:v>y4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2'!$C$2:$N$2</c:f>
              <c:strCache>
                <c:ptCount val="12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'工作表 2'!$C$7:$N$7</c:f>
              <c:numCache>
                <c:ptCount val="12"/>
                <c:pt idx="0">
                  <c:v>-3.000000</c:v>
                </c:pt>
                <c:pt idx="1">
                  <c:v>-1.500000</c:v>
                </c:pt>
                <c:pt idx="2">
                  <c:v>7.500000</c:v>
                </c:pt>
                <c:pt idx="3">
                  <c:v>16.500000</c:v>
                </c:pt>
                <c:pt idx="4">
                  <c:v>25.500000</c:v>
                </c:pt>
                <c:pt idx="5">
                  <c:v>34.500000</c:v>
                </c:pt>
                <c:pt idx="6">
                  <c:v>43.500000</c:v>
                </c:pt>
                <c:pt idx="7">
                  <c:v>52.500000</c:v>
                </c:pt>
                <c:pt idx="8">
                  <c:v>61.500000</c:v>
                </c:pt>
                <c:pt idx="9">
                  <c:v>70.500000</c:v>
                </c:pt>
                <c:pt idx="10">
                  <c:v>79.500000</c:v>
                </c:pt>
                <c:pt idx="11">
                  <c:v>88.500000</c:v>
                </c:pt>
              </c:numCache>
            </c:numRef>
          </c:val>
        </c:ser>
        <c:ser>
          <c:idx val="4"/>
          <c:order val="4"/>
          <c:tx>
            <c:strRef>
              <c:f>'工作表 2'!$B$8</c:f>
              <c:strCache>
                <c:ptCount val="1"/>
                <c:pt idx="0">
                  <c:v>y5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2'!$C$2:$N$2</c:f>
              <c:strCache>
                <c:ptCount val="12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'工作表 2'!$C$8:$N$8</c:f>
              <c:numCache>
                <c:ptCount val="12"/>
                <c:pt idx="0">
                  <c:v>-4.000000</c:v>
                </c:pt>
                <c:pt idx="1">
                  <c:v>-2.000000</c:v>
                </c:pt>
                <c:pt idx="2">
                  <c:v>10.000000</c:v>
                </c:pt>
                <c:pt idx="3">
                  <c:v>22.000000</c:v>
                </c:pt>
                <c:pt idx="4">
                  <c:v>34.000000</c:v>
                </c:pt>
                <c:pt idx="5">
                  <c:v>46.000000</c:v>
                </c:pt>
                <c:pt idx="6">
                  <c:v>58.000000</c:v>
                </c:pt>
                <c:pt idx="7">
                  <c:v>70.000000</c:v>
                </c:pt>
                <c:pt idx="8">
                  <c:v>82.000000</c:v>
                </c:pt>
                <c:pt idx="9">
                  <c:v>94.000000</c:v>
                </c:pt>
                <c:pt idx="10">
                  <c:v>106.000000</c:v>
                </c:pt>
                <c:pt idx="11">
                  <c:v>118.000000</c:v>
                </c:pt>
              </c:numCache>
            </c:numRef>
          </c:val>
        </c:ser>
        <c:ser>
          <c:idx val="5"/>
          <c:order val="5"/>
          <c:tx>
            <c:strRef>
              <c:f>'工作表 2'!$B$9</c:f>
              <c:strCache>
                <c:ptCount val="1"/>
                <c:pt idx="0">
                  <c:v>y6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2'!$C$2:$N$2</c:f>
              <c:strCache>
                <c:ptCount val="12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'工作表 2'!$C$9:$N$9</c:f>
              <c:numCache>
                <c:ptCount val="12"/>
                <c:pt idx="0">
                  <c:v>-3.000000</c:v>
                </c:pt>
                <c:pt idx="1">
                  <c:v>-0.500000</c:v>
                </c:pt>
                <c:pt idx="2">
                  <c:v>14.500000</c:v>
                </c:pt>
                <c:pt idx="3">
                  <c:v>29.500000</c:v>
                </c:pt>
                <c:pt idx="4">
                  <c:v>44.500000</c:v>
                </c:pt>
                <c:pt idx="5">
                  <c:v>59.500000</c:v>
                </c:pt>
                <c:pt idx="6">
                  <c:v>74.500000</c:v>
                </c:pt>
                <c:pt idx="7">
                  <c:v>89.500000</c:v>
                </c:pt>
                <c:pt idx="8">
                  <c:v>104.500000</c:v>
                </c:pt>
                <c:pt idx="9">
                  <c:v>119.500000</c:v>
                </c:pt>
                <c:pt idx="10">
                  <c:v>134.500000</c:v>
                </c:pt>
                <c:pt idx="11">
                  <c:v>149.500000</c:v>
                </c:pt>
              </c:numCache>
            </c:numRef>
          </c:val>
        </c:ser>
        <c:ser>
          <c:idx val="6"/>
          <c:order val="6"/>
          <c:tx>
            <c:strRef>
              <c:f>'工作表 2'!$B$10</c:f>
              <c:strCache>
                <c:ptCount val="1"/>
                <c:pt idx="0">
                  <c:v>y7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2'!$C$2:$N$2</c:f>
              <c:strCache>
                <c:ptCount val="12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'工作表 2'!$C$10:$N$10</c:f>
              <c:numCache>
                <c:ptCount val="12"/>
                <c:pt idx="0">
                  <c:v>0.000000</c:v>
                </c:pt>
                <c:pt idx="1">
                  <c:v>3.000000</c:v>
                </c:pt>
                <c:pt idx="2">
                  <c:v>21.000000</c:v>
                </c:pt>
                <c:pt idx="3">
                  <c:v>39.000000</c:v>
                </c:pt>
                <c:pt idx="4">
                  <c:v>57.000000</c:v>
                </c:pt>
                <c:pt idx="5">
                  <c:v>75.000000</c:v>
                </c:pt>
                <c:pt idx="6">
                  <c:v>93.000000</c:v>
                </c:pt>
                <c:pt idx="7">
                  <c:v>111.000000</c:v>
                </c:pt>
                <c:pt idx="8">
                  <c:v>129.000000</c:v>
                </c:pt>
                <c:pt idx="9">
                  <c:v>147.000000</c:v>
                </c:pt>
                <c:pt idx="10">
                  <c:v>165.000000</c:v>
                </c:pt>
                <c:pt idx="11">
                  <c:v>183.000000</c:v>
                </c:pt>
              </c:numCache>
            </c:numRef>
          </c:val>
        </c:ser>
        <c:ser>
          <c:idx val="7"/>
          <c:order val="7"/>
          <c:tx>
            <c:strRef>
              <c:f>'工作表 2'!$B$11</c:f>
              <c:strCache>
                <c:ptCount val="1"/>
                <c:pt idx="0">
                  <c:v>y8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2'!$C$2:$N$2</c:f>
              <c:strCache>
                <c:ptCount val="12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'工作表 2'!$C$11:$N$11</c:f>
              <c:numCache>
                <c:ptCount val="12"/>
                <c:pt idx="0">
                  <c:v>5.000000</c:v>
                </c:pt>
                <c:pt idx="1">
                  <c:v>8.500000</c:v>
                </c:pt>
                <c:pt idx="2">
                  <c:v>29.500000</c:v>
                </c:pt>
                <c:pt idx="3">
                  <c:v>50.500000</c:v>
                </c:pt>
                <c:pt idx="4">
                  <c:v>71.500000</c:v>
                </c:pt>
                <c:pt idx="5">
                  <c:v>92.500000</c:v>
                </c:pt>
                <c:pt idx="6">
                  <c:v>113.500000</c:v>
                </c:pt>
                <c:pt idx="7">
                  <c:v>134.500000</c:v>
                </c:pt>
                <c:pt idx="8">
                  <c:v>155.500000</c:v>
                </c:pt>
                <c:pt idx="9">
                  <c:v>176.500000</c:v>
                </c:pt>
                <c:pt idx="10">
                  <c:v>197.500000</c:v>
                </c:pt>
                <c:pt idx="11">
                  <c:v>218.500000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93.75"/>
        <c:minorUnit val="46.8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92114"/>
          <c:y val="0.04"/>
          <c:w val="0.925789"/>
          <c:h val="0.825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'工作表 2'!$B$4</c:f>
              <c:strCache>
                <c:ptCount val="1"/>
                <c:pt idx="0">
                  <c:v>y1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2'!$C$2:$K$2</c:f>
              <c:strCache>
                <c:ptCount val="9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'工作表 2'!$C$4:$K$4</c:f>
              <c:numCache>
                <c:ptCount val="9"/>
                <c:pt idx="0">
                  <c:v>12.000000</c:v>
                </c:pt>
                <c:pt idx="1">
                  <c:v>12.000000</c:v>
                </c:pt>
                <c:pt idx="2">
                  <c:v>12.000000</c:v>
                </c:pt>
                <c:pt idx="3">
                  <c:v>12.000000</c:v>
                </c:pt>
                <c:pt idx="4">
                  <c:v>12.000000</c:v>
                </c:pt>
                <c:pt idx="5">
                  <c:v>12.000000</c:v>
                </c:pt>
                <c:pt idx="6">
                  <c:v>12.000000</c:v>
                </c:pt>
                <c:pt idx="7">
                  <c:v>12.000000</c:v>
                </c:pt>
                <c:pt idx="8">
                  <c:v>12.000000</c:v>
                </c:pt>
              </c:numCache>
            </c:numRef>
          </c:val>
        </c:ser>
        <c:ser>
          <c:idx val="1"/>
          <c:order val="1"/>
          <c:tx>
            <c:strRef>
              <c:f>'工作表 2'!$B$5</c:f>
              <c:strCache>
                <c:ptCount val="1"/>
                <c:pt idx="0">
                  <c:v>y2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2'!$C$2:$K$2</c:f>
              <c:strCache>
                <c:ptCount val="9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'工作表 2'!$C$5:$K$5</c:f>
              <c:numCache>
                <c:ptCount val="9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</c:numCache>
            </c:numRef>
          </c:val>
        </c:ser>
        <c:ser>
          <c:idx val="2"/>
          <c:order val="2"/>
          <c:tx>
            <c:strRef>
              <c:f>'工作表 2'!$B$6</c:f>
              <c:strCache>
                <c:ptCount val="1"/>
                <c:pt idx="0">
                  <c:v>y3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2'!$C$2:$K$2</c:f>
              <c:strCache>
                <c:ptCount val="9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'工作表 2'!$C$6:$K$6</c:f>
              <c:numCache>
                <c:ptCount val="9"/>
                <c:pt idx="0">
                  <c:v>0.000000</c:v>
                </c:pt>
                <c:pt idx="1">
                  <c:v>1.000000</c:v>
                </c:pt>
                <c:pt idx="2">
                  <c:v>7.000000</c:v>
                </c:pt>
                <c:pt idx="3">
                  <c:v>13.000000</c:v>
                </c:pt>
                <c:pt idx="4">
                  <c:v>19.000000</c:v>
                </c:pt>
                <c:pt idx="5">
                  <c:v>25.000000</c:v>
                </c:pt>
                <c:pt idx="6">
                  <c:v>31.000000</c:v>
                </c:pt>
                <c:pt idx="7">
                  <c:v>37.000000</c:v>
                </c:pt>
                <c:pt idx="8">
                  <c:v>43.000000</c:v>
                </c:pt>
              </c:numCache>
            </c:numRef>
          </c:val>
        </c:ser>
        <c:ser>
          <c:idx val="3"/>
          <c:order val="3"/>
          <c:tx>
            <c:strRef>
              <c:f>'工作表 2'!$B$7</c:f>
              <c:strCache>
                <c:ptCount val="1"/>
                <c:pt idx="0">
                  <c:v>y4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2'!$C$2:$K$2</c:f>
              <c:strCache>
                <c:ptCount val="9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'工作表 2'!$C$7:$K$7</c:f>
              <c:numCache>
                <c:ptCount val="9"/>
                <c:pt idx="0">
                  <c:v>-3.000000</c:v>
                </c:pt>
                <c:pt idx="1">
                  <c:v>-1.500000</c:v>
                </c:pt>
                <c:pt idx="2">
                  <c:v>7.500000</c:v>
                </c:pt>
                <c:pt idx="3">
                  <c:v>16.500000</c:v>
                </c:pt>
                <c:pt idx="4">
                  <c:v>25.500000</c:v>
                </c:pt>
                <c:pt idx="5">
                  <c:v>34.500000</c:v>
                </c:pt>
                <c:pt idx="6">
                  <c:v>43.500000</c:v>
                </c:pt>
                <c:pt idx="7">
                  <c:v>52.500000</c:v>
                </c:pt>
                <c:pt idx="8">
                  <c:v>61.500000</c:v>
                </c:pt>
              </c:numCache>
            </c:numRef>
          </c:val>
        </c:ser>
        <c:ser>
          <c:idx val="4"/>
          <c:order val="4"/>
          <c:tx>
            <c:strRef>
              <c:f>'工作表 2'!$B$8</c:f>
              <c:strCache>
                <c:ptCount val="1"/>
                <c:pt idx="0">
                  <c:v>y5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2'!$C$2:$K$2</c:f>
              <c:strCache>
                <c:ptCount val="9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'工作表 2'!$C$8:$K$8</c:f>
              <c:numCache>
                <c:ptCount val="9"/>
                <c:pt idx="0">
                  <c:v>-4.000000</c:v>
                </c:pt>
                <c:pt idx="1">
                  <c:v>-2.000000</c:v>
                </c:pt>
                <c:pt idx="2">
                  <c:v>10.000000</c:v>
                </c:pt>
                <c:pt idx="3">
                  <c:v>22.000000</c:v>
                </c:pt>
                <c:pt idx="4">
                  <c:v>34.000000</c:v>
                </c:pt>
                <c:pt idx="5">
                  <c:v>46.000000</c:v>
                </c:pt>
                <c:pt idx="6">
                  <c:v>58.000000</c:v>
                </c:pt>
                <c:pt idx="7">
                  <c:v>70.000000</c:v>
                </c:pt>
                <c:pt idx="8">
                  <c:v>82.000000</c:v>
                </c:pt>
              </c:numCache>
            </c:numRef>
          </c:val>
        </c:ser>
        <c:ser>
          <c:idx val="5"/>
          <c:order val="5"/>
          <c:tx>
            <c:strRef>
              <c:f>'工作表 2'!$B$9</c:f>
              <c:strCache>
                <c:ptCount val="1"/>
                <c:pt idx="0">
                  <c:v>y6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2'!$C$2:$K$2</c:f>
              <c:strCache>
                <c:ptCount val="9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'工作表 2'!$C$9:$K$9</c:f>
              <c:numCache>
                <c:ptCount val="9"/>
                <c:pt idx="0">
                  <c:v>-3.000000</c:v>
                </c:pt>
                <c:pt idx="1">
                  <c:v>-0.500000</c:v>
                </c:pt>
                <c:pt idx="2">
                  <c:v>14.500000</c:v>
                </c:pt>
                <c:pt idx="3">
                  <c:v>29.500000</c:v>
                </c:pt>
                <c:pt idx="4">
                  <c:v>44.500000</c:v>
                </c:pt>
                <c:pt idx="5">
                  <c:v>59.500000</c:v>
                </c:pt>
                <c:pt idx="6">
                  <c:v>74.500000</c:v>
                </c:pt>
                <c:pt idx="7">
                  <c:v>89.500000</c:v>
                </c:pt>
                <c:pt idx="8">
                  <c:v>104.500000</c:v>
                </c:pt>
              </c:numCache>
            </c:numRef>
          </c:val>
        </c:ser>
        <c:ser>
          <c:idx val="6"/>
          <c:order val="6"/>
          <c:tx>
            <c:strRef>
              <c:f>'工作表 2'!$B$10</c:f>
              <c:strCache>
                <c:ptCount val="1"/>
                <c:pt idx="0">
                  <c:v>y7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2'!$C$2:$K$2</c:f>
              <c:strCache>
                <c:ptCount val="9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'工作表 2'!$C$10:$K$10</c:f>
              <c:numCache>
                <c:ptCount val="9"/>
                <c:pt idx="0">
                  <c:v>0.000000</c:v>
                </c:pt>
                <c:pt idx="1">
                  <c:v>3.000000</c:v>
                </c:pt>
                <c:pt idx="2">
                  <c:v>21.000000</c:v>
                </c:pt>
                <c:pt idx="3">
                  <c:v>39.000000</c:v>
                </c:pt>
                <c:pt idx="4">
                  <c:v>57.000000</c:v>
                </c:pt>
                <c:pt idx="5">
                  <c:v>75.000000</c:v>
                </c:pt>
                <c:pt idx="6">
                  <c:v>93.000000</c:v>
                </c:pt>
                <c:pt idx="7">
                  <c:v>111.000000</c:v>
                </c:pt>
                <c:pt idx="8">
                  <c:v>129.000000</c:v>
                </c:pt>
              </c:numCache>
            </c:numRef>
          </c:val>
        </c:ser>
        <c:ser>
          <c:idx val="7"/>
          <c:order val="7"/>
          <c:tx>
            <c:strRef>
              <c:f>'工作表 2'!$B$11</c:f>
              <c:strCache>
                <c:ptCount val="1"/>
                <c:pt idx="0">
                  <c:v>y8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2'!$C$2:$K$2</c:f>
              <c:strCache>
                <c:ptCount val="9"/>
                <c:pt idx="0">
                  <c:v>x2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'工作表 2'!$C$11:$K$11</c:f>
              <c:numCache>
                <c:ptCount val="9"/>
                <c:pt idx="0">
                  <c:v>5.000000</c:v>
                </c:pt>
                <c:pt idx="1">
                  <c:v>8.500000</c:v>
                </c:pt>
                <c:pt idx="2">
                  <c:v>29.500000</c:v>
                </c:pt>
                <c:pt idx="3">
                  <c:v>50.500000</c:v>
                </c:pt>
                <c:pt idx="4">
                  <c:v>71.500000</c:v>
                </c:pt>
                <c:pt idx="5">
                  <c:v>92.500000</c:v>
                </c:pt>
                <c:pt idx="6">
                  <c:v>113.500000</c:v>
                </c:pt>
                <c:pt idx="7">
                  <c:v>134.500000</c:v>
                </c:pt>
                <c:pt idx="8">
                  <c:v>155.500000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26035"/>
          <c:y val="0.0315982"/>
          <c:w val="0.948068"/>
          <c:h val="0.86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'工作表 3'!$A$3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3'!$B$2:$M$2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xVal>
          <c:yVal>
            <c:numRef>
              <c:f>'工作表 3'!$B$3:$M$3</c:f>
              <c:numCache>
                <c:ptCount val="12"/>
                <c:pt idx="0">
                  <c:v>12.000000</c:v>
                </c:pt>
                <c:pt idx="1">
                  <c:v>12.000000</c:v>
                </c:pt>
                <c:pt idx="2">
                  <c:v>12.000000</c:v>
                </c:pt>
                <c:pt idx="3">
                  <c:v>12.000000</c:v>
                </c:pt>
                <c:pt idx="4">
                  <c:v>12.000000</c:v>
                </c:pt>
                <c:pt idx="5">
                  <c:v>12.000000</c:v>
                </c:pt>
                <c:pt idx="6">
                  <c:v>12.000000</c:v>
                </c:pt>
                <c:pt idx="7">
                  <c:v>12.000000</c:v>
                </c:pt>
                <c:pt idx="8">
                  <c:v>12.000000</c:v>
                </c:pt>
                <c:pt idx="9">
                  <c:v>12.000000</c:v>
                </c:pt>
                <c:pt idx="10">
                  <c:v>12.000000</c:v>
                </c:pt>
                <c:pt idx="11">
                  <c:v>12.000000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'工作表 3'!$A$4</c:f>
              <c:strCache>
                <c:ptCount val="1"/>
                <c:pt idx="0">
                  <c:v>y2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3'!$B$2:$M$2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xVal>
          <c:yVal>
            <c:numRef>
              <c:f>'工作表 3'!$B$4:$M$4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'工作表 3'!$A$5</c:f>
              <c:strCache>
                <c:ptCount val="1"/>
                <c:pt idx="0">
                  <c:v>y3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3'!$B$2:$M$2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xVal>
          <c:yVal>
            <c:numRef>
              <c:f>'工作表 3'!$B$5:$M$5</c:f>
              <c:numCache>
                <c:ptCount val="12"/>
                <c:pt idx="0">
                  <c:v>0.000000</c:v>
                </c:pt>
                <c:pt idx="1">
                  <c:v>1.000000</c:v>
                </c:pt>
                <c:pt idx="2">
                  <c:v>7.000000</c:v>
                </c:pt>
                <c:pt idx="3">
                  <c:v>13.000000</c:v>
                </c:pt>
                <c:pt idx="4">
                  <c:v>19.000000</c:v>
                </c:pt>
                <c:pt idx="5">
                  <c:v>25.000000</c:v>
                </c:pt>
                <c:pt idx="6">
                  <c:v>31.000000</c:v>
                </c:pt>
                <c:pt idx="7">
                  <c:v>37.000000</c:v>
                </c:pt>
                <c:pt idx="8">
                  <c:v>43.000000</c:v>
                </c:pt>
                <c:pt idx="9">
                  <c:v>49.000000</c:v>
                </c:pt>
                <c:pt idx="10">
                  <c:v>55.000000</c:v>
                </c:pt>
                <c:pt idx="11">
                  <c:v>61.000000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'工作表 3'!$A$6</c:f>
              <c:strCache>
                <c:ptCount val="1"/>
                <c:pt idx="0">
                  <c:v>y4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3'!$B$2:$M$2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xVal>
          <c:yVal>
            <c:numRef>
              <c:f>'工作表 3'!$B$6:$M$6</c:f>
              <c:numCache>
                <c:ptCount val="12"/>
                <c:pt idx="0">
                  <c:v>-3.000000</c:v>
                </c:pt>
                <c:pt idx="1">
                  <c:v>-1.500000</c:v>
                </c:pt>
                <c:pt idx="2">
                  <c:v>7.500000</c:v>
                </c:pt>
                <c:pt idx="3">
                  <c:v>16.500000</c:v>
                </c:pt>
                <c:pt idx="4">
                  <c:v>25.500000</c:v>
                </c:pt>
                <c:pt idx="5">
                  <c:v>34.500000</c:v>
                </c:pt>
                <c:pt idx="6">
                  <c:v>43.500000</c:v>
                </c:pt>
                <c:pt idx="7">
                  <c:v>52.500000</c:v>
                </c:pt>
                <c:pt idx="8">
                  <c:v>61.500000</c:v>
                </c:pt>
                <c:pt idx="9">
                  <c:v>70.500000</c:v>
                </c:pt>
                <c:pt idx="10">
                  <c:v>79.500000</c:v>
                </c:pt>
                <c:pt idx="11">
                  <c:v>88.500000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'工作表 3'!$A$7</c:f>
              <c:strCache>
                <c:ptCount val="1"/>
                <c:pt idx="0">
                  <c:v>y5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3'!$B$2:$M$2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xVal>
          <c:yVal>
            <c:numRef>
              <c:f>'工作表 3'!$B$7:$M$7</c:f>
              <c:numCache>
                <c:ptCount val="12"/>
                <c:pt idx="0">
                  <c:v>-4.000000</c:v>
                </c:pt>
                <c:pt idx="1">
                  <c:v>-2.000000</c:v>
                </c:pt>
                <c:pt idx="2">
                  <c:v>10.000000</c:v>
                </c:pt>
                <c:pt idx="3">
                  <c:v>22.000000</c:v>
                </c:pt>
                <c:pt idx="4">
                  <c:v>34.000000</c:v>
                </c:pt>
                <c:pt idx="5">
                  <c:v>46.000000</c:v>
                </c:pt>
                <c:pt idx="6">
                  <c:v>58.000000</c:v>
                </c:pt>
                <c:pt idx="7">
                  <c:v>70.000000</c:v>
                </c:pt>
                <c:pt idx="8">
                  <c:v>82.000000</c:v>
                </c:pt>
                <c:pt idx="9">
                  <c:v>94.000000</c:v>
                </c:pt>
                <c:pt idx="10">
                  <c:v>106.000000</c:v>
                </c:pt>
                <c:pt idx="11">
                  <c:v>118.000000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'工作表 3'!$A$8</c:f>
              <c:strCache>
                <c:ptCount val="1"/>
                <c:pt idx="0">
                  <c:v>y6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3'!$B$2:$M$2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xVal>
          <c:yVal>
            <c:numRef>
              <c:f>'工作表 3'!$B$8:$M$8</c:f>
              <c:numCache>
                <c:ptCount val="12"/>
                <c:pt idx="0">
                  <c:v>-3.000000</c:v>
                </c:pt>
                <c:pt idx="1">
                  <c:v>-0.500000</c:v>
                </c:pt>
                <c:pt idx="2">
                  <c:v>14.500000</c:v>
                </c:pt>
                <c:pt idx="3">
                  <c:v>29.500000</c:v>
                </c:pt>
                <c:pt idx="4">
                  <c:v>44.500000</c:v>
                </c:pt>
                <c:pt idx="5">
                  <c:v>59.500000</c:v>
                </c:pt>
                <c:pt idx="6">
                  <c:v>74.500000</c:v>
                </c:pt>
                <c:pt idx="7">
                  <c:v>89.500000</c:v>
                </c:pt>
                <c:pt idx="8">
                  <c:v>104.500000</c:v>
                </c:pt>
                <c:pt idx="9">
                  <c:v>119.500000</c:v>
                </c:pt>
                <c:pt idx="10">
                  <c:v>134.500000</c:v>
                </c:pt>
                <c:pt idx="11">
                  <c:v>149.500000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'工作表 3'!$A$9</c:f>
              <c:strCache>
                <c:ptCount val="1"/>
                <c:pt idx="0">
                  <c:v>y7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3'!$B$2:$M$2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xVal>
          <c:yVal>
            <c:numRef>
              <c:f>'工作表 3'!$B$9:$M$9</c:f>
              <c:numCache>
                <c:ptCount val="12"/>
                <c:pt idx="0">
                  <c:v>0.000000</c:v>
                </c:pt>
                <c:pt idx="1">
                  <c:v>3.000000</c:v>
                </c:pt>
                <c:pt idx="2">
                  <c:v>21.000000</c:v>
                </c:pt>
                <c:pt idx="3">
                  <c:v>39.000000</c:v>
                </c:pt>
                <c:pt idx="4">
                  <c:v>57.000000</c:v>
                </c:pt>
                <c:pt idx="5">
                  <c:v>75.000000</c:v>
                </c:pt>
                <c:pt idx="6">
                  <c:v>93.000000</c:v>
                </c:pt>
                <c:pt idx="7">
                  <c:v>111.000000</c:v>
                </c:pt>
                <c:pt idx="8">
                  <c:v>129.000000</c:v>
                </c:pt>
                <c:pt idx="9">
                  <c:v>147.000000</c:v>
                </c:pt>
                <c:pt idx="10">
                  <c:v>165.000000</c:v>
                </c:pt>
                <c:pt idx="11">
                  <c:v>183.000000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'工作表 3'!$A$10</c:f>
              <c:strCache>
                <c:ptCount val="1"/>
                <c:pt idx="0">
                  <c:v>y8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 3'!$B$2:$M$2</c:f>
              <c:numCache>
                <c:ptCount val="12"/>
                <c:pt idx="0">
                  <c:v>5.000000</c:v>
                </c:pt>
                <c:pt idx="1">
                  <c:v>5.500000</c:v>
                </c:pt>
                <c:pt idx="2">
                  <c:v>8.500000</c:v>
                </c:pt>
                <c:pt idx="3">
                  <c:v>11.500000</c:v>
                </c:pt>
                <c:pt idx="4">
                  <c:v>14.500000</c:v>
                </c:pt>
                <c:pt idx="5">
                  <c:v>17.500000</c:v>
                </c:pt>
                <c:pt idx="6">
                  <c:v>20.500000</c:v>
                </c:pt>
                <c:pt idx="7">
                  <c:v>23.500000</c:v>
                </c:pt>
                <c:pt idx="8">
                  <c:v>26.500000</c:v>
                </c:pt>
                <c:pt idx="9">
                  <c:v>29.500000</c:v>
                </c:pt>
                <c:pt idx="10">
                  <c:v>32.500000</c:v>
                </c:pt>
                <c:pt idx="11">
                  <c:v>35.500000</c:v>
                </c:pt>
              </c:numCache>
            </c:numRef>
          </c:xVal>
          <c:yVal>
            <c:numRef>
              <c:f>'工作表 3'!$B$10:$M$10</c:f>
              <c:numCache>
                <c:ptCount val="12"/>
                <c:pt idx="0">
                  <c:v>5.000000</c:v>
                </c:pt>
                <c:pt idx="1">
                  <c:v>8.500000</c:v>
                </c:pt>
                <c:pt idx="2">
                  <c:v>29.500000</c:v>
                </c:pt>
                <c:pt idx="3">
                  <c:v>50.500000</c:v>
                </c:pt>
                <c:pt idx="4">
                  <c:v>71.500000</c:v>
                </c:pt>
                <c:pt idx="5">
                  <c:v>92.500000</c:v>
                </c:pt>
                <c:pt idx="6">
                  <c:v>113.500000</c:v>
                </c:pt>
                <c:pt idx="7">
                  <c:v>134.500000</c:v>
                </c:pt>
                <c:pt idx="8">
                  <c:v>155.500000</c:v>
                </c:pt>
                <c:pt idx="9">
                  <c:v>176.500000</c:v>
                </c:pt>
                <c:pt idx="10">
                  <c:v>197.500000</c:v>
                </c:pt>
                <c:pt idx="11">
                  <c:v>218.500000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93.75"/>
        <c:minorUnit val="46.8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279644</xdr:colOff>
      <xdr:row>15</xdr:row>
      <xdr:rowOff>66041</xdr:rowOff>
    </xdr:from>
    <xdr:to>
      <xdr:col>13</xdr:col>
      <xdr:colOff>275328</xdr:colOff>
      <xdr:row>30</xdr:row>
      <xdr:rowOff>208281</xdr:rowOff>
    </xdr:to>
    <xdr:graphicFrame>
      <xdr:nvGraphicFramePr>
        <xdr:cNvPr id="2" name="Chart 2"/>
        <xdr:cNvGraphicFramePr/>
      </xdr:nvGraphicFramePr>
      <xdr:xfrm>
        <a:off x="11481044" y="3689351"/>
        <a:ext cx="497408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26</xdr:row>
      <xdr:rowOff>147954</xdr:rowOff>
    </xdr:from>
    <xdr:to>
      <xdr:col>4</xdr:col>
      <xdr:colOff>101600</xdr:colOff>
      <xdr:row>43</xdr:row>
      <xdr:rowOff>71754</xdr:rowOff>
    </xdr:to>
    <xdr:graphicFrame>
      <xdr:nvGraphicFramePr>
        <xdr:cNvPr id="3" name="Chart 3"/>
        <xdr:cNvGraphicFramePr/>
      </xdr:nvGraphicFramePr>
      <xdr:xfrm>
        <a:off x="0" y="6524625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697632</xdr:colOff>
      <xdr:row>12</xdr:row>
      <xdr:rowOff>152399</xdr:rowOff>
    </xdr:from>
    <xdr:to>
      <xdr:col>5</xdr:col>
      <xdr:colOff>799232</xdr:colOff>
      <xdr:row>29</xdr:row>
      <xdr:rowOff>76200</xdr:rowOff>
    </xdr:to>
    <xdr:graphicFrame>
      <xdr:nvGraphicFramePr>
        <xdr:cNvPr id="5" name="Chart 5"/>
        <xdr:cNvGraphicFramePr/>
      </xdr:nvGraphicFramePr>
      <xdr:xfrm>
        <a:off x="1375682" y="3286953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1244599</xdr:colOff>
      <xdr:row>12</xdr:row>
      <xdr:rowOff>152399</xdr:rowOff>
    </xdr:from>
    <xdr:to>
      <xdr:col>11</xdr:col>
      <xdr:colOff>101599</xdr:colOff>
      <xdr:row>29</xdr:row>
      <xdr:rowOff>76200</xdr:rowOff>
    </xdr:to>
    <xdr:graphicFrame>
      <xdr:nvGraphicFramePr>
        <xdr:cNvPr id="6" name="Chart 6"/>
        <xdr:cNvGraphicFramePr/>
      </xdr:nvGraphicFramePr>
      <xdr:xfrm>
        <a:off x="8145649" y="3286953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459502</xdr:colOff>
      <xdr:row>14</xdr:row>
      <xdr:rowOff>79600</xdr:rowOff>
    </xdr:from>
    <xdr:to>
      <xdr:col>9</xdr:col>
      <xdr:colOff>0</xdr:colOff>
      <xdr:row>35</xdr:row>
      <xdr:rowOff>102063</xdr:rowOff>
    </xdr:to>
    <xdr:graphicFrame>
      <xdr:nvGraphicFramePr>
        <xdr:cNvPr id="8" name="Chart 8"/>
        <xdr:cNvGraphicFramePr/>
      </xdr:nvGraphicFramePr>
      <xdr:xfrm>
        <a:off x="2948702" y="3583530"/>
        <a:ext cx="8252698" cy="482306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vjudge.net/user/xiekeyi98" TargetMode="External"/><Relationship Id="rId2" Type="http://schemas.openxmlformats.org/officeDocument/2006/relationships/hyperlink" Target="https://vjudge.net/user/41612161" TargetMode="External"/><Relationship Id="rId3" Type="http://schemas.openxmlformats.org/officeDocument/2006/relationships/hyperlink" Target="https://vjudge.net/user/41612158" TargetMode="External"/><Relationship Id="rId4" Type="http://schemas.openxmlformats.org/officeDocument/2006/relationships/hyperlink" Target="https://vjudge.net/user/41612164" TargetMode="External"/><Relationship Id="rId5" Type="http://schemas.openxmlformats.org/officeDocument/2006/relationships/hyperlink" Target="https://vjudge.net/user/41612204" TargetMode="External"/><Relationship Id="rId6" Type="http://schemas.openxmlformats.org/officeDocument/2006/relationships/hyperlink" Target="https://vjudge.net/user/41612122" TargetMode="External"/><Relationship Id="rId7" Type="http://schemas.openxmlformats.org/officeDocument/2006/relationships/hyperlink" Target="https://vjudge.net/user/41512066" TargetMode="External"/><Relationship Id="rId8" Type="http://schemas.openxmlformats.org/officeDocument/2006/relationships/hyperlink" Target="https://vjudge.net/user/41406063" TargetMode="Externa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256" width="16.3516" style="1" customWidth="1"/>
  </cols>
  <sheetData>
    <row r="1" ht="19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  <c r="K1" t="s" s="2">
        <v>10</v>
      </c>
      <c r="L1" t="s" s="3">
        <v>11</v>
      </c>
      <c r="M1" t="s" s="2">
        <v>12</v>
      </c>
      <c r="N1" t="s" s="2">
        <v>13</v>
      </c>
    </row>
    <row r="2" ht="20.55" customHeight="1">
      <c r="A2" s="4"/>
      <c r="B2" s="5"/>
      <c r="C2" s="6"/>
      <c r="D2" s="6"/>
      <c r="E2" t="s" s="7">
        <v>14</v>
      </c>
      <c r="F2" t="s" s="7">
        <v>15</v>
      </c>
      <c r="G2" t="s" s="7">
        <v>16</v>
      </c>
      <c r="H2" t="s" s="7">
        <v>16</v>
      </c>
      <c r="I2" t="s" s="7">
        <v>17</v>
      </c>
      <c r="J2" t="s" s="7">
        <v>18</v>
      </c>
      <c r="K2" t="s" s="7">
        <v>19</v>
      </c>
      <c r="L2" t="s" s="7">
        <v>20</v>
      </c>
      <c r="M2" t="s" s="7">
        <v>17</v>
      </c>
      <c r="N2" t="s" s="7">
        <v>16</v>
      </c>
    </row>
    <row r="3" ht="30" customHeight="1">
      <c r="A3" s="8">
        <v>1</v>
      </c>
      <c r="B3" t="s" s="9">
        <v>21</v>
      </c>
      <c r="C3" s="10">
        <v>5</v>
      </c>
      <c r="D3" s="10">
        <v>385</v>
      </c>
      <c r="E3" t="s" s="11">
        <v>22</v>
      </c>
      <c r="F3" s="12"/>
      <c r="G3" s="12"/>
      <c r="H3" s="12"/>
      <c r="I3" t="s" s="11">
        <v>23</v>
      </c>
      <c r="J3" t="s" s="11">
        <v>24</v>
      </c>
      <c r="K3" t="s" s="11">
        <v>25</v>
      </c>
      <c r="L3" t="s" s="11">
        <v>26</v>
      </c>
      <c r="M3" s="12"/>
      <c r="N3" s="12"/>
    </row>
    <row r="4" ht="36.65" customHeight="1">
      <c r="A4" s="8">
        <v>2</v>
      </c>
      <c r="B4" t="s" s="9">
        <v>27</v>
      </c>
      <c r="C4" s="10">
        <v>4</v>
      </c>
      <c r="D4" s="10">
        <v>497</v>
      </c>
      <c r="E4" t="s" s="13">
        <v>23</v>
      </c>
      <c r="F4" s="12"/>
      <c r="G4" s="12"/>
      <c r="H4" s="12"/>
      <c r="I4" s="12"/>
      <c r="J4" t="s" s="13">
        <v>24</v>
      </c>
      <c r="K4" t="s" s="13">
        <v>28</v>
      </c>
      <c r="L4" t="s" s="13">
        <v>29</v>
      </c>
      <c r="M4" s="12"/>
      <c r="N4" s="12"/>
    </row>
    <row r="5" ht="19.35" customHeight="1">
      <c r="A5" s="8">
        <v>3</v>
      </c>
      <c r="B5" t="s" s="9">
        <v>30</v>
      </c>
      <c r="C5" s="10">
        <v>4</v>
      </c>
      <c r="D5" s="10">
        <v>693</v>
      </c>
      <c r="E5" t="s" s="13">
        <v>24</v>
      </c>
      <c r="F5" t="s" s="14">
        <v>23</v>
      </c>
      <c r="G5" s="12"/>
      <c r="H5" s="12"/>
      <c r="I5" s="12"/>
      <c r="J5" t="s" s="13">
        <v>23</v>
      </c>
      <c r="K5" t="s" s="13">
        <v>23</v>
      </c>
      <c r="L5" t="s" s="13">
        <v>24</v>
      </c>
      <c r="M5" s="12"/>
      <c r="N5" s="12"/>
    </row>
    <row r="6" ht="19.35" customHeight="1">
      <c r="A6" s="8">
        <v>4</v>
      </c>
      <c r="B6" t="s" s="9">
        <v>31</v>
      </c>
      <c r="C6" s="10">
        <v>4</v>
      </c>
      <c r="D6" s="10">
        <v>935</v>
      </c>
      <c r="E6" t="s" s="13">
        <v>22</v>
      </c>
      <c r="F6" s="12"/>
      <c r="G6" s="12"/>
      <c r="H6" s="12"/>
      <c r="I6" s="12"/>
      <c r="J6" t="s" s="13">
        <v>32</v>
      </c>
      <c r="K6" t="s" s="13">
        <v>33</v>
      </c>
      <c r="L6" t="s" s="13">
        <v>33</v>
      </c>
      <c r="M6" s="12"/>
      <c r="N6" s="12"/>
    </row>
    <row r="7" ht="36.65" customHeight="1">
      <c r="A7" s="8">
        <v>6</v>
      </c>
      <c r="B7" t="s" s="9">
        <v>34</v>
      </c>
      <c r="C7" s="10">
        <v>3</v>
      </c>
      <c r="D7" s="10">
        <v>331</v>
      </c>
      <c r="E7" s="12"/>
      <c r="F7" s="12"/>
      <c r="G7" s="12"/>
      <c r="H7" s="12"/>
      <c r="I7" s="12"/>
      <c r="J7" t="s" s="13">
        <v>22</v>
      </c>
      <c r="K7" t="s" s="13">
        <v>35</v>
      </c>
      <c r="L7" t="s" s="13">
        <v>24</v>
      </c>
      <c r="M7" s="12"/>
      <c r="N7" s="12"/>
    </row>
    <row r="8" ht="36.65" customHeight="1">
      <c r="A8" s="8">
        <v>8</v>
      </c>
      <c r="B8" t="s" s="9">
        <v>36</v>
      </c>
      <c r="C8" s="10">
        <v>2</v>
      </c>
      <c r="D8" s="10">
        <v>345</v>
      </c>
      <c r="E8" s="12"/>
      <c r="F8" s="12"/>
      <c r="G8" s="12"/>
      <c r="H8" s="12"/>
      <c r="I8" s="12"/>
      <c r="J8" t="s" s="13">
        <v>22</v>
      </c>
      <c r="K8" t="s" s="13">
        <v>23</v>
      </c>
      <c r="L8" t="s" s="14">
        <v>37</v>
      </c>
      <c r="M8" t="s" s="14">
        <v>24</v>
      </c>
      <c r="N8" s="12"/>
    </row>
    <row r="9" ht="19.35" customHeight="1">
      <c r="A9" s="8">
        <v>9</v>
      </c>
      <c r="B9" t="s" s="9">
        <v>38</v>
      </c>
      <c r="C9" s="10">
        <v>1</v>
      </c>
      <c r="D9" s="10">
        <v>256</v>
      </c>
      <c r="E9" s="12"/>
      <c r="F9" s="12"/>
      <c r="G9" s="12"/>
      <c r="H9" s="12"/>
      <c r="I9" s="12"/>
      <c r="J9" t="s" s="14">
        <v>23</v>
      </c>
      <c r="K9" t="s" s="13">
        <v>39</v>
      </c>
      <c r="L9" s="12"/>
      <c r="M9" s="12"/>
      <c r="N9" s="12"/>
    </row>
    <row r="10" ht="19.35" customHeight="1">
      <c r="A10" s="8">
        <v>10</v>
      </c>
      <c r="B10" t="s" s="9">
        <v>40</v>
      </c>
      <c r="C10" s="10">
        <v>0</v>
      </c>
      <c r="D10" s="10">
        <v>0</v>
      </c>
      <c r="E10" s="12"/>
      <c r="F10" s="12"/>
      <c r="G10" s="12"/>
      <c r="H10" s="12"/>
      <c r="I10" s="12"/>
      <c r="J10" t="s" s="14">
        <v>33</v>
      </c>
      <c r="K10" s="12"/>
      <c r="L10" s="12"/>
      <c r="M10" t="s" s="14">
        <v>24</v>
      </c>
      <c r="N10" s="12"/>
    </row>
  </sheetData>
  <hyperlinks>
    <hyperlink ref="B3" r:id="rId1" location="" tooltip="" display=""/>
    <hyperlink ref="B4" r:id="rId2" location="" tooltip="" display=""/>
    <hyperlink ref="B5" r:id="rId3" location="" tooltip="" display=""/>
    <hyperlink ref="B6" r:id="rId4" location="" tooltip="" display=""/>
    <hyperlink ref="B7" r:id="rId5" location="" tooltip="" display=""/>
    <hyperlink ref="B8" r:id="rId6" location="" tooltip="" display=""/>
    <hyperlink ref="B9" r:id="rId7" location="" tooltip="" display=""/>
    <hyperlink ref="B10" r:id="rId8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7" width="16.3516" style="15" customWidth="1"/>
    <col min="8" max="256" width="16.3516" style="15" customWidth="1"/>
  </cols>
  <sheetData>
    <row r="1" ht="31" customHeight="1">
      <c r="A1" t="s" s="16">
        <v>42</v>
      </c>
      <c r="B1" s="16"/>
      <c r="C1" s="16"/>
      <c r="D1" s="16"/>
      <c r="E1" s="16"/>
      <c r="F1" s="16"/>
      <c r="G1" s="16"/>
    </row>
    <row r="2" ht="20.55" customHeight="1">
      <c r="A2" s="17"/>
      <c r="B2" s="17"/>
      <c r="C2" s="17"/>
      <c r="D2" s="17"/>
      <c r="E2" s="17"/>
      <c r="F2" s="17"/>
      <c r="G2" s="17"/>
    </row>
    <row r="3" ht="20.55" customHeight="1">
      <c r="A3" t="s" s="18">
        <v>43</v>
      </c>
      <c r="B3" s="19">
        <v>1</v>
      </c>
      <c r="C3" s="20">
        <f>B3+1</f>
        <v>2</v>
      </c>
      <c r="D3" s="20">
        <f>C3+1</f>
        <v>3</v>
      </c>
      <c r="E3" s="20">
        <f>D3+1</f>
        <v>4</v>
      </c>
      <c r="F3" s="20">
        <f>E3+1</f>
        <v>5</v>
      </c>
      <c r="G3" s="20">
        <f>F3+1</f>
        <v>6</v>
      </c>
    </row>
    <row r="4" ht="20.35" customHeight="1">
      <c r="A4" t="s" s="21">
        <v>44</v>
      </c>
      <c r="B4" s="22">
        <v>12</v>
      </c>
      <c r="C4" s="23">
        <v>8</v>
      </c>
      <c r="D4" s="23">
        <f>C4*2+2-B4</f>
        <v>6</v>
      </c>
      <c r="E4" s="23">
        <f>D4*2+2-C4</f>
        <v>6</v>
      </c>
      <c r="F4" s="23">
        <f>E4*2+2-D4</f>
        <v>8</v>
      </c>
      <c r="G4" s="23">
        <f>F4*2+2-E4</f>
        <v>12</v>
      </c>
    </row>
    <row r="5" ht="20.35" customHeight="1">
      <c r="A5" t="s" s="21">
        <v>45</v>
      </c>
      <c r="B5" s="22">
        <v>12</v>
      </c>
      <c r="C5" s="23">
        <v>15</v>
      </c>
      <c r="D5" s="23">
        <f>C5*2+2-B5</f>
        <v>20</v>
      </c>
      <c r="E5" s="23">
        <f>D5*2+2-C5</f>
        <v>27</v>
      </c>
      <c r="F5" s="23">
        <f>E5*2+2-D5</f>
        <v>36</v>
      </c>
      <c r="G5" s="23">
        <f>F5*2+2-E5</f>
        <v>47</v>
      </c>
    </row>
    <row r="6" ht="20.35" customHeight="1">
      <c r="A6" t="s" s="21">
        <v>46</v>
      </c>
      <c r="B6" s="22">
        <v>12</v>
      </c>
      <c r="C6" s="23">
        <v>20</v>
      </c>
      <c r="D6" s="23">
        <f>C6*2+2-B6</f>
        <v>30</v>
      </c>
      <c r="E6" s="23">
        <f>D6*2+2-C6</f>
        <v>42</v>
      </c>
      <c r="F6" s="23">
        <f>E6*2+2-D6</f>
        <v>56</v>
      </c>
      <c r="G6" s="23">
        <f>F6*2+2-E6</f>
        <v>72</v>
      </c>
    </row>
    <row r="7" ht="20.35" customHeight="1">
      <c r="A7" s="24"/>
      <c r="B7" s="25"/>
      <c r="C7" s="26"/>
      <c r="D7" s="26"/>
      <c r="E7" s="26"/>
      <c r="F7" s="26"/>
      <c r="G7" s="26"/>
    </row>
    <row r="8" ht="20.35" customHeight="1">
      <c r="A8" s="24"/>
      <c r="B8" s="25"/>
      <c r="C8" s="26"/>
      <c r="D8" s="26"/>
      <c r="E8" s="26"/>
      <c r="F8" s="26"/>
      <c r="G8" s="26"/>
    </row>
    <row r="9" ht="20.35" customHeight="1">
      <c r="A9" s="24"/>
      <c r="B9" s="25"/>
      <c r="C9" s="26"/>
      <c r="D9" s="26"/>
      <c r="E9" s="26"/>
      <c r="F9" s="26"/>
      <c r="G9" s="26"/>
    </row>
    <row r="10" ht="20.35" customHeight="1">
      <c r="A10" s="24"/>
      <c r="B10" s="25"/>
      <c r="C10" s="26"/>
      <c r="D10" s="26"/>
      <c r="E10" s="26"/>
      <c r="F10" s="26"/>
      <c r="G10" s="26"/>
    </row>
    <row r="11" ht="20.35" customHeight="1">
      <c r="A11" s="24"/>
      <c r="B11" s="25"/>
      <c r="C11" s="26"/>
      <c r="D11" s="26"/>
      <c r="E11" s="26"/>
      <c r="F11" s="26"/>
      <c r="G11" s="26"/>
    </row>
    <row r="12" ht="20.35" customHeight="1">
      <c r="A12" s="24"/>
      <c r="B12" s="25"/>
      <c r="C12" s="26"/>
      <c r="D12" s="26"/>
      <c r="E12" s="26"/>
      <c r="F12" s="26"/>
      <c r="G12" s="26"/>
    </row>
    <row r="13" ht="20.35" customHeight="1">
      <c r="A13" s="24"/>
      <c r="B13" s="25"/>
      <c r="C13" s="26"/>
      <c r="D13" s="26"/>
      <c r="E13" s="26"/>
      <c r="F13" s="26"/>
      <c r="G13" s="26"/>
    </row>
    <row r="14" ht="20.35" customHeight="1">
      <c r="A14" s="24"/>
      <c r="B14" s="25"/>
      <c r="C14" s="26"/>
      <c r="D14" s="26"/>
      <c r="E14" s="26"/>
      <c r="F14" s="26"/>
      <c r="G14" s="26"/>
    </row>
    <row r="15" ht="20.35" customHeight="1">
      <c r="A15" s="24"/>
      <c r="B15" s="25"/>
      <c r="C15" s="26"/>
      <c r="D15" s="26"/>
      <c r="E15" s="26"/>
      <c r="F15" s="26"/>
      <c r="G15" s="26"/>
    </row>
    <row r="16" ht="20.35" customHeight="1">
      <c r="A16" s="24"/>
      <c r="B16" s="25"/>
      <c r="C16" s="26"/>
      <c r="D16" s="26"/>
      <c r="E16" s="26"/>
      <c r="F16" s="26"/>
      <c r="G16" s="26"/>
    </row>
    <row r="17" ht="20.35" customHeight="1">
      <c r="A17" s="24"/>
      <c r="B17" s="25"/>
      <c r="C17" s="26"/>
      <c r="D17" s="26"/>
      <c r="E17" s="26"/>
      <c r="F17" s="26"/>
      <c r="G17" s="26"/>
    </row>
    <row r="18" ht="20.35" customHeight="1">
      <c r="A18" s="24"/>
      <c r="B18" s="25"/>
      <c r="C18" s="26"/>
      <c r="D18" s="26"/>
      <c r="E18" s="26"/>
      <c r="F18" s="26"/>
      <c r="G18" s="26"/>
    </row>
    <row r="19" ht="20.35" customHeight="1">
      <c r="A19" s="24"/>
      <c r="B19" s="25"/>
      <c r="C19" s="26"/>
      <c r="D19" s="26"/>
      <c r="E19" s="26"/>
      <c r="F19" s="26"/>
      <c r="G19" s="26"/>
    </row>
    <row r="20" ht="20.35" customHeight="1">
      <c r="A20" s="24"/>
      <c r="B20" s="25"/>
      <c r="C20" s="26"/>
      <c r="D20" s="26"/>
      <c r="E20" s="26"/>
      <c r="F20" s="26"/>
      <c r="G20" s="26"/>
    </row>
    <row r="21" ht="20.35" customHeight="1">
      <c r="A21" s="24"/>
      <c r="B21" s="25"/>
      <c r="C21" s="26"/>
      <c r="D21" s="26"/>
      <c r="E21" s="26"/>
      <c r="F21" s="26"/>
      <c r="G21" s="26"/>
    </row>
    <row r="22" ht="20.35" customHeight="1">
      <c r="A22" s="24"/>
      <c r="B22" s="25"/>
      <c r="C22" s="26"/>
      <c r="D22" s="26"/>
      <c r="E22" s="26"/>
      <c r="F22" s="26"/>
      <c r="G22" s="26"/>
    </row>
    <row r="23" ht="20.35" customHeight="1">
      <c r="A23" s="24"/>
      <c r="B23" s="25"/>
      <c r="C23" s="26"/>
      <c r="D23" s="26"/>
      <c r="E23" s="26"/>
      <c r="F23" s="26"/>
      <c r="G23" s="26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N11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8" customHeight="1" outlineLevelRow="0" outlineLevelCol="0"/>
  <cols>
    <col min="1" max="1" width="8.91406" style="27" customWidth="1"/>
    <col min="2" max="2" width="16.3516" style="27" customWidth="1"/>
    <col min="3" max="3" width="16.3516" style="27" customWidth="1"/>
    <col min="4" max="4" width="16.3516" style="27" customWidth="1"/>
    <col min="5" max="5" width="16.3516" style="27" customWidth="1"/>
    <col min="6" max="6" width="16.3516" style="27" customWidth="1"/>
    <col min="7" max="7" width="16.3516" style="27" customWidth="1"/>
    <col min="8" max="8" width="16.3516" style="27" customWidth="1"/>
    <col min="9" max="9" width="16.3516" style="27" customWidth="1"/>
    <col min="10" max="10" width="16.3516" style="27" customWidth="1"/>
    <col min="11" max="11" width="16.3516" style="27" customWidth="1"/>
    <col min="12" max="12" width="16.3516" style="27" customWidth="1"/>
    <col min="13" max="13" width="16.3516" style="27" customWidth="1"/>
    <col min="14" max="14" width="16.3516" style="27" customWidth="1"/>
    <col min="15" max="256" width="16.3516" style="27" customWidth="1"/>
  </cols>
  <sheetData>
    <row r="1" ht="24.9" customHeight="1"/>
    <row r="2" ht="20.55" customHeight="1">
      <c r="B2" s="17"/>
      <c r="C2" t="s" s="28">
        <v>48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20.55" customHeight="1">
      <c r="B3" t="s" s="18">
        <v>48</v>
      </c>
      <c r="C3" s="19">
        <v>5</v>
      </c>
      <c r="D3" s="20">
        <f>C3+0.5</f>
        <v>5.5</v>
      </c>
      <c r="E3" s="20">
        <f>D3+3</f>
        <v>8.5</v>
      </c>
      <c r="F3" s="20">
        <f>E3+3</f>
        <v>11.5</v>
      </c>
      <c r="G3" s="20">
        <f>F3+3</f>
        <v>14.5</v>
      </c>
      <c r="H3" s="20">
        <f>G3+3</f>
        <v>17.5</v>
      </c>
      <c r="I3" s="20">
        <f>H3+3</f>
        <v>20.5</v>
      </c>
      <c r="J3" s="20">
        <f>I3+3</f>
        <v>23.5</v>
      </c>
      <c r="K3" s="20">
        <f>J3+3</f>
        <v>26.5</v>
      </c>
      <c r="L3" s="20">
        <f>K3+3</f>
        <v>29.5</v>
      </c>
      <c r="M3" s="20">
        <f>L3+3</f>
        <v>32.5</v>
      </c>
      <c r="N3" s="20">
        <f>M3+3</f>
        <v>35.5</v>
      </c>
    </row>
    <row r="4" ht="20.35" customHeight="1">
      <c r="B4" t="s" s="21">
        <v>44</v>
      </c>
      <c r="C4" s="22">
        <v>12</v>
      </c>
      <c r="D4" s="23">
        <v>12</v>
      </c>
      <c r="E4" s="23">
        <v>12</v>
      </c>
      <c r="F4" s="23">
        <v>12</v>
      </c>
      <c r="G4" s="23">
        <v>12</v>
      </c>
      <c r="H4" s="23">
        <v>12</v>
      </c>
      <c r="I4" s="23">
        <v>12</v>
      </c>
      <c r="J4" s="23">
        <v>12</v>
      </c>
      <c r="K4" s="23">
        <v>12</v>
      </c>
      <c r="L4" s="23">
        <v>12</v>
      </c>
      <c r="M4" s="23">
        <v>12</v>
      </c>
      <c r="N4" s="23">
        <v>12</v>
      </c>
    </row>
    <row r="5" ht="20.35" customHeight="1">
      <c r="B5" t="s" s="21">
        <v>45</v>
      </c>
      <c r="C5" s="22">
        <f>C3</f>
        <v>5</v>
      </c>
      <c r="D5" s="23">
        <f>D3</f>
        <v>5.5</v>
      </c>
      <c r="E5" s="23">
        <f>E3</f>
        <v>8.5</v>
      </c>
      <c r="F5" s="23">
        <f>F3</f>
        <v>11.5</v>
      </c>
      <c r="G5" s="23">
        <f>G3</f>
        <v>14.5</v>
      </c>
      <c r="H5" s="23">
        <f>H3</f>
        <v>17.5</v>
      </c>
      <c r="I5" s="23">
        <f>I3</f>
        <v>20.5</v>
      </c>
      <c r="J5" s="23">
        <f>J3</f>
        <v>23.5</v>
      </c>
      <c r="K5" s="23">
        <f>K3</f>
        <v>26.5</v>
      </c>
      <c r="L5" s="23">
        <f>L3</f>
        <v>29.5</v>
      </c>
      <c r="M5" s="23">
        <f>M3</f>
        <v>32.5</v>
      </c>
      <c r="N5" s="23">
        <f>N3</f>
        <v>35.5</v>
      </c>
    </row>
    <row r="6" ht="20.35" customHeight="1">
      <c r="B6" t="s" s="21">
        <v>46</v>
      </c>
      <c r="C6" s="22">
        <f>C5*2+2-C4</f>
        <v>0</v>
      </c>
      <c r="D6" s="23">
        <f>D5*2+2-D4</f>
        <v>1</v>
      </c>
      <c r="E6" s="23">
        <f>E5*2+2-E4</f>
        <v>7</v>
      </c>
      <c r="F6" s="23">
        <f>F5*2+2-F4</f>
        <v>13</v>
      </c>
      <c r="G6" s="23">
        <f>G5*2+2-G4</f>
        <v>19</v>
      </c>
      <c r="H6" s="23">
        <f>H5*2+2-H4</f>
        <v>25</v>
      </c>
      <c r="I6" s="23">
        <f>I5*2+2-I4</f>
        <v>31</v>
      </c>
      <c r="J6" s="23">
        <f>J5*2+2-J4</f>
        <v>37</v>
      </c>
      <c r="K6" s="23">
        <f>K5*2+2-K4</f>
        <v>43</v>
      </c>
      <c r="L6" s="23">
        <f>L5*2+2-L4</f>
        <v>49</v>
      </c>
      <c r="M6" s="23">
        <f>M5*2+2-M4</f>
        <v>55</v>
      </c>
      <c r="N6" s="23">
        <f>N5*2+2-N4</f>
        <v>61</v>
      </c>
    </row>
    <row r="7" ht="20.35" customHeight="1">
      <c r="B7" t="s" s="21">
        <v>49</v>
      </c>
      <c r="C7" s="22">
        <f>C6*2+2-C5</f>
        <v>-3</v>
      </c>
      <c r="D7" s="23">
        <f>D6*2+2-D5</f>
        <v>-1.5</v>
      </c>
      <c r="E7" s="23">
        <f>E6*2+2-E5</f>
        <v>7.5</v>
      </c>
      <c r="F7" s="23">
        <f>F6*2+2-F5</f>
        <v>16.5</v>
      </c>
      <c r="G7" s="23">
        <f>G6*2+2-G5</f>
        <v>25.5</v>
      </c>
      <c r="H7" s="23">
        <f>H6*2+2-H5</f>
        <v>34.5</v>
      </c>
      <c r="I7" s="23">
        <f>I6*2+2-I5</f>
        <v>43.5</v>
      </c>
      <c r="J7" s="23">
        <f>J6*2+2-J5</f>
        <v>52.5</v>
      </c>
      <c r="K7" s="23">
        <f>K6*2+2-K5</f>
        <v>61.5</v>
      </c>
      <c r="L7" s="23">
        <f>L6*2+2-L5</f>
        <v>70.5</v>
      </c>
      <c r="M7" s="23">
        <f>M6*2+2-M5</f>
        <v>79.5</v>
      </c>
      <c r="N7" s="23">
        <f>N6*2+2-N5</f>
        <v>88.5</v>
      </c>
    </row>
    <row r="8" ht="20.35" customHeight="1">
      <c r="B8" t="s" s="21">
        <v>50</v>
      </c>
      <c r="C8" s="22">
        <f>C7*2+2-C6</f>
        <v>-4</v>
      </c>
      <c r="D8" s="23">
        <f>D7*2+2-D6</f>
        <v>-2</v>
      </c>
      <c r="E8" s="23">
        <f>E7*2+2-E6</f>
        <v>10</v>
      </c>
      <c r="F8" s="23">
        <f>F7*2+2-F6</f>
        <v>22</v>
      </c>
      <c r="G8" s="23">
        <f>G7*2+2-G6</f>
        <v>34</v>
      </c>
      <c r="H8" s="23">
        <f>H7*2+2-H6</f>
        <v>46</v>
      </c>
      <c r="I8" s="23">
        <f>I7*2+2-I6</f>
        <v>58</v>
      </c>
      <c r="J8" s="23">
        <f>J7*2+2-J6</f>
        <v>70</v>
      </c>
      <c r="K8" s="23">
        <f>K7*2+2-K6</f>
        <v>82</v>
      </c>
      <c r="L8" s="23">
        <f>L7*2+2-L6</f>
        <v>94</v>
      </c>
      <c r="M8" s="23">
        <f>M7*2+2-M6</f>
        <v>106</v>
      </c>
      <c r="N8" s="23">
        <f>N7*2+2-N6</f>
        <v>118</v>
      </c>
    </row>
    <row r="9" ht="20.35" customHeight="1">
      <c r="B9" t="s" s="21">
        <v>51</v>
      </c>
      <c r="C9" s="22">
        <f>C8*2+2-C7</f>
        <v>-3</v>
      </c>
      <c r="D9" s="23">
        <f>D8*2+2-D7</f>
        <v>-0.5</v>
      </c>
      <c r="E9" s="23">
        <f>E8*2+2-E7</f>
        <v>14.5</v>
      </c>
      <c r="F9" s="23">
        <f>F8*2+2-F7</f>
        <v>29.5</v>
      </c>
      <c r="G9" s="23">
        <f>G8*2+2-G7</f>
        <v>44.5</v>
      </c>
      <c r="H9" s="23">
        <f>H8*2+2-H7</f>
        <v>59.5</v>
      </c>
      <c r="I9" s="23">
        <f>I8*2+2-I7</f>
        <v>74.5</v>
      </c>
      <c r="J9" s="23">
        <f>J8*2+2-J7</f>
        <v>89.5</v>
      </c>
      <c r="K9" s="23">
        <f>K8*2+2-K7</f>
        <v>104.5</v>
      </c>
      <c r="L9" s="23">
        <f>L8*2+2-L7</f>
        <v>119.5</v>
      </c>
      <c r="M9" s="23">
        <f>M8*2+2-M7</f>
        <v>134.5</v>
      </c>
      <c r="N9" s="23">
        <f>N8*2+2-N7</f>
        <v>149.5</v>
      </c>
    </row>
    <row r="10" ht="20.35" customHeight="1">
      <c r="B10" t="s" s="21">
        <v>52</v>
      </c>
      <c r="C10" s="22">
        <f>C9*2+2-C8</f>
        <v>0</v>
      </c>
      <c r="D10" s="23">
        <f>D9*2+2-D8</f>
        <v>3</v>
      </c>
      <c r="E10" s="23">
        <f>E9*2+2-E8</f>
        <v>21</v>
      </c>
      <c r="F10" s="23">
        <f>F9*2+2-F8</f>
        <v>39</v>
      </c>
      <c r="G10" s="23">
        <f>G9*2+2-G8</f>
        <v>57</v>
      </c>
      <c r="H10" s="23">
        <f>H9*2+2-H8</f>
        <v>75</v>
      </c>
      <c r="I10" s="23">
        <f>I9*2+2-I8</f>
        <v>93</v>
      </c>
      <c r="J10" s="23">
        <f>J9*2+2-J8</f>
        <v>111</v>
      </c>
      <c r="K10" s="23">
        <f>K9*2+2-K8</f>
        <v>129</v>
      </c>
      <c r="L10" s="23">
        <f>L9*2+2-L8</f>
        <v>147</v>
      </c>
      <c r="M10" s="23">
        <f>M9*2+2-M8</f>
        <v>165</v>
      </c>
      <c r="N10" s="23">
        <f>N9*2+2-N8</f>
        <v>183</v>
      </c>
    </row>
    <row r="11" ht="20.35" customHeight="1">
      <c r="B11" t="s" s="21">
        <v>53</v>
      </c>
      <c r="C11" s="22">
        <f>C10*2+2-C9</f>
        <v>5</v>
      </c>
      <c r="D11" s="23">
        <f>D10*2+2-D9</f>
        <v>8.5</v>
      </c>
      <c r="E11" s="23">
        <f>E10*2+2-E9</f>
        <v>29.5</v>
      </c>
      <c r="F11" s="23">
        <f>F10*2+2-F9</f>
        <v>50.5</v>
      </c>
      <c r="G11" s="23">
        <f>G10*2+2-G9</f>
        <v>71.5</v>
      </c>
      <c r="H11" s="23">
        <f>H10*2+2-H9</f>
        <v>92.5</v>
      </c>
      <c r="I11" s="23">
        <f>I10*2+2-I9</f>
        <v>113.5</v>
      </c>
      <c r="J11" s="23">
        <f>J10*2+2-J9</f>
        <v>134.5</v>
      </c>
      <c r="K11" s="23">
        <f>K10*2+2-K9</f>
        <v>155.5</v>
      </c>
      <c r="L11" s="23">
        <f>L10*2+2-L9</f>
        <v>176.5</v>
      </c>
      <c r="M11" s="23">
        <f>M10*2+2-M9</f>
        <v>197.5</v>
      </c>
      <c r="N11" s="23">
        <f>N10*2+2-N9</f>
        <v>218.5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9" customWidth="1"/>
    <col min="2" max="2" width="16.3516" style="29" customWidth="1"/>
    <col min="3" max="3" width="16.3516" style="29" customWidth="1"/>
    <col min="4" max="4" width="16.3516" style="29" customWidth="1"/>
    <col min="5" max="5" width="16.3516" style="29" customWidth="1"/>
    <col min="6" max="6" width="16.3516" style="29" customWidth="1"/>
    <col min="7" max="7" width="16.3516" style="29" customWidth="1"/>
    <col min="8" max="8" width="16.3516" style="29" customWidth="1"/>
    <col min="9" max="9" width="16.3516" style="29" customWidth="1"/>
    <col min="10" max="10" width="16.3516" style="29" customWidth="1"/>
    <col min="11" max="11" width="16.3516" style="29" customWidth="1"/>
    <col min="12" max="12" width="16.3516" style="29" customWidth="1"/>
    <col min="13" max="13" width="16.3516" style="29" customWidth="1"/>
    <col min="14" max="256" width="16.3516" style="29" customWidth="1"/>
  </cols>
  <sheetData>
    <row r="1" ht="20.55" customHeight="1">
      <c r="A1" s="17"/>
      <c r="B1" t="s" s="28">
        <v>48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ht="20.55" customHeight="1">
      <c r="A2" t="s" s="18">
        <v>48</v>
      </c>
      <c r="B2" s="19">
        <v>5</v>
      </c>
      <c r="C2" s="20">
        <f>B2+0.5</f>
        <v>5.5</v>
      </c>
      <c r="D2" s="20">
        <f>C2+3</f>
        <v>8.5</v>
      </c>
      <c r="E2" s="20">
        <f>D2+3</f>
        <v>11.5</v>
      </c>
      <c r="F2" s="20">
        <f>E2+3</f>
        <v>14.5</v>
      </c>
      <c r="G2" s="20">
        <f>F2+3</f>
        <v>17.5</v>
      </c>
      <c r="H2" s="20">
        <f>G2+3</f>
        <v>20.5</v>
      </c>
      <c r="I2" s="20">
        <f>H2+3</f>
        <v>23.5</v>
      </c>
      <c r="J2" s="20">
        <f>I2+3</f>
        <v>26.5</v>
      </c>
      <c r="K2" s="20">
        <f>J2+3</f>
        <v>29.5</v>
      </c>
      <c r="L2" s="20">
        <f>K2+3</f>
        <v>32.5</v>
      </c>
      <c r="M2" s="20">
        <f>L2+3</f>
        <v>35.5</v>
      </c>
    </row>
    <row r="3" ht="20.35" customHeight="1">
      <c r="A3" t="s" s="21">
        <v>44</v>
      </c>
      <c r="B3" s="22">
        <v>12</v>
      </c>
      <c r="C3" s="23">
        <v>12</v>
      </c>
      <c r="D3" s="23">
        <v>12</v>
      </c>
      <c r="E3" s="23">
        <v>12</v>
      </c>
      <c r="F3" s="23">
        <v>12</v>
      </c>
      <c r="G3" s="23">
        <v>12</v>
      </c>
      <c r="H3" s="23">
        <v>12</v>
      </c>
      <c r="I3" s="23">
        <v>12</v>
      </c>
      <c r="J3" s="23">
        <v>12</v>
      </c>
      <c r="K3" s="23">
        <v>12</v>
      </c>
      <c r="L3" s="23">
        <v>12</v>
      </c>
      <c r="M3" s="23">
        <v>12</v>
      </c>
    </row>
    <row r="4" ht="20.35" customHeight="1">
      <c r="A4" t="s" s="21">
        <v>45</v>
      </c>
      <c r="B4" s="22">
        <f>B2</f>
        <v>5</v>
      </c>
      <c r="C4" s="23">
        <f>C2</f>
        <v>5.5</v>
      </c>
      <c r="D4" s="23">
        <f>D2</f>
        <v>8.5</v>
      </c>
      <c r="E4" s="23">
        <f>E2</f>
        <v>11.5</v>
      </c>
      <c r="F4" s="23">
        <f>F2</f>
        <v>14.5</v>
      </c>
      <c r="G4" s="23">
        <f>G2</f>
        <v>17.5</v>
      </c>
      <c r="H4" s="23">
        <f>H2</f>
        <v>20.5</v>
      </c>
      <c r="I4" s="23">
        <f>I2</f>
        <v>23.5</v>
      </c>
      <c r="J4" s="23">
        <f>J2</f>
        <v>26.5</v>
      </c>
      <c r="K4" s="23">
        <f>K2</f>
        <v>29.5</v>
      </c>
      <c r="L4" s="23">
        <f>L2</f>
        <v>32.5</v>
      </c>
      <c r="M4" s="23">
        <f>M2</f>
        <v>35.5</v>
      </c>
    </row>
    <row r="5" ht="20.35" customHeight="1">
      <c r="A5" t="s" s="21">
        <v>46</v>
      </c>
      <c r="B5" s="22">
        <f>B4*2+2-B3</f>
        <v>0</v>
      </c>
      <c r="C5" s="23">
        <f>C4*2+2-C3</f>
        <v>1</v>
      </c>
      <c r="D5" s="23">
        <f>D4*2+2-D3</f>
        <v>7</v>
      </c>
      <c r="E5" s="23">
        <f>E4*2+2-E3</f>
        <v>13</v>
      </c>
      <c r="F5" s="23">
        <f>F4*2+2-F3</f>
        <v>19</v>
      </c>
      <c r="G5" s="23">
        <f>G4*2+2-G3</f>
        <v>25</v>
      </c>
      <c r="H5" s="23">
        <f>H4*2+2-H3</f>
        <v>31</v>
      </c>
      <c r="I5" s="23">
        <f>I4*2+2-I3</f>
        <v>37</v>
      </c>
      <c r="J5" s="23">
        <f>J4*2+2-J3</f>
        <v>43</v>
      </c>
      <c r="K5" s="23">
        <f>K4*2+2-K3</f>
        <v>49</v>
      </c>
      <c r="L5" s="23">
        <f>L4*2+2-L3</f>
        <v>55</v>
      </c>
      <c r="M5" s="23">
        <f>M4*2+2-M3</f>
        <v>61</v>
      </c>
    </row>
    <row r="6" ht="20.35" customHeight="1">
      <c r="A6" t="s" s="21">
        <v>49</v>
      </c>
      <c r="B6" s="22">
        <f>B5*2+2-B4</f>
        <v>-3</v>
      </c>
      <c r="C6" s="23">
        <f>C5*2+2-C4</f>
        <v>-1.5</v>
      </c>
      <c r="D6" s="23">
        <f>D5*2+2-D4</f>
        <v>7.5</v>
      </c>
      <c r="E6" s="23">
        <f>E5*2+2-E4</f>
        <v>16.5</v>
      </c>
      <c r="F6" s="23">
        <f>F5*2+2-F4</f>
        <v>25.5</v>
      </c>
      <c r="G6" s="23">
        <f>G5*2+2-G4</f>
        <v>34.5</v>
      </c>
      <c r="H6" s="23">
        <f>H5*2+2-H4</f>
        <v>43.5</v>
      </c>
      <c r="I6" s="23">
        <f>I5*2+2-I4</f>
        <v>52.5</v>
      </c>
      <c r="J6" s="23">
        <f>J5*2+2-J4</f>
        <v>61.5</v>
      </c>
      <c r="K6" s="23">
        <f>K5*2+2-K4</f>
        <v>70.5</v>
      </c>
      <c r="L6" s="23">
        <f>L5*2+2-L4</f>
        <v>79.5</v>
      </c>
      <c r="M6" s="23">
        <f>M5*2+2-M4</f>
        <v>88.5</v>
      </c>
    </row>
    <row r="7" ht="20.35" customHeight="1">
      <c r="A7" t="s" s="21">
        <v>50</v>
      </c>
      <c r="B7" s="22">
        <f>B6*2+2-B5</f>
        <v>-4</v>
      </c>
      <c r="C7" s="23">
        <f>C6*2+2-C5</f>
        <v>-2</v>
      </c>
      <c r="D7" s="23">
        <f>D6*2+2-D5</f>
        <v>10</v>
      </c>
      <c r="E7" s="23">
        <f>E6*2+2-E5</f>
        <v>22</v>
      </c>
      <c r="F7" s="23">
        <f>F6*2+2-F5</f>
        <v>34</v>
      </c>
      <c r="G7" s="23">
        <f>G6*2+2-G5</f>
        <v>46</v>
      </c>
      <c r="H7" s="23">
        <f>H6*2+2-H5</f>
        <v>58</v>
      </c>
      <c r="I7" s="23">
        <f>I6*2+2-I5</f>
        <v>70</v>
      </c>
      <c r="J7" s="23">
        <f>J6*2+2-J5</f>
        <v>82</v>
      </c>
      <c r="K7" s="23">
        <f>K6*2+2-K5</f>
        <v>94</v>
      </c>
      <c r="L7" s="23">
        <f>L6*2+2-L5</f>
        <v>106</v>
      </c>
      <c r="M7" s="23">
        <f>M6*2+2-M5</f>
        <v>118</v>
      </c>
    </row>
    <row r="8" ht="20.35" customHeight="1">
      <c r="A8" t="s" s="21">
        <v>51</v>
      </c>
      <c r="B8" s="22">
        <f>B7*2+2-B6</f>
        <v>-3</v>
      </c>
      <c r="C8" s="23">
        <f>C7*2+2-C6</f>
        <v>-0.5</v>
      </c>
      <c r="D8" s="23">
        <f>D7*2+2-D6</f>
        <v>14.5</v>
      </c>
      <c r="E8" s="23">
        <f>E7*2+2-E6</f>
        <v>29.5</v>
      </c>
      <c r="F8" s="23">
        <f>F7*2+2-F6</f>
        <v>44.5</v>
      </c>
      <c r="G8" s="23">
        <f>G7*2+2-G6</f>
        <v>59.5</v>
      </c>
      <c r="H8" s="23">
        <f>H7*2+2-H6</f>
        <v>74.5</v>
      </c>
      <c r="I8" s="23">
        <f>I7*2+2-I6</f>
        <v>89.5</v>
      </c>
      <c r="J8" s="23">
        <f>J7*2+2-J6</f>
        <v>104.5</v>
      </c>
      <c r="K8" s="23">
        <f>K7*2+2-K6</f>
        <v>119.5</v>
      </c>
      <c r="L8" s="23">
        <f>L7*2+2-L6</f>
        <v>134.5</v>
      </c>
      <c r="M8" s="23">
        <f>M7*2+2-M6</f>
        <v>149.5</v>
      </c>
    </row>
    <row r="9" ht="20.35" customHeight="1">
      <c r="A9" t="s" s="21">
        <v>52</v>
      </c>
      <c r="B9" s="22">
        <f>B8*2+2-B7</f>
        <v>0</v>
      </c>
      <c r="C9" s="23">
        <f>C8*2+2-C7</f>
        <v>3</v>
      </c>
      <c r="D9" s="23">
        <f>D8*2+2-D7</f>
        <v>21</v>
      </c>
      <c r="E9" s="23">
        <f>E8*2+2-E7</f>
        <v>39</v>
      </c>
      <c r="F9" s="23">
        <f>F8*2+2-F7</f>
        <v>57</v>
      </c>
      <c r="G9" s="23">
        <f>G8*2+2-G7</f>
        <v>75</v>
      </c>
      <c r="H9" s="23">
        <f>H8*2+2-H7</f>
        <v>93</v>
      </c>
      <c r="I9" s="23">
        <f>I8*2+2-I7</f>
        <v>111</v>
      </c>
      <c r="J9" s="23">
        <f>J8*2+2-J7</f>
        <v>129</v>
      </c>
      <c r="K9" s="23">
        <f>K8*2+2-K7</f>
        <v>147</v>
      </c>
      <c r="L9" s="23">
        <f>L8*2+2-L7</f>
        <v>165</v>
      </c>
      <c r="M9" s="23">
        <f>M8*2+2-M7</f>
        <v>183</v>
      </c>
    </row>
    <row r="10" ht="20.35" customHeight="1">
      <c r="A10" t="s" s="21">
        <v>53</v>
      </c>
      <c r="B10" s="22">
        <f>B9*2+2-B8</f>
        <v>5</v>
      </c>
      <c r="C10" s="23">
        <f>C9*2+2-C8</f>
        <v>8.5</v>
      </c>
      <c r="D10" s="23">
        <f>D9*2+2-D8</f>
        <v>29.5</v>
      </c>
      <c r="E10" s="23">
        <f>E9*2+2-E8</f>
        <v>50.5</v>
      </c>
      <c r="F10" s="23">
        <f>F9*2+2-F8</f>
        <v>71.5</v>
      </c>
      <c r="G10" s="23">
        <f>G9*2+2-G8</f>
        <v>92.5</v>
      </c>
      <c r="H10" s="23">
        <f>H9*2+2-H8</f>
        <v>113.5</v>
      </c>
      <c r="I10" s="23">
        <f>I9*2+2-I8</f>
        <v>134.5</v>
      </c>
      <c r="J10" s="23">
        <f>J9*2+2-J8</f>
        <v>155.5</v>
      </c>
      <c r="K10" s="23">
        <f>K9*2+2-K8</f>
        <v>176.5</v>
      </c>
      <c r="L10" s="23">
        <f>L9*2+2-L8</f>
        <v>197.5</v>
      </c>
      <c r="M10" s="23">
        <f>M9*2+2-M8</f>
        <v>218.5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