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ED996875-A1FE-4F45-9E9F-1A83EA7FEC3F}" xr6:coauthVersionLast="47" xr6:coauthVersionMax="47" xr10:uidLastSave="{00000000-0000-0000-0000-000000000000}"/>
  <bookViews>
    <workbookView xWindow="55420" yWindow="2620" windowWidth="48600" windowHeight="3996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7" i="2" l="1"/>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<sst xmlns="http://schemas.openxmlformats.org/spreadsheetml/2006/main" count="1638" uniqueCount="322">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</sst>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T2" activePane="bottomRight" state="frozen"/>
      <selection pane="topRight" activeCell="B1" sqref="B1"/>
      <selection pane="bottomLeft" activeCell="A2" sqref="A2"/>
      <selection pane="bottomRight" activeCell="X30" sqref="X30"/>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v>32.516193991999998</v>
      </c>
      <c r="R17" s="2">
        <v>31.450986952000001</v>
      </c>
      <c r="S17" s="2">
        <v>34.631975513</v>
      </c>
      <c r="T17" s="2">
        <v>33.246229124999999</v>
      </c>
      <c r="U17" s="2"/>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2">
        <v>0.54127069000000005</v>
      </c>
      <c r="R19" s="2">
        <v>0.38852905199999999</v>
      </c>
      <c r="S19" s="2">
        <v>3.4941450000000002E-3</v>
      </c>
      <c r="T19" s="2">
        <v>2.2128600000000001E-4</v>
      </c>
      <c r="U19" s="2">
        <f>T19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1">IF(ISBLANK(R20),IF(ISBLANK(Y20),"",Y20),R20+Y20)</f>
        <v>27225000</v>
      </c>
      <c r="AG20" s="69">
        <f t="shared" ref="AG20" si="22">IF(ISBLANK(S20),IF(ISBLANK(Z20),"",Z20),S20+Z20)</f>
        <v>29863000</v>
      </c>
      <c r="AH20" s="69">
        <f t="shared" ref="AH20" si="23">IF(ISBLANK(T20),IF(ISBLANK(AA20),"",AA20),T20+AA20)</f>
        <v>27430000</v>
      </c>
      <c r="AI20" s="69">
        <f t="shared" ref="AI20" si="24">IF(ISBLANK(U20),IF(ISBLANK(AB20),"",AB20),U20+AB20)</f>
        <v>22213000</v>
      </c>
      <c r="AJ20" s="69" t="str">
        <f t="shared" ref="AJ20" si="25">IF(ISBLANK(V20),IF(ISBLANK(AC20),"",AC20),V20+AC20)</f>
        <v/>
      </c>
      <c r="AK20" s="69" t="str">
        <f t="shared" ref="AK20" si="26">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7">IF(ISBLANK(R21),IF(ISBLANK(Y21),"",Y21),R21+Y21)</f>
        <v>60434671</v>
      </c>
      <c r="AG21" s="69">
        <f t="shared" ref="AG21" si="28">IF(ISBLANK(S21),IF(ISBLANK(Z21),"",Z21),S21+Z21)</f>
        <v>52972697</v>
      </c>
      <c r="AH21" s="69">
        <f t="shared" ref="AH21" si="29">IF(ISBLANK(T21),IF(ISBLANK(AA21),"",AA21),T21+AA21)</f>
        <v>49863111</v>
      </c>
      <c r="AI21" s="69">
        <f t="shared" ref="AI21" si="30">IF(ISBLANK(U21),IF(ISBLANK(AB21),"",AB21),U21+AB21)</f>
        <v>42750225</v>
      </c>
      <c r="AJ21" s="69" t="str">
        <f t="shared" ref="AJ21" si="31">IF(ISBLANK(V21),IF(ISBLANK(AC21),"",AC21),V21+AC21)</f>
        <v/>
      </c>
      <c r="AK21" s="69" t="str">
        <f t="shared" ref="AK21" si="32">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33">IF(OR(ISBLANK(Q22), ISBLANK(X22)),"",Q22+X22)</f>
        <v>14435000</v>
      </c>
      <c r="AF22" s="69">
        <f t="shared" si="33"/>
        <v>13858000</v>
      </c>
      <c r="AG22" s="69">
        <f t="shared" si="33"/>
        <v>13933000</v>
      </c>
      <c r="AH22" s="69">
        <f t="shared" si="33"/>
        <v>14858000</v>
      </c>
      <c r="AI22" s="69">
        <f t="shared" si="33"/>
        <v>12580000</v>
      </c>
      <c r="AJ22" s="69" t="str">
        <f t="shared" si="33"/>
        <v/>
      </c>
      <c r="AK22" s="69" t="str">
        <f t="shared" si="33"/>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v>16.100000000000001</v>
      </c>
      <c r="R23" s="2">
        <v>16.100000000000001</v>
      </c>
      <c r="S23" s="2">
        <v>14.27265885416667</v>
      </c>
      <c r="T23" s="2">
        <v>11.947505</v>
      </c>
      <c r="U23" s="2">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X24" s="2">
        <v>0</v>
      </c>
      <c r="Y24" s="2">
        <v>0</v>
      </c>
      <c r="Z24" s="2">
        <v>0</v>
      </c>
      <c r="AA24" s="2">
        <v>0</v>
      </c>
      <c r="AB24" s="2">
        <v>0</v>
      </c>
      <c r="AE24" s="69">
        <f t="shared" ref="AE24" si="34">IF(OR(ISBLANK(Q24), ISBLANK(X24)),"",Q24+X24)</f>
        <v>3.8868941879999999</v>
      </c>
      <c r="AF24" s="69">
        <f t="shared" ref="AF24" si="35">IF(OR(ISBLANK(R24), ISBLANK(Y24)),"",R24+Y24)</f>
        <v>3.8663196809999998</v>
      </c>
      <c r="AG24" s="69">
        <f t="shared" ref="AG24" si="36">IF(OR(ISBLANK(S24), ISBLANK(Z24)),"",S24+Z24)</f>
        <v>3.937301664</v>
      </c>
      <c r="AH24" s="69">
        <f t="shared" ref="AH24" si="37">IF(OR(ISBLANK(T24), ISBLANK(AA24)),"",T24+AA24)</f>
        <v>3.9790181429999998</v>
      </c>
      <c r="AI24" s="69">
        <f t="shared" ref="AI24" si="38">IF(OR(ISBLANK(U24), ISBLANK(AB24)),"",U24+AB24)</f>
        <v>3.8259789839999998</v>
      </c>
      <c r="AJ24" s="69" t="str">
        <f t="shared" ref="AJ24" si="39">IF(OR(ISBLANK(V24), ISBLANK(AC24)),"",V24+AC24)</f>
        <v/>
      </c>
      <c r="AK24" s="69" t="str">
        <f t="shared" ref="AK24" si="40">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v>1.8746218750000001</v>
      </c>
      <c r="R25" s="2">
        <v>1.844359927</v>
      </c>
      <c r="S25" s="2">
        <v>2.051568649</v>
      </c>
      <c r="T25" s="2">
        <v>1.710493431</v>
      </c>
      <c r="U25" s="2">
        <f>T25*2.26/2.35</f>
        <v>1.6449851719404254</v>
      </c>
      <c r="X25" s="2">
        <v>0</v>
      </c>
      <c r="Y25" s="2">
        <v>0</v>
      </c>
      <c r="Z25" s="2">
        <v>0</v>
      </c>
      <c r="AA25" s="2">
        <v>0</v>
      </c>
      <c r="AB25" s="2">
        <v>0</v>
      </c>
      <c r="AE25" s="69">
        <f t="shared" ref="AE25:AE27" si="41">IF(OR(ISBLANK(Q25), ISBLANK(X25)),"",Q25+X25)</f>
        <v>1.8746218750000001</v>
      </c>
      <c r="AF25" s="69">
        <f t="shared" ref="AF25:AF27" si="42">IF(OR(ISBLANK(R25), ISBLANK(Y25)),"",R25+Y25)</f>
        <v>1.844359927</v>
      </c>
      <c r="AG25" s="69">
        <f t="shared" ref="AG25:AG27" si="43">IF(OR(ISBLANK(S25), ISBLANK(Z25)),"",S25+Z25)</f>
        <v>2.051568649</v>
      </c>
      <c r="AH25" s="69">
        <f t="shared" ref="AH25:AH27" si="44">IF(OR(ISBLANK(T25), ISBLANK(AA25)),"",T25+AA25)</f>
        <v>1.710493431</v>
      </c>
      <c r="AI25" s="69">
        <f t="shared" ref="AI25:AI27" si="45">IF(OR(ISBLANK(U25), ISBLANK(AB25)),"",U25+AB25)</f>
        <v>1.6449851719404254</v>
      </c>
      <c r="AJ25" s="69" t="str">
        <f t="shared" ref="AJ25:AJ27" si="46">IF(OR(ISBLANK(V25), ISBLANK(AC25)),"",V25+AC25)</f>
        <v/>
      </c>
      <c r="AK25" s="69" t="str">
        <f t="shared" ref="AK25:AK27" si="47">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v>12.356382978723399</v>
      </c>
      <c r="R26" s="2">
        <v>11.819148936170221</v>
      </c>
      <c r="S26" s="2">
        <v>11.281914893617021</v>
      </c>
      <c r="T26" s="2">
        <v>10.1</v>
      </c>
      <c r="U26" s="2">
        <v>10.1</v>
      </c>
      <c r="X26" s="2">
        <v>0</v>
      </c>
      <c r="Y26" s="2">
        <v>0</v>
      </c>
      <c r="Z26" s="2">
        <v>0</v>
      </c>
      <c r="AA26" s="2">
        <v>0</v>
      </c>
      <c r="AB26" s="2">
        <v>0</v>
      </c>
      <c r="AE26" s="69">
        <f t="shared" si="41"/>
        <v>12.356382978723399</v>
      </c>
      <c r="AF26" s="69">
        <f t="shared" si="42"/>
        <v>11.819148936170221</v>
      </c>
      <c r="AG26" s="69">
        <f t="shared" si="43"/>
        <v>11.281914893617021</v>
      </c>
      <c r="AH26" s="69">
        <f t="shared" si="44"/>
        <v>10.1</v>
      </c>
      <c r="AI26" s="69">
        <f t="shared" si="45"/>
        <v>10.1</v>
      </c>
      <c r="AJ26" s="69" t="str">
        <f t="shared" si="46"/>
        <v/>
      </c>
      <c r="AK26" s="69" t="str">
        <f t="shared" si="47"/>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v>3.004725724</v>
      </c>
      <c r="R27" s="2">
        <v>2.1325357700000001</v>
      </c>
      <c r="S27" s="2">
        <v>3.0720788620000001</v>
      </c>
      <c r="T27" s="2">
        <v>2.4277569909999999</v>
      </c>
      <c r="U27" s="2">
        <v>1.335266345</v>
      </c>
      <c r="X27" s="2">
        <v>0</v>
      </c>
      <c r="Y27" s="2">
        <v>0</v>
      </c>
      <c r="Z27" s="2">
        <v>0</v>
      </c>
      <c r="AA27" s="2">
        <v>0</v>
      </c>
      <c r="AB27" s="2">
        <v>0</v>
      </c>
      <c r="AE27" s="69">
        <f t="shared" si="41"/>
        <v>3.004725724</v>
      </c>
      <c r="AF27" s="69">
        <f t="shared" si="42"/>
        <v>2.1325357700000001</v>
      </c>
      <c r="AG27" s="69">
        <f t="shared" si="43"/>
        <v>3.0720788620000001</v>
      </c>
      <c r="AH27" s="69">
        <f t="shared" si="44"/>
        <v>2.4277569909999999</v>
      </c>
      <c r="AI27" s="69">
        <f t="shared" si="45"/>
        <v>1.335266345</v>
      </c>
      <c r="AJ27" s="69" t="str">
        <f t="shared" si="46"/>
        <v/>
      </c>
      <c r="AK27" s="69" t="str">
        <f t="shared" si="47"/>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X28" s="2">
        <v>0</v>
      </c>
      <c r="Y28" s="2">
        <v>0</v>
      </c>
      <c r="Z28" s="2">
        <v>0</v>
      </c>
      <c r="AA28" s="2">
        <v>0</v>
      </c>
      <c r="AB28" s="2">
        <v>0</v>
      </c>
      <c r="AE28" s="69">
        <f t="shared" ref="AE28" si="48">IF(OR(ISBLANK(Q28), ISBLANK(X28)),"",Q28+X28)</f>
        <v>0.99625009600000003</v>
      </c>
      <c r="AF28" s="69">
        <f t="shared" ref="AF28" si="49">IF(OR(ISBLANK(R28), ISBLANK(Y28)),"",R28+Y28)</f>
        <v>0.98354598199999999</v>
      </c>
      <c r="AG28" s="69">
        <f t="shared" ref="AG28" si="50">IF(OR(ISBLANK(S28), ISBLANK(Z28)),"",S28+Z28)</f>
        <v>2.6019487300000002</v>
      </c>
      <c r="AH28" s="69">
        <f t="shared" ref="AH28" si="51">IF(OR(ISBLANK(T28), ISBLANK(AA28)),"",T28+AA28)</f>
        <v>2.5352979329999998</v>
      </c>
      <c r="AI28" s="69">
        <f t="shared" ref="AI28" si="52">IF(OR(ISBLANK(U28), ISBLANK(AB28)),"",U28+AB28)</f>
        <v>1.926808946</v>
      </c>
      <c r="AJ28" s="69" t="str">
        <f t="shared" ref="AJ28" si="53">IF(OR(ISBLANK(V28), ISBLANK(AC28)),"",V28+AC28)</f>
        <v/>
      </c>
      <c r="AK28" s="69" t="str">
        <f t="shared" ref="AK28" si="54">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55">IF(OR(ISBLANK(Q29), ISBLANK(X29)),"",Q29+X29)</f>
        <v>33167324</v>
      </c>
      <c r="AF29" s="69">
        <f t="shared" ref="AF29:AF30" si="56">IF(OR(ISBLANK(R29), ISBLANK(Y29)),"",R29+Y29)</f>
        <v>36362250</v>
      </c>
      <c r="AG29" s="69">
        <f t="shared" ref="AG29:AG30" si="57">IF(OR(ISBLANK(S29), ISBLANK(Z29)),"",S29+Z29)</f>
        <v>35896971</v>
      </c>
      <c r="AH29" s="69">
        <f t="shared" ref="AH29:AH30" si="58">IF(OR(ISBLANK(T29), ISBLANK(AA29)),"",T29+AA29)</f>
        <v>30327168</v>
      </c>
      <c r="AI29" s="69">
        <f t="shared" ref="AI29:AI30" si="59">IF(OR(ISBLANK(U29), ISBLANK(AB29)),"",U29+AB29)</f>
        <v>31822330</v>
      </c>
      <c r="AJ29" s="69" t="str">
        <f t="shared" ref="AJ29:AJ30" si="60">IF(OR(ISBLANK(V29), ISBLANK(AC29)),"",V29+AC29)</f>
        <v/>
      </c>
      <c r="AK29" s="69" t="str">
        <f t="shared" ref="AK29:AK30" si="61">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X30" s="2">
        <v>0</v>
      </c>
      <c r="Y30" s="2">
        <v>0</v>
      </c>
      <c r="Z30" s="2">
        <v>0</v>
      </c>
      <c r="AA30" s="2">
        <v>0</v>
      </c>
      <c r="AB30" s="2">
        <v>0</v>
      </c>
      <c r="AE30" s="69">
        <f t="shared" si="55"/>
        <v>2.2165439930000002</v>
      </c>
      <c r="AF30" s="69">
        <f t="shared" si="56"/>
        <v>2.2511915660000001</v>
      </c>
      <c r="AG30" s="69">
        <f t="shared" si="57"/>
        <v>2.4511497719999999</v>
      </c>
      <c r="AH30" s="69">
        <f t="shared" si="58"/>
        <v>2.4417731950000001</v>
      </c>
      <c r="AI30" s="69">
        <f t="shared" si="59"/>
        <v>2.3478588409999999</v>
      </c>
      <c r="AJ30" s="69" t="str">
        <f t="shared" si="60"/>
        <v/>
      </c>
      <c r="AK30" s="69" t="str">
        <f t="shared" si="61"/>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v>78.8</v>
      </c>
      <c r="S32" s="2">
        <v>78.8</v>
      </c>
      <c r="T32" s="2">
        <v>78.8</v>
      </c>
      <c r="U32" s="2">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3" activePane="bottomRight" state="frozen"/>
      <selection pane="topRight" activeCell="B1" sqref="B1"/>
      <selection pane="bottomLeft" activeCell="A2" sqref="A2"/>
      <selection pane="bottomRight" activeCell="A25" sqref="A25"/>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I25" sqref="AI25"/>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2022-02-22T14:58:24Z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