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9E629529-ED6D-C042-A24F-B5BEF973FD54}" xr6:coauthVersionLast="47" xr6:coauthVersionMax="47" xr10:uidLastSave="{00000000-0000-0000-0000-000000000000}"/>
  <bookViews>
    <workbookView xWindow="64520" yWindow="2620" windowWidth="39500" windowHeight="3996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0" i="2" l="1"/>
  <c r="AJ30" i="2"/>
  <c r="AI30" i="2"/>
  <c r="AH30" i="2"/>
  <c r="AG30" i="2"/>
  <c r="AF30" i="2"/>
  <c r="AE30" i="2"/>
  <c r="AK28" i="2"/>
  <c r="AJ28" i="2"/>
  <c r="AI28" i="2"/>
  <c r="AH28" i="2"/>
  <c r="AG28" i="2"/>
  <c r="AF28" i="2"/>
  <c r="AE28" i="2"/>
  <c r="AK24" i="2"/>
  <c r="AJ24" i="2"/>
  <c r="AI24" i="2"/>
  <c r="AH24" i="2"/>
  <c r="AG24" i="2"/>
  <c r="AF24" i="2"/>
  <c r="AE24" i="2"/>
  <c r="AI19" i="2"/>
  <c r="AI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<sst xmlns="http://schemas.openxmlformats.org/spreadsheetml/2006/main" count="1638" uniqueCount="322">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</sst>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X2" activePane="bottomRight" state="frozen"/>
      <selection pane="topRight" activeCell="B1" sqref="B1"/>
      <selection pane="bottomLeft" activeCell="A2" sqref="A2"/>
      <selection pane="bottomRight" activeCell="AB19" sqref="AB19"/>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82"/>
      <c r="R19" s="2"/>
      <c r="S19" s="2"/>
      <c r="T19" s="2"/>
      <c r="U19" s="2"/>
      <c r="AE19" s="69">
        <v>0.54127069000000005</v>
      </c>
      <c r="AF19" s="69">
        <v>0.38852905199999999</v>
      </c>
      <c r="AG19" s="69">
        <v>3.4941450000000002E-3</v>
      </c>
      <c r="AH19" s="69">
        <v>2.2128600000000001E-4</v>
      </c>
      <c r="AI19" s="69">
        <f>AH19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87">
        <v>8493000</v>
      </c>
      <c r="X20" s="2">
        <v>7061000</v>
      </c>
      <c r="Y20" s="84">
        <v>17693000</v>
      </c>
      <c r="Z20" s="84">
        <v>21022000</v>
      </c>
      <c r="AA20" s="84">
        <v>18864000</v>
      </c>
      <c r="AB20" s="87">
        <v>13720000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f t="shared" ref="AI20" si="17">IF(ISBLANK(U20),IF(ISBLANK(AB20),"",AB20),U20+AB20)</f>
        <v>22213000</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X24" s="2">
        <v>0</v>
      </c>
      <c r="Y24" s="2">
        <v>0</v>
      </c>
      <c r="Z24" s="2">
        <v>0</v>
      </c>
      <c r="AA24" s="2">
        <v>0</v>
      </c>
      <c r="AB24" s="2">
        <v>0</v>
      </c>
      <c r="AE24" s="69">
        <f t="shared" ref="AE24" si="27">IF(OR(ISBLANK(Q24), ISBLANK(X24)),"",Q24+X24)</f>
        <v>3.8868941879999999</v>
      </c>
      <c r="AF24" s="69">
        <f t="shared" ref="AF24" si="28">IF(OR(ISBLANK(R24), ISBLANK(Y24)),"",R24+Y24)</f>
        <v>3.8663196809999998</v>
      </c>
      <c r="AG24" s="69">
        <f t="shared" ref="AG24" si="29">IF(OR(ISBLANK(S24), ISBLANK(Z24)),"",S24+Z24)</f>
        <v>3.937301664</v>
      </c>
      <c r="AH24" s="69">
        <f t="shared" ref="AH24" si="30">IF(OR(ISBLANK(T24), ISBLANK(AA24)),"",T24+AA24)</f>
        <v>3.9790181429999998</v>
      </c>
      <c r="AI24" s="69">
        <f t="shared" ref="AI24" si="31">IF(OR(ISBLANK(U24), ISBLANK(AB24)),"",U24+AB24)</f>
        <v>3.8259789839999998</v>
      </c>
      <c r="AJ24" s="69" t="str">
        <f t="shared" ref="AJ24" si="32">IF(OR(ISBLANK(V24), ISBLANK(AC24)),"",V24+AC24)</f>
        <v/>
      </c>
      <c r="AK24" s="69" t="str">
        <f t="shared" ref="AK24" si="33">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c r="R25" s="2"/>
      <c r="S25" s="2"/>
      <c r="T25" s="2"/>
      <c r="U25" s="2"/>
      <c r="AE25" s="69">
        <v>1.8746218750000001</v>
      </c>
      <c r="AF25" s="69">
        <v>1.844359927</v>
      </c>
      <c r="AG25" s="69">
        <v>2.051568649</v>
      </c>
      <c r="AH25" s="69">
        <v>1.710493431</v>
      </c>
      <c r="AI25" s="69">
        <f>AH25*2.26/2.35</f>
        <v>1.6449851719404254</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X28" s="2">
        <v>0</v>
      </c>
      <c r="Y28" s="2">
        <v>0</v>
      </c>
      <c r="Z28" s="2">
        <v>0</v>
      </c>
      <c r="AA28" s="2">
        <v>0</v>
      </c>
      <c r="AB28" s="2">
        <v>0</v>
      </c>
      <c r="AE28" s="69">
        <f t="shared" ref="AE28" si="34">IF(OR(ISBLANK(Q28), ISBLANK(X28)),"",Q28+X28)</f>
        <v>0.99625009600000003</v>
      </c>
      <c r="AF28" s="69">
        <f t="shared" ref="AF28" si="35">IF(OR(ISBLANK(R28), ISBLANK(Y28)),"",R28+Y28)</f>
        <v>0.98354598199999999</v>
      </c>
      <c r="AG28" s="69">
        <f t="shared" ref="AG28" si="36">IF(OR(ISBLANK(S28), ISBLANK(Z28)),"",S28+Z28)</f>
        <v>2.6019487300000002</v>
      </c>
      <c r="AH28" s="69">
        <f t="shared" ref="AH28" si="37">IF(OR(ISBLANK(T28), ISBLANK(AA28)),"",T28+AA28)</f>
        <v>2.5352979329999998</v>
      </c>
      <c r="AI28" s="69">
        <f t="shared" ref="AI28" si="38">IF(OR(ISBLANK(U28), ISBLANK(AB28)),"",U28+AB28)</f>
        <v>1.926808946</v>
      </c>
      <c r="AJ28" s="69" t="str">
        <f t="shared" ref="AJ28" si="39">IF(OR(ISBLANK(V28), ISBLANK(AC28)),"",V28+AC28)</f>
        <v/>
      </c>
      <c r="AK28" s="69" t="str">
        <f t="shared" ref="AK28" si="4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41">IF(OR(ISBLANK(Q29), ISBLANK(X29)),"",Q29+X29)</f>
        <v>33167324</v>
      </c>
      <c r="AF29" s="69">
        <f t="shared" ref="AF29:AF30" si="42">IF(OR(ISBLANK(R29), ISBLANK(Y29)),"",R29+Y29)</f>
        <v>36362250</v>
      </c>
      <c r="AG29" s="69">
        <f t="shared" ref="AG29:AG30" si="43">IF(OR(ISBLANK(S29), ISBLANK(Z29)),"",S29+Z29)</f>
        <v>35896971</v>
      </c>
      <c r="AH29" s="69">
        <f t="shared" ref="AH29:AH30" si="44">IF(OR(ISBLANK(T29), ISBLANK(AA29)),"",T29+AA29)</f>
        <v>30327168</v>
      </c>
      <c r="AI29" s="69">
        <f t="shared" ref="AI29:AI30" si="45">IF(OR(ISBLANK(U29), ISBLANK(AB29)),"",U29+AB29)</f>
        <v>31822330</v>
      </c>
      <c r="AJ29" s="69" t="str">
        <f t="shared" ref="AJ29:AJ30" si="46">IF(OR(ISBLANK(V29), ISBLANK(AC29)),"",V29+AC29)</f>
        <v/>
      </c>
      <c r="AK29" s="69" t="str">
        <f t="shared" ref="AK29:AK30" si="4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X30" s="2">
        <v>0</v>
      </c>
      <c r="Y30" s="2">
        <v>0</v>
      </c>
      <c r="Z30" s="2">
        <v>0</v>
      </c>
      <c r="AA30" s="2">
        <v>0</v>
      </c>
      <c r="AB30" s="2">
        <v>0</v>
      </c>
      <c r="AE30" s="69">
        <f t="shared" si="41"/>
        <v>2.2165439930000002</v>
      </c>
      <c r="AF30" s="69">
        <f t="shared" si="42"/>
        <v>2.2511915660000001</v>
      </c>
      <c r="AG30" s="69">
        <f t="shared" si="43"/>
        <v>2.4511497719999999</v>
      </c>
      <c r="AH30" s="69">
        <f t="shared" si="44"/>
        <v>2.4417731950000001</v>
      </c>
      <c r="AI30" s="69">
        <f t="shared" si="45"/>
        <v>2.3478588409999999</v>
      </c>
      <c r="AJ30" s="69" t="str">
        <f t="shared" si="46"/>
        <v/>
      </c>
      <c r="AK30" s="69" t="str">
        <f t="shared" si="4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activeCell="A8" sqref="A8"/>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316</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6">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I25" sqref="AI25"/>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2022-02-22T12:36:18Z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