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chael/Documents/GitHub/MichaelTiemannOSC/ITR/docs/"/>
    </mc:Choice>
  </mc:AlternateContent>
  <xr:revisionPtr revIDLastSave="0" documentId="13_ncr:1_{F166D5B0-6ADF-F740-AE2A-890007C63B05}" xr6:coauthVersionLast="47" xr6:coauthVersionMax="47" xr10:uidLastSave="{00000000-0000-0000-0000-000000000000}"/>
  <bookViews>
    <workbookView xWindow="0" yWindow="500" windowWidth="35840" windowHeight="20260" tabRatio="500" activeTab="2" xr2:uid="{00000000-000D-0000-FFFF-FFFF00000000}"/>
  </bookViews>
  <sheets>
    <sheet name="Read me " sheetId="1" r:id="rId1"/>
    <sheet name="ITR V2 input data" sheetId="7" r:id="rId2"/>
    <sheet name="ITR V2 esg data" sheetId="8" r:id="rId3"/>
    <sheet name="ITR target input data" sheetId="3" r:id="rId4"/>
    <sheet name="Definitions" sheetId="4" r:id="rId5"/>
    <sheet name="Portfolio" sheetId="5" r:id="rId6"/>
    <sheet name="User Note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8" l="1"/>
  <c r="I6" i="8"/>
  <c r="H6" i="8"/>
  <c r="J5" i="8"/>
  <c r="I5" i="8"/>
  <c r="H5" i="8"/>
  <c r="K15" i="8"/>
  <c r="J15" i="8"/>
  <c r="I15" i="8"/>
  <c r="H15" i="8"/>
  <c r="K14" i="8"/>
  <c r="J14" i="8"/>
  <c r="I14" i="8"/>
  <c r="H14" i="8"/>
  <c r="L24" i="8"/>
  <c r="K24" i="8"/>
  <c r="J24" i="8"/>
  <c r="I24" i="8"/>
</calcChain>
</file>

<file path=xl/sharedStrings.xml><?xml version="1.0" encoding="utf-8"?>
<sst xmlns="http://schemas.openxmlformats.org/spreadsheetml/2006/main" count="553" uniqueCount="173">
  <si>
    <t>company_name</t>
  </si>
  <si>
    <t>company_lei</t>
  </si>
  <si>
    <t>company_id</t>
  </si>
  <si>
    <t>country</t>
  </si>
  <si>
    <t>region</t>
  </si>
  <si>
    <t>sector</t>
  </si>
  <si>
    <t>exposure</t>
  </si>
  <si>
    <t>currency</t>
  </si>
  <si>
    <t>report_date</t>
  </si>
  <si>
    <t>market_cap</t>
  </si>
  <si>
    <t>revenue</t>
  </si>
  <si>
    <t>ev</t>
  </si>
  <si>
    <t>evic</t>
  </si>
  <si>
    <t>assets</t>
  </si>
  <si>
    <t>production_metric</t>
  </si>
  <si>
    <t>2016_ghg_s1</t>
  </si>
  <si>
    <t>2017_ghg_s1</t>
  </si>
  <si>
    <t>2018_ghg_s1</t>
  </si>
  <si>
    <t>2019_ghg_s1</t>
  </si>
  <si>
    <t>2020_ghg_s1</t>
  </si>
  <si>
    <t>2021_ghg_s1</t>
  </si>
  <si>
    <t>2022_ghg_s1</t>
  </si>
  <si>
    <t>2016_ghg_s2</t>
  </si>
  <si>
    <t>2017_ghg_s2</t>
  </si>
  <si>
    <t>2018_ghg_s2</t>
  </si>
  <si>
    <t>2019_ghg_s2</t>
  </si>
  <si>
    <t>2020_ghg_s2</t>
  </si>
  <si>
    <t>2021_ghg_s2</t>
  </si>
  <si>
    <t>2022_ghg_s2</t>
  </si>
  <si>
    <t>2016_ghg_s1s2</t>
  </si>
  <si>
    <t>2017_ghg_s1s2</t>
  </si>
  <si>
    <t>2018_ghg_s1s2</t>
  </si>
  <si>
    <t>2019_ghg_s1s2</t>
  </si>
  <si>
    <t>2020_ghg_s1s2</t>
  </si>
  <si>
    <t>2021_ghg_s1s2</t>
  </si>
  <si>
    <t>2022_ghg_s1s2</t>
  </si>
  <si>
    <t>2016_ghg_s3</t>
  </si>
  <si>
    <t>2017_ghg_s3</t>
  </si>
  <si>
    <t>2018_ghg_s3</t>
  </si>
  <si>
    <t>2019_ghg_s3</t>
  </si>
  <si>
    <t>2020_ghg_s3</t>
  </si>
  <si>
    <t>2021_ghg_s3</t>
  </si>
  <si>
    <t>2022_ghg_s3</t>
  </si>
  <si>
    <t>2016_production</t>
  </si>
  <si>
    <t>2017_production</t>
  </si>
  <si>
    <t>2018_production</t>
  </si>
  <si>
    <t>2019_production</t>
  </si>
  <si>
    <t>2020_production</t>
  </si>
  <si>
    <t>2021_production</t>
  </si>
  <si>
    <t>AES Corp.</t>
  </si>
  <si>
    <t>2NUNNB7D43COUIRE5295</t>
  </si>
  <si>
    <t>US00130H1059</t>
  </si>
  <si>
    <t>US</t>
  </si>
  <si>
    <t>Electricity Utilities</t>
  </si>
  <si>
    <t>equity</t>
  </si>
  <si>
    <t>USD</t>
  </si>
  <si>
    <t>GWh</t>
  </si>
  <si>
    <t>netzero_year</t>
  </si>
  <si>
    <t>target_type</t>
  </si>
  <si>
    <t>target_scope</t>
  </si>
  <si>
    <t>target_start_year</t>
  </si>
  <si>
    <t>target_base_year</t>
  </si>
  <si>
    <t>target_base_year_qty</t>
  </si>
  <si>
    <t>target_base_year_unit</t>
  </si>
  <si>
    <t>target_year</t>
  </si>
  <si>
    <t>target_reduction_ambition</t>
  </si>
  <si>
    <t>intensity</t>
  </si>
  <si>
    <t>S1+S2</t>
  </si>
  <si>
    <t>absolute</t>
  </si>
  <si>
    <t>S1+S2+S3</t>
  </si>
  <si>
    <t>Data category</t>
  </si>
  <si>
    <t>Data field</t>
  </si>
  <si>
    <t>Input tab</t>
  </si>
  <si>
    <t>Description</t>
  </si>
  <si>
    <t>Expected value (type/unit)</t>
  </si>
  <si>
    <t>Mandatory/Optional</t>
  </si>
  <si>
    <t>Fundamental Data</t>
  </si>
  <si>
    <t>ITR input data</t>
  </si>
  <si>
    <t>Name of the company in your portfolio</t>
  </si>
  <si>
    <t xml:space="preserve">Text </t>
  </si>
  <si>
    <t>Mandatory</t>
  </si>
  <si>
    <t>Legal entity identifier</t>
  </si>
  <si>
    <t>Optional</t>
  </si>
  <si>
    <t>ISIN (Identifier for the company in your portfolio, used to map target and fundamental data to the company)</t>
  </si>
  <si>
    <t>Country where the company has its headquarter. Used for analysis purposes only.</t>
  </si>
  <si>
    <t>Region where the company has its headquarter. Used for analysis purposes only. The tool uses IPP AR6 regions: https://www.ipcc.ch/report/ar6/wg1/</t>
  </si>
  <si>
    <t>Options: Electricity Utilities, Steel, Oil &amp; Gas, Autos</t>
  </si>
  <si>
    <t>Electricity Utilities, Steel, Oil &amp; Gas, Autos</t>
  </si>
  <si>
    <t>Investment exposure (equity or bond)</t>
  </si>
  <si>
    <t>Equity, Bond</t>
  </si>
  <si>
    <t>Currency of the financial data. All entries should be converted into the SAME currency - EUR or USD</t>
  </si>
  <si>
    <t xml:space="preserve">Date of retrieving the financial data </t>
  </si>
  <si>
    <t>Date (DD.MM.YYYY)</t>
  </si>
  <si>
    <t>Value of public stock in single dollars/euros</t>
  </si>
  <si>
    <t>Monetary value</t>
  </si>
  <si>
    <t>Company revenues in single dollars/euros</t>
  </si>
  <si>
    <t>Enterprise value in single dollars / euros</t>
  </si>
  <si>
    <t>Enterprise value including cash in single dollars / euros</t>
  </si>
  <si>
    <t>Value of assets owned by company in single dollars/euros</t>
  </si>
  <si>
    <t>Emission Metrics</t>
  </si>
  <si>
    <t>emission_metric</t>
  </si>
  <si>
    <t>Emissions Metric (typically CO2)</t>
  </si>
  <si>
    <t>CO2: kg CO2, t CO2, Mt CO2, Gt CO2, etc.</t>
  </si>
  <si>
    <t>Production Metrics</t>
  </si>
  <si>
    <t>Intensity Metric (unit of output measured for sector)</t>
  </si>
  <si>
    <t xml:space="preserve">Electricity:  MWh, TWh, GJ, PJ; 
Steel: Fe_ton, M Fe_ton;  
Oil &amp; Gas: mboe, PJ;  
Autos: passenger km, passenger mi </t>
  </si>
  <si>
    <t>Emission Data</t>
  </si>
  <si>
    <t>Intensity numerator: Scope 1 emissions timeseries for the past 5 years</t>
  </si>
  <si>
    <t>Number</t>
  </si>
  <si>
    <t>Intensity numerator: Scope 1 emissions timeseries for 2021</t>
  </si>
  <si>
    <t xml:space="preserve">Intensity numerator:  scope 1 emissions timeseries for 2022, only available in 2023. Do not input projected data. </t>
  </si>
  <si>
    <t>DO NOT FILL (data only available next year)</t>
  </si>
  <si>
    <t>Intensity numerator: Scope 2 emissions timeseries for the past 5 years</t>
  </si>
  <si>
    <t>Intensity numerator: Scope 2 emissions timeseries for 2021</t>
  </si>
  <si>
    <t xml:space="preserve">Intensity numerator:  scope 2 emissions timeseries for 2022, only available in 2023. Do not input projected data. </t>
  </si>
  <si>
    <t>Intensity numerator: Scope 1+2 emissions timeseries for the past 5 years</t>
  </si>
  <si>
    <t>Intensity numerator: Scope 1+2 emissions timeseries for 2021</t>
  </si>
  <si>
    <t xml:space="preserve">Intensity numerator:  scope 1+ 2 emissions timeseries for 2022, only available in 2023. Do not input projected data. </t>
  </si>
  <si>
    <t>Intensity numerator: Scope 3 emissions timeseries for the past 5 years</t>
  </si>
  <si>
    <t>Intensity numerator: Scope 3 emissions timeseries for 2021</t>
  </si>
  <si>
    <t xml:space="preserve">Intensity numerator:  scope 3 emissions timeseries for 2022, only available in 2023. Do not input projected data. </t>
  </si>
  <si>
    <t xml:space="preserve">Production data - Power or Steel </t>
  </si>
  <si>
    <t>Intensity denominator: annual steel or power production of the company for the past 5 years</t>
  </si>
  <si>
    <t>Target Data</t>
  </si>
  <si>
    <t>ITR target input data</t>
  </si>
  <si>
    <t xml:space="preserve">Type of target. Can be absolute or intensity based GHG emission reduction target. </t>
  </si>
  <si>
    <t>Absolute, Intensity</t>
  </si>
  <si>
    <t>Target scope (S3 will be taken into account later - however one can include it already to avoid having to refill the template in a few weeks )</t>
  </si>
  <si>
    <t>S1, S2, S1S2, S1S2S3</t>
  </si>
  <si>
    <t>year the target was announced</t>
  </si>
  <si>
    <t>Year (YYYY)</t>
  </si>
  <si>
    <t>Base year of the target</t>
  </si>
  <si>
    <t>Production or Intensity figures  (eg 12 if the target base year emission is 12 t CO2, or 0.98 if the base year intensity is 0.98 Mt CO2/MWh). Targets can be expressed in units as described below (see target_base_year_units field)</t>
  </si>
  <si>
    <t>decimal</t>
  </si>
  <si>
    <t xml:space="preserve">target intensity metric referring to emissions and production data. Units for the numerator (in CO2) and denominator (electricityutilities, steel production, oil &amp; gas, autos) are indicated in the following field. </t>
  </si>
  <si>
    <t>CO2: kg CO2, t CO2, Mt CO2, Gt CO2, etc.; 
Electricity: MWh, TWh, GJ, PJ; 
Steel: Fe_ton, M Fe_ton; 
Oil &amp; Gas: mboe, PJ; 
Autos: passenger mi, M passenger km</t>
  </si>
  <si>
    <t xml:space="preserve">year the target should be reached </t>
  </si>
  <si>
    <t>The emission reduction that is set as ambition in the target.</t>
  </si>
  <si>
    <t>percentage</t>
  </si>
  <si>
    <t>Net Zero Ambition</t>
  </si>
  <si>
    <t>netzero_date</t>
  </si>
  <si>
    <t>Target year of net-zero commitment. 0 means the company has not set a target year or that their target for 2050 is not zero.</t>
  </si>
  <si>
    <t>company_isin</t>
  </si>
  <si>
    <t>fx_quote</t>
  </si>
  <si>
    <t>fx_rate</t>
  </si>
  <si>
    <t>metric</t>
  </si>
  <si>
    <t>unit</t>
  </si>
  <si>
    <t>s1</t>
  </si>
  <si>
    <t>s2</t>
  </si>
  <si>
    <t>location</t>
  </si>
  <si>
    <t>s1s2</t>
  </si>
  <si>
    <t>s3</t>
  </si>
  <si>
    <t>combined</t>
  </si>
  <si>
    <t>production</t>
  </si>
  <si>
    <t>pdf</t>
  </si>
  <si>
    <t>https://www.aes.com/sites/default/files/2021-09/2020%20Performance%20Indicators.pdf</t>
  </si>
  <si>
    <t>market</t>
  </si>
  <si>
    <t>full</t>
  </si>
  <si>
    <t>https://www.aes.com/sites/default/files/2022-05/2021%20Improving%20Lives%20report.pdf</t>
  </si>
  <si>
    <t>gross</t>
  </si>
  <si>
    <t>net</t>
  </si>
  <si>
    <t>https://www.aes.com/sites/default/files/2021-02/AES-2019-Sustainability-Report.pdf</t>
  </si>
  <si>
    <t>https://www.aes.com/sites/default/files/2021-02/2018-Sustainability-Report.pdf</t>
  </si>
  <si>
    <t>kt CO2e</t>
  </si>
  <si>
    <t>t CO2e</t>
  </si>
  <si>
    <t>Mt CO2e</t>
  </si>
  <si>
    <t>t CO2e/MWh</t>
  </si>
  <si>
    <t>total</t>
  </si>
  <si>
    <t>all</t>
  </si>
  <si>
    <t>Fuel- and Energy-related activities</t>
  </si>
  <si>
    <t>Business Travel</t>
  </si>
  <si>
    <t>submetric</t>
  </si>
  <si>
    <t>investment_value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</si>
</sst>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numFmts>
  <fonts count="17" x14ac:knownFonts="1">
    <font>
      <sz val="11"/>
      <color rgb="FF000000"/>
      <name val="Calibri"/>
      <family val="2"/>
      <charset val="1"/>
    </font>
    <font>
      <sz val="11"/>
      <color rgb="FFA6A6A6"/>
      <name val="Calibri (Body)"/>
      <charset val="1"/>
    </font>
    <font>
      <i/>
      <sz val="11"/>
      <color rgb="FF808080"/>
      <name val="Calibri"/>
      <family val="2"/>
      <charset val="1"/>
    </font>
    <font>
      <b/>
      <sz val="11"/>
      <color rgb="FF000000"/>
      <name val="Calibri"/>
      <family val="2"/>
      <charset val="1"/>
    </font>
    <font>
      <b/>
      <i/>
      <sz val="11"/>
      <color rgb="FF808080"/>
      <name val="Calibri"/>
      <family val="2"/>
      <charset val="1"/>
    </font>
    <font>
      <i/>
      <sz val="11"/>
      <color rgb="FFFF0000"/>
      <name val="Calibri"/>
      <family val="2"/>
      <charset val="1"/>
    </font>
    <font>
      <sz val="11"/>
      <name val="Calibri"/>
      <family val="2"/>
      <charset val="1"/>
    </font>
    <font>
      <sz val="11"/>
      <color rgb="FFFF0000"/>
      <name val="Calibri"/>
      <family val="2"/>
      <charset val="1"/>
    </font>
    <font>
      <b/>
      <sz val="11"/>
      <name val="Calibri"/>
      <family val="2"/>
      <charset val="1"/>
    </font>
    <font>
      <b/>
      <sz val="11"/>
      <color rgb="FF808080"/>
      <name val="Calibri"/>
      <family val="2"/>
      <charset val="1"/>
    </font>
    <font>
      <i/>
      <sz val="11"/>
      <color rgb="FF000000"/>
      <name val="Calibri"/>
      <family val="2"/>
      <charset val="1"/>
    </font>
    <font>
      <sz val="10"/>
      <color rgb="FF000000"/>
      <name val="Arial"/>
      <family val="2"/>
    </font>
    <font>
      <sz val="11"/>
      <color rgb="FF000000"/>
      <name val="Calibri"/>
      <family val="2"/>
    </font>
    <font>
      <b/>
      <sz val="11"/>
      <name val="Calibri"/>
      <family val="2"/>
    </font>
    <font>
      <b/>
      <sz val="11"/>
      <color rgb="FF888888"/>
      <name val="Calibri"/>
      <family val="2"/>
    </font>
    <font>
      <sz val="11"/>
      <color rgb="FF888888"/>
      <name val="Calibri"/>
      <family val="2"/>
      <charset val="1"/>
    </font>
    <font>
      <u/>
      <sz val="11"/>
      <color theme="10"/>
      <name val="Calibri"/>
      <family val="2"/>
      <charset val="1"/>
    </font>
  </fonts>
  <fills count="19">
    <fill>
      <patternFill patternType="none"/>
    </fill>
    <fill>
      <patternFill patternType="gray125"/>
    </fill>
    <fill>
      <patternFill patternType="solid">
        <fgColor rgb="FFFFC000"/>
        <bgColor rgb="FFFF9900"/>
      </patternFill>
    </fill>
    <fill>
      <patternFill patternType="solid">
        <fgColor rgb="FF4472C4"/>
        <bgColor rgb="FF666699"/>
      </patternFill>
    </fill>
    <fill>
      <patternFill patternType="solid">
        <fgColor rgb="FFA5A5A5"/>
        <bgColor rgb="FFA6A6A6"/>
      </patternFill>
    </fill>
    <fill>
      <patternFill patternType="solid">
        <fgColor rgb="FFC9C9C9"/>
        <bgColor rgb="FFCCCCFF"/>
      </patternFill>
    </fill>
    <fill>
      <patternFill patternType="solid">
        <fgColor rgb="FFE7E6E6"/>
        <bgColor rgb="FFE2F0D9"/>
      </patternFill>
    </fill>
    <fill>
      <patternFill patternType="solid">
        <fgColor rgb="FFED7D31"/>
        <bgColor rgb="FFFF8080"/>
      </patternFill>
    </fill>
    <fill>
      <patternFill patternType="solid">
        <fgColor rgb="FFFFD966"/>
        <bgColor rgb="FFFFCC99"/>
      </patternFill>
    </fill>
    <fill>
      <patternFill patternType="solid">
        <fgColor rgb="FFA9D18E"/>
        <bgColor rgb="FFC9C9C9"/>
      </patternFill>
    </fill>
    <fill>
      <patternFill patternType="solid">
        <fgColor rgb="FFF2F2F2"/>
        <bgColor rgb="FFE7E6E6"/>
      </patternFill>
    </fill>
    <fill>
      <patternFill patternType="solid">
        <fgColor rgb="FFFFF2CC"/>
        <bgColor rgb="FFF2F2F2"/>
      </patternFill>
    </fill>
    <fill>
      <patternFill patternType="solid">
        <fgColor rgb="FF808080"/>
        <bgColor rgb="FF666699"/>
      </patternFill>
    </fill>
    <fill>
      <patternFill patternType="solid">
        <fgColor rgb="FFFFFF00"/>
        <bgColor indexed="64"/>
      </patternFill>
    </fill>
    <fill>
      <patternFill patternType="solid">
        <fgColor rgb="FFEEEEEE"/>
      </patternFill>
    </fill>
    <fill>
      <patternFill patternType="solid">
        <fgColor rgb="FFFFFFFF"/>
      </patternFill>
    </fill>
    <fill>
      <patternFill patternType="solid">
        <fgColor rgb="FFFFC000"/>
        <bgColor indexed="64"/>
      </patternFill>
    </fill>
    <fill>
      <patternFill patternType="solid">
        <fgColor rgb="FF92D050"/>
        <bgColor indexed="64"/>
      </patternFill>
    </fill>
    <fill>
      <patternFill patternType="solid">
        <fgColor rgb="FFFFC000"/>
        <bgColor rgb="FF92D050"/>
      </patternFill>
    </fill>
  </fills>
  <borders count="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16" fillId="0" borderId="0" applyNumberFormat="0" applyFill="0" applyBorder="0" applyAlignment="0" applyProtection="0"/>
  </cellStyleXfs>
  <cellXfs count="64">
    <xf numFmtId="0" fontId="0" fillId="0" borderId="0" xfId="0"/>
    <xf numFmtId="0" fontId="1" fillId="0" borderId="0" xfId="0" applyFont="1"/>
    <xf numFmtId="0" fontId="3" fillId="2" borderId="0" xfId="0" applyFont="1" applyFill="1"/>
    <xf numFmtId="0" fontId="8" fillId="8" borderId="0" xfId="0" applyFont="1" applyFill="1"/>
    <xf numFmtId="0" fontId="8" fillId="9" borderId="0" xfId="0" applyFont="1" applyFill="1"/>
    <xf numFmtId="0" fontId="9" fillId="9" borderId="0" xfId="0" applyFont="1" applyFill="1"/>
    <xf numFmtId="0" fontId="3" fillId="9" borderId="0" xfId="0" applyFont="1" applyFill="1"/>
    <xf numFmtId="0" fontId="11" fillId="0" borderId="0" xfId="0" applyFont="1"/>
    <xf numFmtId="0" fontId="3" fillId="11" borderId="1" xfId="0" applyFont="1" applyFill="1" applyBorder="1" applyAlignment="1">
      <alignment vertical="center"/>
    </xf>
    <xf numFmtId="0" fontId="3" fillId="11" borderId="2" xfId="0" applyFont="1" applyFill="1" applyBorder="1" applyAlignment="1">
      <alignment vertical="center" wrapText="1"/>
    </xf>
    <xf numFmtId="0" fontId="3" fillId="11" borderId="2" xfId="0" applyFont="1" applyFill="1" applyBorder="1" applyAlignment="1">
      <alignment wrapText="1"/>
    </xf>
    <xf numFmtId="0" fontId="3" fillId="11" borderId="2" xfId="0" applyFont="1" applyFill="1" applyBorder="1"/>
    <xf numFmtId="0" fontId="3" fillId="11" borderId="3" xfId="0" applyFont="1" applyFill="1" applyBorder="1"/>
    <xf numFmtId="0" fontId="0" fillId="2" borderId="0" xfId="0" applyFill="1" applyAlignment="1">
      <alignmen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xf numFmtId="0" fontId="12" fillId="0" borderId="0" xfId="0" applyFont="1" applyAlignment="1">
      <alignment wrapText="1"/>
    </xf>
    <xf numFmtId="164" fontId="3" fillId="0" borderId="0" xfId="0" applyNumberFormat="1" applyFont="1" applyAlignment="1">
      <alignment horizontal="left" vertical="center" wrapText="1"/>
    </xf>
    <xf numFmtId="0" fontId="0" fillId="3"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4" borderId="0" xfId="0" applyFill="1" applyAlignment="1">
      <alignment vertical="center"/>
    </xf>
    <xf numFmtId="0" fontId="3" fillId="6" borderId="0" xfId="0" applyFont="1" applyFill="1" applyAlignment="1">
      <alignment vertical="center" wrapText="1"/>
    </xf>
    <xf numFmtId="0" fontId="5" fillId="0" borderId="0" xfId="0" applyFont="1" applyAlignment="1">
      <alignment wrapText="1"/>
    </xf>
    <xf numFmtId="0" fontId="10" fillId="0" borderId="0" xfId="0" applyFont="1"/>
    <xf numFmtId="0" fontId="3" fillId="5" borderId="0" xfId="0" applyFont="1" applyFill="1" applyAlignment="1">
      <alignment vertical="center" wrapText="1"/>
    </xf>
    <xf numFmtId="0" fontId="3" fillId="12" borderId="0" xfId="0" applyFont="1" applyFill="1" applyAlignment="1">
      <alignment vertical="center" wrapText="1"/>
    </xf>
    <xf numFmtId="0" fontId="0" fillId="7" borderId="0" xfId="0" applyFill="1" applyAlignment="1">
      <alignment vertical="center" wrapText="1"/>
    </xf>
    <xf numFmtId="0" fontId="0" fillId="9" borderId="0" xfId="0" applyFill="1" applyAlignment="1">
      <alignment vertical="center"/>
    </xf>
    <xf numFmtId="0" fontId="2" fillId="0" borderId="0" xfId="0" applyFont="1" applyAlignment="1">
      <alignment wrapText="1"/>
    </xf>
    <xf numFmtId="0" fontId="3" fillId="0" borderId="0" xfId="0" applyFont="1" applyAlignment="1">
      <alignment wrapText="1"/>
    </xf>
    <xf numFmtId="0" fontId="6" fillId="8" borderId="0" xfId="0" applyFont="1" applyFill="1" applyAlignment="1">
      <alignment vertical="center"/>
    </xf>
    <xf numFmtId="0" fontId="0" fillId="13" borderId="0" xfId="0" applyFill="1"/>
    <xf numFmtId="0" fontId="0" fillId="0" borderId="0" xfId="0" applyAlignment="1">
      <alignment wrapText="1"/>
    </xf>
    <xf numFmtId="0" fontId="6" fillId="0" borderId="0" xfId="0" applyFont="1"/>
    <xf numFmtId="0" fontId="7" fillId="0" borderId="0" xfId="0" applyFont="1"/>
    <xf numFmtId="0" fontId="13" fillId="0" borderId="4" xfId="0" applyFont="1" applyBorder="1" applyAlignment="1">
      <alignment horizontal="left" vertical="center"/>
    </xf>
    <xf numFmtId="0" fontId="13" fillId="2" borderId="4" xfId="0" applyFont="1" applyFill="1" applyBorder="1" applyAlignment="1">
      <alignment horizontal="center" vertical="top"/>
    </xf>
    <xf numFmtId="0" fontId="14" fillId="2" borderId="4" xfId="0" applyFont="1" applyFill="1" applyBorder="1" applyAlignment="1">
      <alignment horizontal="center" vertical="top"/>
    </xf>
    <xf numFmtId="166" fontId="13" fillId="2" borderId="4" xfId="0" applyNumberFormat="1" applyFont="1" applyFill="1" applyBorder="1" applyAlignment="1">
      <alignment horizontal="center" vertical="top"/>
    </xf>
    <xf numFmtId="0" fontId="15" fillId="0" borderId="0" xfId="0" applyFont="1"/>
    <xf numFmtId="166" fontId="0" fillId="0" borderId="0" xfId="0" applyNumberFormat="1"/>
    <xf numFmtId="0" fontId="13" fillId="0" borderId="4" xfId="0" applyFont="1" applyBorder="1" applyAlignment="1">
      <alignment horizontal="center" vertical="top"/>
    </xf>
    <xf numFmtId="0" fontId="13" fillId="3" borderId="4" xfId="0" applyFont="1" applyFill="1" applyBorder="1" applyAlignment="1">
      <alignment horizontal="center" vertical="top"/>
    </xf>
    <xf numFmtId="166" fontId="13" fillId="0" borderId="4" xfId="0" applyNumberFormat="1" applyFont="1" applyBorder="1" applyAlignment="1">
      <alignment horizontal="center" vertical="top"/>
    </xf>
    <xf numFmtId="0" fontId="13" fillId="14" borderId="5" xfId="0" applyFont="1" applyFill="1" applyBorder="1" applyAlignment="1">
      <alignment horizontal="center" vertical="top"/>
    </xf>
    <xf numFmtId="0" fontId="13" fillId="15" borderId="5" xfId="0" applyFont="1" applyFill="1" applyBorder="1" applyAlignment="1">
      <alignment horizontal="center" vertical="top"/>
    </xf>
    <xf numFmtId="0" fontId="0" fillId="14" borderId="5" xfId="0" applyFill="1" applyBorder="1"/>
    <xf numFmtId="0" fontId="0" fillId="15" borderId="5" xfId="0" applyFill="1" applyBorder="1"/>
    <xf numFmtId="0" fontId="16" fillId="14" borderId="5" xfId="1" applyFill="1" applyBorder="1"/>
    <xf numFmtId="0" fontId="16" fillId="15" borderId="5" xfId="1" applyFill="1" applyBorder="1"/>
    <xf numFmtId="0" fontId="13" fillId="13" borderId="4" xfId="0" applyFont="1" applyFill="1" applyBorder="1" applyAlignment="1">
      <alignment horizontal="center" vertical="top"/>
    </xf>
    <xf numFmtId="0" fontId="0" fillId="16" borderId="5" xfId="0" applyFill="1" applyBorder="1"/>
    <xf numFmtId="0" fontId="0" fillId="17" borderId="5" xfId="0" applyFill="1" applyBorder="1"/>
    <xf numFmtId="0" fontId="0" fillId="18" borderId="5" xfId="0" applyFill="1" applyBorder="1"/>
    <xf numFmtId="0" fontId="13" fillId="0" borderId="4" xfId="0" applyFont="1" applyBorder="1" applyAlignment="1">
      <alignment horizontal="left" vertical="center"/>
    </xf>
    <xf numFmtId="0" fontId="0" fillId="0" borderId="0" xfId="0" applyFont="1"/>
    <xf numFmtId="0" fontId="0" fillId="10" borderId="0" xfId="0" applyFont="1" applyFill="1"/>
    <xf numFmtId="9" fontId="0" fillId="0" borderId="0" xfId="0" applyNumberFormat="1" applyFont="1"/>
    <xf numFmtId="3"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6A6A6"/>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FCC99"/>
      <rgbColor rgb="FF4472C4"/>
      <rgbColor rgb="FF33CCCC"/>
      <rgbColor rgb="FF99CC00"/>
      <rgbColor rgb="FFFFC000"/>
      <rgbColor rgb="FFFF9900"/>
      <rgbColor rgb="FFED7D31"/>
      <rgbColor rgb="FF666699"/>
      <rgbColor rgb="FFA5A5A5"/>
      <rgbColor rgb="FF003366"/>
      <rgbColor rgb="FF339966"/>
      <rgbColor rgb="FF003300"/>
      <rgbColor rgb="FF333300"/>
      <rgbColor rgb="FF993300"/>
      <rgbColor rgb="FF993366"/>
      <rgbColor rgb="FF333399"/>
      <rgbColor rgb="FF232323"/>
      <rgbColor rgb="00003366"/>
      <rgbColor rgb="00339966"/>
      <rgbColor rgb="00003300"/>
      <rgbColor rgb="00333300"/>
      <rgbColor rgb="00993300"/>
      <rgbColor rgb="00993366"/>
      <rgbColor rgb="00333399"/>
      <rgbColor rgb="00333333"/>
    </indexedColors>
    <mruColors>
      <color rgb="FFE5D0FE"/>
      <color rgb="FFE1BFFF"/>
      <color rgb="FFB096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297160</xdr:colOff>
      <xdr:row>52</xdr:row>
      <xdr:rowOff>60120</xdr:rowOff>
    </xdr:to>
    <xdr:sp macro="" textlink="">
      <xdr:nvSpPr>
        <xdr:cNvPr id="2" name="TextBox 1">
          <a:extLst>
            <a:ext uri="{FF2B5EF4-FFF2-40B4-BE49-F238E27FC236}">
              <a16:creationId xmlns:a16="http://schemas.microsoft.com/office/drawing/2014/main" id="{4936A436-A307-A540-93E1-1C335151C930}"/>
            </a:ext>
          </a:extLst>
        </xdr:cNvPr>
        <xdr:cNvSpPr/>
      </xdr:nvSpPr>
      <xdr:spPr>
        <a:xfrm>
          <a:off x="660400" y="194733"/>
          <a:ext cx="6240760" cy="99915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1" strike="noStrike" spc="-1">
              <a:solidFill>
                <a:srgbClr val="000000"/>
              </a:solidFill>
              <a:latin typeface="Calibri"/>
            </a:rPr>
            <a:t>ITR Input data template Version 2</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ITR tool can compute the temperature alignment equivalent for companies in four highest emitting sectors: Utilities, Steel, Oil and Gas and Automobiles.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To calculate  temperature alignment scores, the tool requires several types of data, in 2 separate tabs: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V2 Input data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1" strike="noStrike" spc="-1">
              <a:solidFill>
                <a:srgbClr val="000000"/>
              </a:solidFill>
              <a:latin typeface="Calibri"/>
            </a:rPr>
            <a:t>Fundamental data: </a:t>
          </a:r>
          <a:r>
            <a:rPr lang="en-US" sz="1100" b="0" strike="noStrike" spc="-1">
              <a:solidFill>
                <a:srgbClr val="000000"/>
              </a:solidFill>
              <a:latin typeface="Calibri"/>
            </a:rPr>
            <a:t>information on a security level about your investments such as name, identifiers, and investment values.</a:t>
          </a:r>
          <a:endParaRPr lang="en-US" sz="1100" b="0" strike="noStrike" spc="-1">
            <a:latin typeface="Times New Roman"/>
          </a:endParaRPr>
        </a:p>
        <a:p>
          <a:pPr>
            <a:lnSpc>
              <a:spcPct val="100000"/>
            </a:lnSpc>
          </a:pPr>
          <a:r>
            <a:rPr lang="en-US" sz="1100" b="1" strike="noStrike" spc="-1">
              <a:solidFill>
                <a:srgbClr val="000000"/>
              </a:solidFill>
              <a:latin typeface="Calibri"/>
            </a:rPr>
            <a:t>Emissions data: </a:t>
          </a:r>
          <a:r>
            <a:rPr lang="en-US" sz="1100" b="0" strike="noStrike" spc="-1">
              <a:solidFill>
                <a:srgbClr val="000000"/>
              </a:solidFill>
              <a:latin typeface="Calibri"/>
            </a:rPr>
            <a:t>Reported GHG emissions for the past 5 years (timeseries) for scope 1 and scope 2 of investee companies </a:t>
          </a:r>
          <a:endParaRPr lang="en-US" sz="1100" b="0" strike="noStrike" spc="-1">
            <a:latin typeface="Times New Roman"/>
          </a:endParaRPr>
        </a:p>
        <a:p>
          <a:pPr>
            <a:lnSpc>
              <a:spcPct val="100000"/>
            </a:lnSpc>
          </a:pPr>
          <a:r>
            <a:rPr lang="en-US" sz="1100" b="1" strike="noStrike" spc="-1">
              <a:solidFill>
                <a:srgbClr val="000000"/>
              </a:solidFill>
              <a:latin typeface="Calibri"/>
            </a:rPr>
            <a:t>Production data</a:t>
          </a:r>
          <a:r>
            <a:rPr lang="en-US" sz="1100" b="0" strike="noStrike" spc="-1">
              <a:solidFill>
                <a:srgbClr val="000000"/>
              </a:solidFill>
              <a:latin typeface="Calibri"/>
            </a:rPr>
            <a:t>: reported production data specific to each sector of investee companies, for the past 5 years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Target input data:</a:t>
          </a:r>
          <a:endParaRPr lang="en-US" sz="1100" b="0" strike="noStrike" spc="-1">
            <a:latin typeface="Times New Roman"/>
          </a:endParaRPr>
        </a:p>
        <a:p>
          <a:pPr>
            <a:lnSpc>
              <a:spcPct val="100000"/>
            </a:lnSpc>
          </a:pPr>
          <a:r>
            <a:rPr lang="en-US" sz="1100" b="1" strike="noStrike" spc="-1">
              <a:solidFill>
                <a:srgbClr val="000000"/>
              </a:solidFill>
              <a:latin typeface="Calibri"/>
            </a:rPr>
            <a:t>Target data: </a:t>
          </a:r>
          <a:r>
            <a:rPr lang="en-US" sz="1100" b="0" strike="noStrike" spc="-1">
              <a:solidFill>
                <a:srgbClr val="000000"/>
              </a:solidFill>
              <a:latin typeface="Calibri"/>
            </a:rPr>
            <a:t>Data about the scope &amp; characteristics of the target set by investee companies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As a user, you will need to supply information about the portfolio and all investee companies on a security level in the "</a:t>
          </a:r>
          <a:r>
            <a:rPr lang="en-US" sz="1100" b="1" strike="noStrike" spc="-1">
              <a:solidFill>
                <a:srgbClr val="000000"/>
              </a:solidFill>
              <a:latin typeface="Calibri"/>
            </a:rPr>
            <a:t>ITR input data</a:t>
          </a:r>
          <a:r>
            <a:rPr lang="en-US" sz="1100" b="0" strike="noStrike" spc="-1">
              <a:solidFill>
                <a:srgbClr val="000000"/>
              </a:solidFill>
              <a:latin typeface="Calibri"/>
            </a:rPr>
            <a:t>" tab and in the "</a:t>
          </a:r>
          <a:r>
            <a:rPr lang="en-US" sz="1100" b="1" strike="noStrike" spc="-1">
              <a:solidFill>
                <a:srgbClr val="000000"/>
              </a:solidFill>
              <a:latin typeface="Calibri"/>
            </a:rPr>
            <a:t>ITR target input data</a:t>
          </a:r>
          <a:r>
            <a:rPr lang="en-US" sz="1100" b="0" strike="noStrike" spc="-1">
              <a:solidFill>
                <a:srgbClr val="000000"/>
              </a:solidFill>
              <a:latin typeface="Calibri"/>
            </a:rPr>
            <a:t>" tab. The </a:t>
          </a:r>
          <a:r>
            <a:rPr lang="en-US" sz="1100" b="1" strike="noStrike" spc="-1">
              <a:solidFill>
                <a:srgbClr val="000000"/>
              </a:solidFill>
              <a:latin typeface="Calibri"/>
            </a:rPr>
            <a:t>input data </a:t>
          </a:r>
          <a:r>
            <a:rPr lang="en-US" sz="1100" b="0" strike="noStrike" spc="-1">
              <a:solidFill>
                <a:srgbClr val="000000"/>
              </a:solidFill>
              <a:latin typeface="Calibri"/>
            </a:rPr>
            <a:t>includes both fundamental data as well as historic information on emissions and production levels for the past 5 years that are required to compute ITR results. The target data includes </a:t>
          </a:r>
          <a:r>
            <a:rPr lang="en-US" sz="1100" b="1" strike="noStrike" spc="-1">
              <a:solidFill>
                <a:srgbClr val="000000"/>
              </a:solidFill>
              <a:latin typeface="Calibri"/>
            </a:rPr>
            <a:t>reduction ambition, scope, begin and end year of the target </a:t>
          </a:r>
          <a:r>
            <a:rPr lang="en-US" sz="1100" b="0" strike="noStrike" spc="-1">
              <a:solidFill>
                <a:srgbClr val="000000"/>
              </a:solidFill>
              <a:latin typeface="Calibri"/>
            </a:rPr>
            <a:t>also required to compute the ITR result.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Once you have filled the input and target templates...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comes with several scenarios related to emission intensity and production projections from OECM and TPI.  It is possible to add other benchmark scenarios to the tool, but beyond the scope of this document.</a:t>
          </a:r>
          <a:endParaRPr lang="en-US" sz="1100" b="0" strike="noStrike" spc="-1">
            <a:latin typeface="Times New Roman"/>
          </a:endParaRPr>
        </a:p>
        <a:p>
          <a:pPr>
            <a:lnSpc>
              <a:spcPct val="100000"/>
            </a:lnSpc>
          </a:pPr>
          <a:r>
            <a:rPr lang="en-US" sz="1100" b="0" strike="noStrike" spc="-1">
              <a:solidFill>
                <a:srgbClr val="000000"/>
              </a:solidFill>
              <a:latin typeface="Calibri"/>
            </a:rPr>
            <a:t>Please contact the ITR tool team if you would like to add additional scenarios for testing or evaluation purposes.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Output: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endParaRPr lang="en-US" sz="1100" b="0" strike="noStrike" spc="-1">
            <a:latin typeface="Times New Roman"/>
          </a:endParaRPr>
        </a:p>
        <a:p>
          <a:pPr>
            <a:lnSpc>
              <a:spcPct val="100000"/>
            </a:lnSpc>
          </a:pPr>
          <a:r>
            <a:rPr lang="en-US" sz="1100" b="0" strike="noStrike" spc="-1">
              <a:solidFill>
                <a:srgbClr val="000000"/>
              </a:solidFill>
              <a:latin typeface="Calibri"/>
            </a:rPr>
            <a:t>* WATS = weighted average size of position in portfolio</a:t>
          </a:r>
          <a:endParaRPr lang="en-US" sz="1100" b="0" strike="noStrike" spc="-1">
            <a:latin typeface="Times New Roman"/>
          </a:endParaRPr>
        </a:p>
        <a:p>
          <a:pPr>
            <a:lnSpc>
              <a:spcPct val="100000"/>
            </a:lnSpc>
          </a:pPr>
          <a:r>
            <a:rPr lang="en-US" sz="1100" b="0" strike="noStrike" spc="-1">
              <a:solidFill>
                <a:srgbClr val="000000"/>
              </a:solidFill>
              <a:latin typeface="Calibri"/>
            </a:rPr>
            <a:t>* TETS = weighted based on total emissions</a:t>
          </a:r>
          <a:endParaRPr lang="en-US" sz="1100" b="0" strike="noStrike" spc="-1">
            <a:latin typeface="Times New Roman"/>
          </a:endParaRPr>
        </a:p>
        <a:p>
          <a:pPr>
            <a:lnSpc>
              <a:spcPct val="100000"/>
            </a:lnSpc>
          </a:pPr>
          <a:r>
            <a:rPr lang="en-US" sz="1100" b="0" strike="noStrike" spc="-1">
              <a:solidFill>
                <a:srgbClr val="000000"/>
              </a:solidFill>
              <a:latin typeface="Calibri"/>
            </a:rPr>
            <a:t>* MOTS = market cap weights</a:t>
          </a:r>
          <a:endParaRPr lang="en-US" sz="1100" b="0" strike="noStrike" spc="-1">
            <a:latin typeface="Times New Roman"/>
          </a:endParaRPr>
        </a:p>
        <a:p>
          <a:pPr>
            <a:lnSpc>
              <a:spcPct val="100000"/>
            </a:lnSpc>
          </a:pPr>
          <a:r>
            <a:rPr lang="en-US" sz="1100" b="0" strike="noStrike" spc="-1">
              <a:solidFill>
                <a:srgbClr val="000000"/>
              </a:solidFill>
              <a:latin typeface="Calibri"/>
            </a:rPr>
            <a:t>* EOTS = enterprise value weights</a:t>
          </a:r>
          <a:endParaRPr lang="en-US" sz="1100" b="0" strike="noStrike" spc="-1">
            <a:latin typeface="Times New Roman"/>
          </a:endParaRPr>
        </a:p>
        <a:p>
          <a:pPr>
            <a:lnSpc>
              <a:spcPct val="100000"/>
            </a:lnSpc>
          </a:pPr>
          <a:r>
            <a:rPr lang="en-US" sz="1100" b="0" strike="noStrike" spc="-1">
              <a:solidFill>
                <a:srgbClr val="000000"/>
              </a:solidFill>
              <a:latin typeface="Calibri"/>
            </a:rPr>
            <a:t>* ECOTS = EVIC weights</a:t>
          </a:r>
          <a:endParaRPr lang="en-US" sz="1100" b="0" strike="noStrike" spc="-1">
            <a:latin typeface="Times New Roman"/>
          </a:endParaRPr>
        </a:p>
        <a:p>
          <a:pPr>
            <a:lnSpc>
              <a:spcPct val="100000"/>
            </a:lnSpc>
          </a:pPr>
          <a:r>
            <a:rPr lang="en-US" sz="1100" b="0" strike="noStrike" spc="-1">
              <a:solidFill>
                <a:srgbClr val="000000"/>
              </a:solidFill>
              <a:latin typeface="Calibri"/>
            </a:rPr>
            <a:t>* AOTS = asset weights</a:t>
          </a:r>
          <a:endParaRPr lang="en-US" sz="1100" b="0" strike="noStrike" spc="-1">
            <a:latin typeface="Times New Roman"/>
          </a:endParaRPr>
        </a:p>
        <a:p>
          <a:pPr>
            <a:lnSpc>
              <a:spcPct val="100000"/>
            </a:lnSpc>
          </a:pPr>
          <a:r>
            <a:rPr lang="en-US" sz="1100" b="0" strike="noStrike" spc="-1">
              <a:solidFill>
                <a:srgbClr val="000000"/>
              </a:solidFill>
              <a:latin typeface="Calibri"/>
            </a:rPr>
            <a:t>* ROTS = revenue weights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i="1" strike="noStrike" spc="-1">
              <a:solidFill>
                <a:srgbClr val="000000"/>
              </a:solidFill>
              <a:latin typeface="Calibri"/>
            </a:rPr>
            <a:t>If you have any questions, please reach out to: </a:t>
          </a:r>
          <a:endParaRPr lang="en-US" sz="1100" b="0" strike="noStrike" spc="-1">
            <a:latin typeface="Times New Roman"/>
          </a:endParaRPr>
        </a:p>
        <a:p>
          <a:pPr>
            <a:lnSpc>
              <a:spcPct val="100000"/>
            </a:lnSpc>
          </a:pPr>
          <a:r>
            <a:rPr lang="en-US" sz="1100" b="0" strike="noStrike" spc="-1">
              <a:solidFill>
                <a:srgbClr val="000000"/>
              </a:solidFill>
              <a:latin typeface="Calibri"/>
            </a:rPr>
            <a:t>Franz.Croonenbrock@metafinanz.de</a:t>
          </a:r>
          <a:endParaRPr lang="en-US" sz="1100" b="0" strike="noStrike" spc="-1">
            <a:latin typeface="Times New Roman"/>
          </a:endParaRPr>
        </a:p>
        <a:p>
          <a:pPr>
            <a:lnSpc>
              <a:spcPct val="100000"/>
            </a:lnSpc>
          </a:pPr>
          <a:r>
            <a:rPr lang="en-US" sz="1100" b="0" strike="noStrike" spc="-1">
              <a:solidFill>
                <a:srgbClr val="000000"/>
              </a:solidFill>
              <a:latin typeface="Calibri"/>
            </a:rPr>
            <a:t>roland.oehen-kanzow@metafinanz.de</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aes.com/sites/default/files/2021-02/AES-2019-Sustainability-Report.pdf" TargetMode="External"/><Relationship Id="rId2" Type="http://schemas.openxmlformats.org/officeDocument/2006/relationships/hyperlink" Target="https://www.aes.com/sites/default/files/2022-05/2021%20Improving%20Lives%20report.pdf" TargetMode="External"/><Relationship Id="rId1" Type="http://schemas.openxmlformats.org/officeDocument/2006/relationships/hyperlink" Target="https://www.aes.com/sites/default/files/2021-09/2020%20Performance%20Indicators.pdf" TargetMode="External"/><Relationship Id="rId4" Type="http://schemas.openxmlformats.org/officeDocument/2006/relationships/hyperlink" Target="https://www.aes.com/sites/default/files/2021-02/2018-Sustainability-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 zoomScaleNormal="100" workbookViewId="0">
      <selection activeCell="N14" sqref="N14"/>
    </sheetView>
  </sheetViews>
  <sheetFormatPr baseColWidth="10" defaultColWidth="8.6640625" defaultRowHeight="15" x14ac:dyDescent="0.2"/>
  <sheetData/>
  <pageMargins left="0.7" right="0.7" top="0.75" bottom="0.75" header="0.3" footer="0.511811023622047"/>
  <pageSetup paperSize="9" orientation="portrait" horizontalDpi="300" verticalDpi="300"/>
  <headerFooter>
    <oddHeader>&amp;C&amp;1 Confidential#</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
  <sheetViews>
    <sheetView zoomScaleNormal="100" workbookViewId="0">
      <selection activeCell="B4" sqref="B4"/>
    </sheetView>
  </sheetViews>
  <sheetFormatPr baseColWidth="10" defaultColWidth="8.83203125" defaultRowHeight="15" x14ac:dyDescent="0.2"/>
  <cols>
    <col min="1" max="1" width="38" customWidth="1"/>
    <col min="2" max="2" width="24" customWidth="1"/>
    <col min="3" max="3" width="16" customWidth="1"/>
    <col min="4" max="4" width="9" customWidth="1"/>
    <col min="5" max="5" width="15" customWidth="1"/>
    <col min="6" max="6" width="24" customWidth="1"/>
    <col min="7" max="9" width="10" customWidth="1"/>
    <col min="10" max="10" width="9" customWidth="1"/>
    <col min="11" max="11" width="13" customWidth="1"/>
    <col min="12" max="14" width="19" customWidth="1"/>
    <col min="15" max="15" width="20" customWidth="1"/>
    <col min="16" max="16" width="19" customWidth="1"/>
  </cols>
  <sheetData>
    <row r="1" spans="1:16" x14ac:dyDescent="0.2">
      <c r="A1" s="40" t="s">
        <v>0</v>
      </c>
      <c r="B1" s="40" t="s">
        <v>1</v>
      </c>
      <c r="C1" s="40" t="s">
        <v>2</v>
      </c>
      <c r="D1" s="41" t="s">
        <v>3</v>
      </c>
      <c r="E1" s="42" t="s">
        <v>4</v>
      </c>
      <c r="F1" s="41" t="s">
        <v>5</v>
      </c>
      <c r="G1" s="41" t="s">
        <v>6</v>
      </c>
      <c r="H1" s="41" t="s">
        <v>7</v>
      </c>
      <c r="I1" s="41" t="s">
        <v>143</v>
      </c>
      <c r="J1" s="41" t="s">
        <v>144</v>
      </c>
      <c r="K1" s="43" t="s">
        <v>8</v>
      </c>
      <c r="L1" s="41" t="s">
        <v>9</v>
      </c>
      <c r="M1" s="41" t="s">
        <v>10</v>
      </c>
      <c r="N1" s="41" t="s">
        <v>11</v>
      </c>
      <c r="O1" s="41" t="s">
        <v>12</v>
      </c>
      <c r="P1" s="41" t="s">
        <v>13</v>
      </c>
    </row>
    <row r="2" spans="1:16" x14ac:dyDescent="0.2">
      <c r="A2" s="40" t="s">
        <v>49</v>
      </c>
      <c r="B2" s="40" t="s">
        <v>50</v>
      </c>
      <c r="C2" s="40" t="s">
        <v>51</v>
      </c>
      <c r="D2" t="s">
        <v>52</v>
      </c>
      <c r="E2" s="44"/>
      <c r="F2" t="s">
        <v>53</v>
      </c>
      <c r="G2" t="s">
        <v>54</v>
      </c>
      <c r="H2" t="s">
        <v>55</v>
      </c>
      <c r="J2">
        <v>1</v>
      </c>
      <c r="K2" s="45">
        <v>44196</v>
      </c>
      <c r="L2">
        <v>9420000000</v>
      </c>
      <c r="M2">
        <v>10189000000</v>
      </c>
      <c r="N2">
        <v>8652000000</v>
      </c>
      <c r="O2">
        <v>9681000000</v>
      </c>
      <c r="P2">
        <v>33648000000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0"/>
  <sheetViews>
    <sheetView tabSelected="1" zoomScaleNormal="100" workbookViewId="0">
      <pane xSplit="1" ySplit="1" topLeftCell="C2" activePane="bottomRight" state="frozen"/>
      <selection pane="topRight" activeCell="B1" sqref="B1"/>
      <selection pane="bottomLeft" activeCell="A2" sqref="A2"/>
      <selection pane="bottomRight" activeCell="C11" sqref="C11:C20"/>
    </sheetView>
  </sheetViews>
  <sheetFormatPr baseColWidth="10" defaultColWidth="8.83203125" defaultRowHeight="15" x14ac:dyDescent="0.2"/>
  <cols>
    <col min="1" max="1" width="38" customWidth="1"/>
    <col min="2" max="2" width="24" customWidth="1"/>
    <col min="3" max="3" width="16" customWidth="1"/>
    <col min="4" max="5" width="12" customWidth="1"/>
    <col min="6" max="6" width="17" customWidth="1"/>
    <col min="7" max="7" width="13" customWidth="1"/>
    <col min="8" max="13" width="14" customWidth="1"/>
  </cols>
  <sheetData>
    <row r="1" spans="1:13" x14ac:dyDescent="0.2">
      <c r="A1" s="40" t="s">
        <v>0</v>
      </c>
      <c r="B1" s="40" t="s">
        <v>1</v>
      </c>
      <c r="C1" s="40" t="s">
        <v>2</v>
      </c>
      <c r="D1" s="46" t="s">
        <v>145</v>
      </c>
      <c r="E1" s="46" t="s">
        <v>171</v>
      </c>
      <c r="F1" s="47" t="s">
        <v>146</v>
      </c>
      <c r="G1" s="48" t="s">
        <v>8</v>
      </c>
      <c r="H1" s="49">
        <v>2016</v>
      </c>
      <c r="I1" s="50">
        <v>2017</v>
      </c>
      <c r="J1" s="49">
        <v>2018</v>
      </c>
      <c r="K1" s="50">
        <v>2019</v>
      </c>
      <c r="L1" s="49">
        <v>2020</v>
      </c>
      <c r="M1" s="50">
        <v>2021</v>
      </c>
    </row>
    <row r="2" spans="1:13" x14ac:dyDescent="0.2">
      <c r="A2" s="59" t="s">
        <v>49</v>
      </c>
      <c r="B2" s="59" t="s">
        <v>50</v>
      </c>
      <c r="C2" s="59" t="s">
        <v>51</v>
      </c>
      <c r="D2" s="46" t="s">
        <v>147</v>
      </c>
      <c r="F2" t="s">
        <v>163</v>
      </c>
      <c r="G2" s="45">
        <v>43523</v>
      </c>
      <c r="H2" s="51">
        <v>70457</v>
      </c>
      <c r="I2" s="52">
        <v>63497</v>
      </c>
      <c r="J2" s="56">
        <v>51878</v>
      </c>
      <c r="K2" s="52"/>
      <c r="L2" s="51"/>
      <c r="M2" s="52"/>
    </row>
    <row r="3" spans="1:13" x14ac:dyDescent="0.2">
      <c r="A3" s="59"/>
      <c r="B3" s="59"/>
      <c r="C3" s="59"/>
      <c r="D3" s="46" t="s">
        <v>148</v>
      </c>
      <c r="E3" t="s">
        <v>149</v>
      </c>
      <c r="F3" t="s">
        <v>163</v>
      </c>
      <c r="G3" s="45">
        <v>43523</v>
      </c>
      <c r="H3" s="51">
        <v>306</v>
      </c>
      <c r="I3" s="52">
        <v>226</v>
      </c>
      <c r="J3" s="51">
        <v>360</v>
      </c>
      <c r="K3" s="52"/>
      <c r="L3" s="51"/>
      <c r="M3" s="52"/>
    </row>
    <row r="4" spans="1:13" x14ac:dyDescent="0.2">
      <c r="A4" s="59"/>
      <c r="B4" s="59"/>
      <c r="C4" s="59"/>
      <c r="D4" s="46" t="s">
        <v>148</v>
      </c>
      <c r="E4" t="s">
        <v>156</v>
      </c>
      <c r="F4" t="s">
        <v>163</v>
      </c>
      <c r="G4" s="45">
        <v>43523</v>
      </c>
      <c r="H4" s="51">
        <v>309</v>
      </c>
      <c r="I4" s="52">
        <v>230</v>
      </c>
      <c r="J4" s="51">
        <v>362</v>
      </c>
      <c r="K4" s="52"/>
      <c r="L4" s="51"/>
      <c r="M4" s="52"/>
    </row>
    <row r="5" spans="1:13" x14ac:dyDescent="0.2">
      <c r="A5" s="59"/>
      <c r="B5" s="59"/>
      <c r="C5" s="59"/>
      <c r="D5" s="46" t="s">
        <v>150</v>
      </c>
      <c r="E5" t="s">
        <v>149</v>
      </c>
      <c r="F5" t="s">
        <v>163</v>
      </c>
      <c r="G5" s="45">
        <v>43523</v>
      </c>
      <c r="H5" s="51">
        <f>H2+H3</f>
        <v>70763</v>
      </c>
      <c r="I5" s="52">
        <f>I2+I3</f>
        <v>63723</v>
      </c>
      <c r="J5" s="51">
        <f>J2+J3</f>
        <v>52238</v>
      </c>
      <c r="K5" s="52"/>
      <c r="L5" s="51"/>
      <c r="M5" s="52"/>
    </row>
    <row r="6" spans="1:13" x14ac:dyDescent="0.2">
      <c r="A6" s="59"/>
      <c r="B6" s="59"/>
      <c r="C6" s="59"/>
      <c r="D6" s="55" t="s">
        <v>151</v>
      </c>
      <c r="E6" s="36" t="s">
        <v>152</v>
      </c>
      <c r="F6" t="s">
        <v>163</v>
      </c>
      <c r="G6" s="45">
        <v>43523</v>
      </c>
      <c r="H6" s="51">
        <f>H7+H8</f>
        <v>5865.8</v>
      </c>
      <c r="I6" s="52">
        <f t="shared" ref="I6" si="0">I7+I8</f>
        <v>15422</v>
      </c>
      <c r="J6" s="51">
        <f t="shared" ref="J6" si="1">J7+J8</f>
        <v>10894.3</v>
      </c>
      <c r="K6" s="52"/>
      <c r="L6" s="51"/>
      <c r="M6" s="52"/>
    </row>
    <row r="7" spans="1:13" x14ac:dyDescent="0.2">
      <c r="A7" s="59"/>
      <c r="B7" s="59"/>
      <c r="C7" s="59"/>
      <c r="D7" s="46" t="s">
        <v>151</v>
      </c>
      <c r="E7" t="s">
        <v>169</v>
      </c>
      <c r="F7" t="s">
        <v>163</v>
      </c>
      <c r="G7" s="45">
        <v>43523</v>
      </c>
      <c r="H7" s="51">
        <v>5864</v>
      </c>
      <c r="I7" s="52">
        <v>15421</v>
      </c>
      <c r="J7" s="51">
        <v>10893</v>
      </c>
      <c r="K7" s="52"/>
      <c r="L7" s="51"/>
      <c r="M7" s="52"/>
    </row>
    <row r="8" spans="1:13" x14ac:dyDescent="0.2">
      <c r="A8" s="59"/>
      <c r="B8" s="59"/>
      <c r="C8" s="59"/>
      <c r="D8" s="46" t="s">
        <v>151</v>
      </c>
      <c r="E8" t="s">
        <v>170</v>
      </c>
      <c r="F8" t="s">
        <v>163</v>
      </c>
      <c r="G8" s="45">
        <v>43523</v>
      </c>
      <c r="H8" s="51">
        <v>1.8</v>
      </c>
      <c r="I8" s="52">
        <v>1</v>
      </c>
      <c r="J8" s="51">
        <v>1.3</v>
      </c>
      <c r="K8" s="52"/>
      <c r="L8" s="51"/>
      <c r="M8" s="52"/>
    </row>
    <row r="9" spans="1:13" x14ac:dyDescent="0.2">
      <c r="A9" s="59"/>
      <c r="B9" s="59"/>
      <c r="C9" s="59"/>
      <c r="D9" s="46" t="s">
        <v>153</v>
      </c>
      <c r="E9" t="s">
        <v>54</v>
      </c>
      <c r="F9" t="s">
        <v>56</v>
      </c>
      <c r="G9" s="45">
        <v>43523</v>
      </c>
      <c r="H9" s="51"/>
      <c r="I9" s="52"/>
      <c r="J9" s="56">
        <v>81670.055999999997</v>
      </c>
      <c r="K9" s="52"/>
      <c r="L9" s="51"/>
      <c r="M9" s="52"/>
    </row>
    <row r="10" spans="1:13" x14ac:dyDescent="0.2">
      <c r="A10" s="59"/>
      <c r="B10" s="59"/>
      <c r="C10" s="59"/>
      <c r="D10" s="46" t="s">
        <v>154</v>
      </c>
      <c r="G10" s="45">
        <v>43523</v>
      </c>
      <c r="H10" s="51"/>
      <c r="I10" s="52"/>
      <c r="J10" s="53" t="s">
        <v>162</v>
      </c>
      <c r="K10" s="52"/>
      <c r="L10" s="52"/>
      <c r="M10" s="52"/>
    </row>
    <row r="11" spans="1:13" x14ac:dyDescent="0.2">
      <c r="A11" s="59" t="s">
        <v>49</v>
      </c>
      <c r="B11" s="59" t="s">
        <v>50</v>
      </c>
      <c r="C11" s="59" t="s">
        <v>51</v>
      </c>
      <c r="D11" s="46" t="s">
        <v>147</v>
      </c>
      <c r="F11" t="s">
        <v>163</v>
      </c>
      <c r="G11" s="45">
        <v>43888</v>
      </c>
      <c r="H11" s="51">
        <v>70457</v>
      </c>
      <c r="I11" s="52">
        <v>64527</v>
      </c>
      <c r="J11" s="56">
        <v>54154</v>
      </c>
      <c r="K11" s="57">
        <v>49092</v>
      </c>
      <c r="L11" s="51"/>
      <c r="M11" s="52"/>
    </row>
    <row r="12" spans="1:13" x14ac:dyDescent="0.2">
      <c r="A12" s="59"/>
      <c r="B12" s="59"/>
      <c r="C12" s="59"/>
      <c r="D12" s="46" t="s">
        <v>148</v>
      </c>
      <c r="E12" t="s">
        <v>149</v>
      </c>
      <c r="F12" t="s">
        <v>163</v>
      </c>
      <c r="G12" s="45">
        <v>43888</v>
      </c>
      <c r="H12" s="51">
        <v>306</v>
      </c>
      <c r="I12" s="57">
        <v>226</v>
      </c>
      <c r="J12" s="57">
        <v>360</v>
      </c>
      <c r="K12" s="57">
        <v>359</v>
      </c>
      <c r="L12" s="51"/>
      <c r="M12" s="52"/>
    </row>
    <row r="13" spans="1:13" x14ac:dyDescent="0.2">
      <c r="A13" s="59"/>
      <c r="B13" s="59"/>
      <c r="C13" s="59"/>
      <c r="D13" s="46" t="s">
        <v>148</v>
      </c>
      <c r="E13" t="s">
        <v>156</v>
      </c>
      <c r="F13" t="s">
        <v>163</v>
      </c>
      <c r="G13" s="45">
        <v>43888</v>
      </c>
      <c r="H13" s="51">
        <v>309</v>
      </c>
      <c r="I13" s="57">
        <v>230</v>
      </c>
      <c r="J13" s="57">
        <v>362</v>
      </c>
      <c r="K13" s="57">
        <v>360</v>
      </c>
      <c r="L13" s="51"/>
      <c r="M13" s="52"/>
    </row>
    <row r="14" spans="1:13" x14ac:dyDescent="0.2">
      <c r="A14" s="59"/>
      <c r="B14" s="59"/>
      <c r="C14" s="59"/>
      <c r="D14" s="46" t="s">
        <v>150</v>
      </c>
      <c r="E14" t="s">
        <v>149</v>
      </c>
      <c r="F14" t="s">
        <v>163</v>
      </c>
      <c r="G14" s="45">
        <v>43888</v>
      </c>
      <c r="H14" s="51">
        <f>H11+H12</f>
        <v>70763</v>
      </c>
      <c r="I14" s="52">
        <f>I11+I12</f>
        <v>64753</v>
      </c>
      <c r="J14" s="51">
        <f>J11+J12</f>
        <v>54514</v>
      </c>
      <c r="K14" s="52">
        <f>K11+K12</f>
        <v>49451</v>
      </c>
      <c r="L14" s="51"/>
      <c r="M14" s="52"/>
    </row>
    <row r="15" spans="1:13" x14ac:dyDescent="0.2">
      <c r="A15" s="59"/>
      <c r="B15" s="59"/>
      <c r="C15" s="59"/>
      <c r="D15" s="55" t="s">
        <v>151</v>
      </c>
      <c r="E15" s="36" t="s">
        <v>167</v>
      </c>
      <c r="F15" t="s">
        <v>163</v>
      </c>
      <c r="G15" s="45">
        <v>43888</v>
      </c>
      <c r="H15" s="51">
        <f>H16+H17</f>
        <v>5865.8</v>
      </c>
      <c r="I15" s="57">
        <f t="shared" ref="I15:K15" si="2">I16+I17</f>
        <v>15422</v>
      </c>
      <c r="J15" s="51">
        <f t="shared" si="2"/>
        <v>10894.3</v>
      </c>
      <c r="K15" s="57">
        <f t="shared" si="2"/>
        <v>10139.200000000001</v>
      </c>
      <c r="L15" s="51"/>
      <c r="M15" s="52"/>
    </row>
    <row r="16" spans="1:13" x14ac:dyDescent="0.2">
      <c r="A16" s="59"/>
      <c r="B16" s="59"/>
      <c r="C16" s="59"/>
      <c r="D16" s="46" t="s">
        <v>151</v>
      </c>
      <c r="E16" t="s">
        <v>169</v>
      </c>
      <c r="F16" t="s">
        <v>163</v>
      </c>
      <c r="G16" s="45">
        <v>43888</v>
      </c>
      <c r="H16" s="51">
        <v>5864</v>
      </c>
      <c r="I16" s="57">
        <v>15421</v>
      </c>
      <c r="J16" s="51">
        <v>10893</v>
      </c>
      <c r="K16" s="57">
        <v>10138</v>
      </c>
      <c r="L16" s="51"/>
      <c r="M16" s="52"/>
    </row>
    <row r="17" spans="1:13" x14ac:dyDescent="0.2">
      <c r="A17" s="59"/>
      <c r="B17" s="59"/>
      <c r="C17" s="59"/>
      <c r="D17" s="46" t="s">
        <v>151</v>
      </c>
      <c r="E17" t="s">
        <v>170</v>
      </c>
      <c r="F17" t="s">
        <v>163</v>
      </c>
      <c r="G17" s="45">
        <v>43888</v>
      </c>
      <c r="H17" s="51">
        <v>1.8</v>
      </c>
      <c r="I17" s="57">
        <v>1</v>
      </c>
      <c r="J17" s="51">
        <v>1.3</v>
      </c>
      <c r="K17" s="52">
        <v>1.2</v>
      </c>
      <c r="L17" s="51"/>
      <c r="M17" s="52"/>
    </row>
    <row r="18" spans="1:13" x14ac:dyDescent="0.2">
      <c r="A18" s="59"/>
      <c r="B18" s="59"/>
      <c r="C18" s="59"/>
      <c r="D18" s="46" t="s">
        <v>153</v>
      </c>
      <c r="E18" t="s">
        <v>54</v>
      </c>
      <c r="F18" t="s">
        <v>56</v>
      </c>
      <c r="G18" s="45">
        <v>43888</v>
      </c>
      <c r="H18" s="51"/>
      <c r="I18" s="52"/>
      <c r="J18" s="56">
        <v>81694.925000000003</v>
      </c>
      <c r="K18" s="57">
        <v>75140.111000000004</v>
      </c>
      <c r="L18" s="51"/>
      <c r="M18" s="52"/>
    </row>
    <row r="19" spans="1:13" x14ac:dyDescent="0.2">
      <c r="A19" s="59"/>
      <c r="B19" s="59"/>
      <c r="C19" s="59"/>
      <c r="D19" s="46" t="s">
        <v>153</v>
      </c>
      <c r="E19" t="s">
        <v>157</v>
      </c>
      <c r="F19" t="s">
        <v>56</v>
      </c>
      <c r="G19" s="45">
        <v>43888</v>
      </c>
      <c r="H19" s="51"/>
      <c r="I19" s="52"/>
      <c r="J19" s="51">
        <v>139311.10500000001</v>
      </c>
      <c r="K19" s="52">
        <v>132341.18400000001</v>
      </c>
      <c r="L19" s="51"/>
      <c r="M19" s="52"/>
    </row>
    <row r="20" spans="1:13" x14ac:dyDescent="0.2">
      <c r="A20" s="59"/>
      <c r="B20" s="59"/>
      <c r="C20" s="59"/>
      <c r="D20" s="46" t="s">
        <v>154</v>
      </c>
      <c r="G20" s="45">
        <v>43888</v>
      </c>
      <c r="H20" s="51"/>
      <c r="I20" s="52"/>
      <c r="J20" s="51"/>
      <c r="K20" s="54" t="s">
        <v>161</v>
      </c>
      <c r="L20" s="52"/>
      <c r="M20" s="52"/>
    </row>
    <row r="21" spans="1:13" x14ac:dyDescent="0.2">
      <c r="A21" s="59" t="s">
        <v>49</v>
      </c>
      <c r="B21" s="59" t="s">
        <v>50</v>
      </c>
      <c r="C21" s="59" t="s">
        <v>51</v>
      </c>
      <c r="D21" s="46" t="s">
        <v>147</v>
      </c>
      <c r="F21" t="s">
        <v>163</v>
      </c>
      <c r="G21" s="45">
        <v>44440</v>
      </c>
      <c r="H21" s="51"/>
      <c r="I21" s="52">
        <v>59804</v>
      </c>
      <c r="J21" s="51">
        <v>50291</v>
      </c>
      <c r="K21" s="57">
        <v>45611</v>
      </c>
      <c r="L21" s="51">
        <v>42961</v>
      </c>
      <c r="M21" s="52"/>
    </row>
    <row r="22" spans="1:13" x14ac:dyDescent="0.2">
      <c r="A22" s="59"/>
      <c r="B22" s="59"/>
      <c r="C22" s="59"/>
      <c r="D22" s="46" t="s">
        <v>148</v>
      </c>
      <c r="E22" t="s">
        <v>149</v>
      </c>
      <c r="F22" t="s">
        <v>163</v>
      </c>
      <c r="G22" s="45">
        <v>44440</v>
      </c>
      <c r="H22" s="51"/>
      <c r="I22" s="57">
        <v>220</v>
      </c>
      <c r="J22" s="57">
        <v>314</v>
      </c>
      <c r="K22" s="57">
        <v>324</v>
      </c>
      <c r="L22" s="51">
        <v>254</v>
      </c>
      <c r="M22" s="52"/>
    </row>
    <row r="23" spans="1:13" x14ac:dyDescent="0.2">
      <c r="A23" s="59"/>
      <c r="B23" s="59"/>
      <c r="C23" s="59"/>
      <c r="D23" s="46" t="s">
        <v>148</v>
      </c>
      <c r="E23" t="s">
        <v>156</v>
      </c>
      <c r="F23" t="s">
        <v>163</v>
      </c>
      <c r="G23" s="45">
        <v>44440</v>
      </c>
      <c r="H23" s="51"/>
      <c r="I23" s="57">
        <v>228</v>
      </c>
      <c r="J23" s="57">
        <v>318</v>
      </c>
      <c r="K23" s="57">
        <v>328</v>
      </c>
      <c r="L23" s="51">
        <v>256</v>
      </c>
      <c r="M23" s="52"/>
    </row>
    <row r="24" spans="1:13" x14ac:dyDescent="0.2">
      <c r="A24" s="59"/>
      <c r="B24" s="59"/>
      <c r="C24" s="59"/>
      <c r="D24" s="46" t="s">
        <v>150</v>
      </c>
      <c r="E24" t="s">
        <v>149</v>
      </c>
      <c r="F24" t="s">
        <v>163</v>
      </c>
      <c r="G24" s="45">
        <v>44440</v>
      </c>
      <c r="H24" s="51"/>
      <c r="I24" s="52">
        <f>I21+I22</f>
        <v>60024</v>
      </c>
      <c r="J24" s="51">
        <f t="shared" ref="J24:L24" si="3">J21+J22</f>
        <v>50605</v>
      </c>
      <c r="K24" s="52">
        <f t="shared" si="3"/>
        <v>45935</v>
      </c>
      <c r="L24" s="51">
        <f t="shared" si="3"/>
        <v>43215</v>
      </c>
      <c r="M24" s="52"/>
    </row>
    <row r="25" spans="1:13" x14ac:dyDescent="0.2">
      <c r="A25" s="59"/>
      <c r="B25" s="59"/>
      <c r="C25" s="59"/>
      <c r="D25" s="55" t="s">
        <v>151</v>
      </c>
      <c r="E25" s="36" t="s">
        <v>168</v>
      </c>
      <c r="F25" t="s">
        <v>163</v>
      </c>
      <c r="G25" s="45">
        <v>44440</v>
      </c>
      <c r="H25" s="51"/>
      <c r="I25" s="57">
        <v>13871.8</v>
      </c>
      <c r="J25" s="51">
        <v>10071.1</v>
      </c>
      <c r="K25" s="57">
        <v>9973.2000000000007</v>
      </c>
      <c r="L25" s="51">
        <v>7269.2</v>
      </c>
      <c r="M25" s="52"/>
    </row>
    <row r="26" spans="1:13" x14ac:dyDescent="0.2">
      <c r="A26" s="59"/>
      <c r="B26" s="59"/>
      <c r="C26" s="59"/>
      <c r="D26" s="46" t="s">
        <v>151</v>
      </c>
      <c r="E26" t="s">
        <v>169</v>
      </c>
      <c r="F26" t="s">
        <v>163</v>
      </c>
      <c r="G26" s="45">
        <v>44440</v>
      </c>
      <c r="H26" s="51"/>
      <c r="I26" s="57">
        <v>13871</v>
      </c>
      <c r="J26" s="51">
        <v>10070</v>
      </c>
      <c r="K26" s="57">
        <v>9972</v>
      </c>
      <c r="L26" s="51">
        <v>7269</v>
      </c>
      <c r="M26" s="52"/>
    </row>
    <row r="27" spans="1:13" x14ac:dyDescent="0.2">
      <c r="A27" s="59"/>
      <c r="B27" s="59"/>
      <c r="C27" s="59"/>
      <c r="D27" s="46" t="s">
        <v>151</v>
      </c>
      <c r="E27" t="s">
        <v>170</v>
      </c>
      <c r="F27" t="s">
        <v>163</v>
      </c>
      <c r="G27" s="45">
        <v>44440</v>
      </c>
      <c r="H27" s="51"/>
      <c r="I27" s="57">
        <v>0.8</v>
      </c>
      <c r="J27" s="51">
        <v>1.1000000000000001</v>
      </c>
      <c r="K27" s="52">
        <v>1.2</v>
      </c>
      <c r="L27" s="51">
        <v>0.2</v>
      </c>
      <c r="M27" s="52"/>
    </row>
    <row r="28" spans="1:13" x14ac:dyDescent="0.2">
      <c r="A28" s="59"/>
      <c r="B28" s="59"/>
      <c r="C28" s="59"/>
      <c r="D28" s="46" t="s">
        <v>153</v>
      </c>
      <c r="E28" t="s">
        <v>54</v>
      </c>
      <c r="F28" t="s">
        <v>56</v>
      </c>
      <c r="G28" s="45">
        <v>44440</v>
      </c>
      <c r="H28" s="51"/>
      <c r="I28" s="52"/>
      <c r="J28" s="58">
        <v>83985.94</v>
      </c>
      <c r="K28" s="57">
        <v>75043.539999999994</v>
      </c>
      <c r="L28" s="51">
        <v>75271.521999999997</v>
      </c>
      <c r="M28" s="52"/>
    </row>
    <row r="29" spans="1:13" x14ac:dyDescent="0.2">
      <c r="A29" s="59"/>
      <c r="B29" s="59"/>
      <c r="C29" s="59"/>
      <c r="D29" s="46" t="s">
        <v>153</v>
      </c>
      <c r="E29" t="s">
        <v>157</v>
      </c>
      <c r="F29" t="s">
        <v>56</v>
      </c>
      <c r="G29" s="45">
        <v>44440</v>
      </c>
      <c r="H29" s="51"/>
      <c r="I29" s="52"/>
      <c r="J29" s="51">
        <v>130781.59</v>
      </c>
      <c r="K29" s="52">
        <v>120964.446</v>
      </c>
      <c r="L29" s="51">
        <v>115564.879</v>
      </c>
      <c r="M29" s="52"/>
    </row>
    <row r="30" spans="1:13" x14ac:dyDescent="0.2">
      <c r="A30" s="59"/>
      <c r="B30" s="59"/>
      <c r="C30" s="59"/>
      <c r="D30" s="46" t="s">
        <v>154</v>
      </c>
      <c r="G30" s="45">
        <v>44440</v>
      </c>
      <c r="H30" s="51"/>
      <c r="I30" s="52"/>
      <c r="J30" s="51"/>
      <c r="K30" s="52"/>
      <c r="L30" s="53" t="s">
        <v>155</v>
      </c>
      <c r="M30" s="52"/>
    </row>
    <row r="31" spans="1:13" x14ac:dyDescent="0.2">
      <c r="A31" s="59" t="s">
        <v>49</v>
      </c>
      <c r="B31" s="59" t="s">
        <v>50</v>
      </c>
      <c r="C31" s="59" t="s">
        <v>51</v>
      </c>
      <c r="D31" s="46" t="s">
        <v>147</v>
      </c>
      <c r="F31" t="s">
        <v>164</v>
      </c>
      <c r="G31" s="45">
        <v>44699</v>
      </c>
      <c r="H31" s="51"/>
      <c r="I31" s="52"/>
      <c r="J31" s="51"/>
      <c r="K31" s="52"/>
      <c r="L31" s="51"/>
      <c r="M31" s="52">
        <v>41202392</v>
      </c>
    </row>
    <row r="32" spans="1:13" x14ac:dyDescent="0.2">
      <c r="A32" s="59"/>
      <c r="B32" s="59"/>
      <c r="C32" s="59"/>
      <c r="D32" s="46" t="s">
        <v>148</v>
      </c>
      <c r="E32" t="s">
        <v>149</v>
      </c>
      <c r="F32" t="s">
        <v>164</v>
      </c>
      <c r="G32" s="45">
        <v>44699</v>
      </c>
      <c r="H32" s="51"/>
      <c r="I32" s="52"/>
      <c r="J32" s="51"/>
      <c r="K32" s="52"/>
      <c r="L32" s="51"/>
      <c r="M32" s="52">
        <v>253302</v>
      </c>
    </row>
    <row r="33" spans="1:13" x14ac:dyDescent="0.2">
      <c r="A33" s="59"/>
      <c r="B33" s="59"/>
      <c r="C33" s="59"/>
      <c r="D33" s="46" t="s">
        <v>148</v>
      </c>
      <c r="E33" t="s">
        <v>156</v>
      </c>
      <c r="F33" t="s">
        <v>164</v>
      </c>
      <c r="G33" s="45">
        <v>44699</v>
      </c>
      <c r="H33" s="51"/>
      <c r="I33" s="52"/>
      <c r="J33" s="51"/>
      <c r="K33" s="52"/>
      <c r="L33" s="51"/>
      <c r="M33" s="52">
        <v>253302</v>
      </c>
    </row>
    <row r="34" spans="1:13" x14ac:dyDescent="0.2">
      <c r="A34" s="59"/>
      <c r="B34" s="59"/>
      <c r="C34" s="59"/>
      <c r="D34" s="46" t="s">
        <v>150</v>
      </c>
      <c r="E34" t="s">
        <v>149</v>
      </c>
      <c r="F34" t="s">
        <v>164</v>
      </c>
      <c r="G34" s="45">
        <v>44699</v>
      </c>
      <c r="H34" s="51"/>
      <c r="I34" s="52"/>
      <c r="J34" s="51"/>
      <c r="K34" s="52"/>
      <c r="L34" s="51"/>
      <c r="M34" s="52">
        <v>41455694</v>
      </c>
    </row>
    <row r="35" spans="1:13" x14ac:dyDescent="0.2">
      <c r="A35" s="59"/>
      <c r="B35" s="59"/>
      <c r="C35" s="59"/>
      <c r="D35" s="55" t="s">
        <v>151</v>
      </c>
      <c r="E35" s="36"/>
      <c r="F35" t="s">
        <v>164</v>
      </c>
      <c r="G35" s="45">
        <v>44699</v>
      </c>
      <c r="H35" s="51"/>
      <c r="I35" s="52"/>
      <c r="J35" s="51"/>
      <c r="K35" s="52"/>
      <c r="L35" s="51"/>
      <c r="M35" s="52">
        <v>7351038</v>
      </c>
    </row>
    <row r="36" spans="1:13" x14ac:dyDescent="0.2">
      <c r="A36" s="59"/>
      <c r="B36" s="59"/>
      <c r="C36" s="59"/>
      <c r="D36" s="46" t="s">
        <v>151</v>
      </c>
      <c r="E36" t="s">
        <v>169</v>
      </c>
      <c r="F36" t="s">
        <v>164</v>
      </c>
      <c r="G36" s="45">
        <v>44699</v>
      </c>
      <c r="H36" s="51"/>
      <c r="I36" s="52"/>
      <c r="J36" s="51"/>
      <c r="K36" s="52"/>
      <c r="L36" s="51"/>
      <c r="M36" s="52">
        <v>7350511</v>
      </c>
    </row>
    <row r="37" spans="1:13" x14ac:dyDescent="0.2">
      <c r="A37" s="59"/>
      <c r="B37" s="59"/>
      <c r="C37" s="59"/>
      <c r="D37" s="46" t="s">
        <v>151</v>
      </c>
      <c r="E37" t="s">
        <v>170</v>
      </c>
      <c r="F37" t="s">
        <v>164</v>
      </c>
      <c r="G37" s="45">
        <v>44699</v>
      </c>
      <c r="H37" s="51"/>
      <c r="I37" s="52"/>
      <c r="J37" s="51"/>
      <c r="K37" s="52"/>
      <c r="L37" s="51"/>
      <c r="M37" s="52">
        <v>527</v>
      </c>
    </row>
    <row r="38" spans="1:13" x14ac:dyDescent="0.2">
      <c r="A38" s="59"/>
      <c r="B38" s="59"/>
      <c r="C38" s="59"/>
      <c r="D38" s="46" t="s">
        <v>153</v>
      </c>
      <c r="E38" t="s">
        <v>159</v>
      </c>
      <c r="F38" t="s">
        <v>56</v>
      </c>
      <c r="G38" s="45">
        <v>44699</v>
      </c>
      <c r="H38" s="51"/>
      <c r="I38" s="52"/>
      <c r="J38" s="51"/>
      <c r="K38" s="52"/>
      <c r="L38" s="51"/>
      <c r="M38" s="52">
        <v>72506.148000000001</v>
      </c>
    </row>
    <row r="39" spans="1:13" x14ac:dyDescent="0.2">
      <c r="A39" s="59"/>
      <c r="B39" s="59"/>
      <c r="C39" s="59"/>
      <c r="D39" s="46" t="s">
        <v>153</v>
      </c>
      <c r="E39" t="s">
        <v>160</v>
      </c>
      <c r="F39" t="s">
        <v>56</v>
      </c>
      <c r="G39" s="45">
        <v>44699</v>
      </c>
      <c r="H39" s="51"/>
      <c r="I39" s="52"/>
      <c r="J39" s="51"/>
      <c r="K39" s="52"/>
      <c r="L39" s="51"/>
      <c r="M39" s="52">
        <v>67920.774999999994</v>
      </c>
    </row>
    <row r="40" spans="1:13" x14ac:dyDescent="0.2">
      <c r="A40" s="59"/>
      <c r="B40" s="59"/>
      <c r="C40" s="59"/>
      <c r="D40" s="46" t="s">
        <v>154</v>
      </c>
      <c r="G40" s="45">
        <v>44699</v>
      </c>
      <c r="H40" s="51"/>
      <c r="I40" s="52"/>
      <c r="J40" s="51"/>
      <c r="K40" s="52"/>
      <c r="L40" s="52"/>
      <c r="M40" s="54" t="s">
        <v>158</v>
      </c>
    </row>
  </sheetData>
  <mergeCells count="12">
    <mergeCell ref="A31:A40"/>
    <mergeCell ref="B21:B30"/>
    <mergeCell ref="C21:C30"/>
    <mergeCell ref="B31:B40"/>
    <mergeCell ref="C31:C40"/>
    <mergeCell ref="A11:A20"/>
    <mergeCell ref="B11:B20"/>
    <mergeCell ref="C11:C20"/>
    <mergeCell ref="A2:A10"/>
    <mergeCell ref="B2:B10"/>
    <mergeCell ref="C2:C10"/>
    <mergeCell ref="A21:A30"/>
  </mergeCells>
  <hyperlinks>
    <hyperlink ref="L30" r:id="rId1" xr:uid="{0B00E541-600E-124F-8530-7CF03623D698}"/>
    <hyperlink ref="M40" r:id="rId2" xr:uid="{819A42CE-2F85-DD47-B008-984E98BBD177}"/>
    <hyperlink ref="K20" r:id="rId3" xr:uid="{D807AC6B-367B-1444-BBB9-D28F438DBD19}"/>
    <hyperlink ref="J10" r:id="rId4" xr:uid="{6E71E545-2846-5B4B-AD5F-85DA7DD90255}"/>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zoomScaleNormal="100" workbookViewId="0">
      <pane xSplit="1" ySplit="1" topLeftCell="B2" activePane="bottomRight" state="frozen"/>
      <selection pane="topRight" activeCell="B1" sqref="B1"/>
      <selection pane="bottomLeft" activeCell="A54" sqref="A54"/>
      <selection pane="bottomRight" activeCell="E4" sqref="E4"/>
    </sheetView>
  </sheetViews>
  <sheetFormatPr baseColWidth="10" defaultColWidth="8.6640625" defaultRowHeight="15" x14ac:dyDescent="0.2"/>
  <cols>
    <col min="1" max="1" width="29.33203125" customWidth="1"/>
    <col min="2" max="2" width="25.5" style="1" customWidth="1"/>
    <col min="3" max="4" width="16.5" customWidth="1"/>
    <col min="5" max="5" width="16.5" style="38" customWidth="1"/>
    <col min="6" max="6" width="17.5" style="38" customWidth="1"/>
    <col min="7" max="8" width="24" customWidth="1"/>
    <col min="9" max="9" width="22.5" style="39" customWidth="1"/>
    <col min="10" max="10" width="23.33203125" customWidth="1"/>
    <col min="11" max="11" width="24" customWidth="1"/>
    <col min="12" max="12" width="19.33203125" customWidth="1"/>
    <col min="13" max="13" width="21.5" customWidth="1"/>
  </cols>
  <sheetData>
    <row r="1" spans="1:13" x14ac:dyDescent="0.2">
      <c r="A1" s="2" t="s">
        <v>0</v>
      </c>
      <c r="B1" s="2" t="s">
        <v>1</v>
      </c>
      <c r="C1" s="2" t="s">
        <v>2</v>
      </c>
      <c r="D1" s="2" t="s">
        <v>3</v>
      </c>
      <c r="E1" s="3" t="s">
        <v>57</v>
      </c>
      <c r="F1" s="4" t="s">
        <v>58</v>
      </c>
      <c r="G1" s="4" t="s">
        <v>59</v>
      </c>
      <c r="H1" s="5" t="s">
        <v>60</v>
      </c>
      <c r="I1" s="4" t="s">
        <v>61</v>
      </c>
      <c r="J1" s="4" t="s">
        <v>62</v>
      </c>
      <c r="K1" s="4" t="s">
        <v>63</v>
      </c>
      <c r="L1" s="6" t="s">
        <v>64</v>
      </c>
      <c r="M1" s="6" t="s">
        <v>65</v>
      </c>
    </row>
    <row r="2" spans="1:13" s="60" customFormat="1" x14ac:dyDescent="0.2">
      <c r="A2" s="60" t="s">
        <v>49</v>
      </c>
      <c r="B2" s="1" t="s">
        <v>50</v>
      </c>
      <c r="C2" s="60" t="s">
        <v>51</v>
      </c>
      <c r="D2" s="60" t="s">
        <v>52</v>
      </c>
      <c r="E2" s="60">
        <v>2050</v>
      </c>
      <c r="F2" s="61" t="s">
        <v>66</v>
      </c>
      <c r="G2" s="60" t="s">
        <v>67</v>
      </c>
      <c r="H2" s="60">
        <v>2019</v>
      </c>
      <c r="I2" s="60">
        <v>2016</v>
      </c>
      <c r="J2" s="7">
        <v>0.67400000000000004</v>
      </c>
      <c r="K2" s="60" t="s">
        <v>166</v>
      </c>
      <c r="L2" s="60">
        <v>2040</v>
      </c>
      <c r="M2" s="62">
        <v>1</v>
      </c>
    </row>
    <row r="3" spans="1:13" s="60" customFormat="1" x14ac:dyDescent="0.2">
      <c r="A3" s="60" t="s">
        <v>49</v>
      </c>
      <c r="B3" s="1" t="s">
        <v>50</v>
      </c>
      <c r="C3" s="60" t="s">
        <v>51</v>
      </c>
      <c r="D3" s="60" t="s">
        <v>52</v>
      </c>
      <c r="E3" s="60">
        <v>2050</v>
      </c>
      <c r="F3" s="60" t="s">
        <v>68</v>
      </c>
      <c r="G3" s="60" t="s">
        <v>69</v>
      </c>
      <c r="H3" s="60">
        <v>2019</v>
      </c>
      <c r="I3" s="60">
        <v>2016</v>
      </c>
      <c r="J3" s="63">
        <v>70457</v>
      </c>
      <c r="K3" s="60" t="s">
        <v>165</v>
      </c>
      <c r="L3" s="60">
        <v>2050</v>
      </c>
      <c r="M3" s="62">
        <v>1</v>
      </c>
    </row>
    <row r="4" spans="1:13" s="60" customFormat="1" x14ac:dyDescent="0.2">
      <c r="A4" s="60" t="s">
        <v>49</v>
      </c>
      <c r="B4" s="1" t="s">
        <v>50</v>
      </c>
      <c r="C4" s="60" t="s">
        <v>51</v>
      </c>
      <c r="D4" s="60" t="s">
        <v>52</v>
      </c>
      <c r="E4" s="60">
        <v>2050</v>
      </c>
      <c r="F4" s="61" t="s">
        <v>66</v>
      </c>
      <c r="G4" s="60" t="s">
        <v>67</v>
      </c>
      <c r="H4" s="60">
        <v>2019</v>
      </c>
      <c r="I4" s="60">
        <v>2016</v>
      </c>
      <c r="J4" s="60">
        <v>0.67</v>
      </c>
      <c r="K4" s="60" t="s">
        <v>166</v>
      </c>
      <c r="L4" s="60">
        <v>2030</v>
      </c>
      <c r="M4" s="62">
        <v>0.7</v>
      </c>
    </row>
  </sheetData>
  <pageMargins left="0.7" right="0.7" top="0.75" bottom="0.75" header="0.3" footer="0.511811023622047"/>
  <pageSetup orientation="portrait" horizontalDpi="300" verticalDpi="300"/>
  <headerFooter>
    <oddHeader>&amp;C&amp;1 Confidential#</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topLeftCell="A39" zoomScaleNormal="100" workbookViewId="0">
      <selection activeCell="D58" sqref="D58"/>
    </sheetView>
  </sheetViews>
  <sheetFormatPr baseColWidth="10" defaultColWidth="8.6640625" defaultRowHeight="15" x14ac:dyDescent="0.2"/>
  <cols>
    <col min="1" max="1" width="17.5" style="24" customWidth="1"/>
    <col min="2" max="2" width="22.6640625" style="16" customWidth="1"/>
    <col min="3" max="3" width="21.6640625" style="16" customWidth="1"/>
    <col min="4" max="4" width="44" customWidth="1"/>
    <col min="5" max="5" width="25.1640625" customWidth="1"/>
    <col min="6" max="6" width="26.6640625" customWidth="1"/>
    <col min="8" max="8" width="87.6640625" customWidth="1"/>
  </cols>
  <sheetData>
    <row r="1" spans="1:6" ht="16" customHeight="1" x14ac:dyDescent="0.2">
      <c r="A1" s="8" t="s">
        <v>70</v>
      </c>
      <c r="B1" s="9" t="s">
        <v>71</v>
      </c>
      <c r="C1" s="9" t="s">
        <v>72</v>
      </c>
      <c r="D1" s="10" t="s">
        <v>73</v>
      </c>
      <c r="E1" s="11" t="s">
        <v>74</v>
      </c>
      <c r="F1" s="12" t="s">
        <v>75</v>
      </c>
    </row>
    <row r="2" spans="1:6" ht="16" customHeight="1" x14ac:dyDescent="0.2">
      <c r="A2" s="13" t="s">
        <v>76</v>
      </c>
      <c r="B2" s="14" t="s">
        <v>0</v>
      </c>
      <c r="C2" s="15" t="s">
        <v>77</v>
      </c>
      <c r="D2" s="16" t="s">
        <v>78</v>
      </c>
      <c r="E2" t="s">
        <v>79</v>
      </c>
      <c r="F2" t="s">
        <v>80</v>
      </c>
    </row>
    <row r="3" spans="1:6" ht="16" customHeight="1" x14ac:dyDescent="0.2">
      <c r="A3" s="13" t="s">
        <v>76</v>
      </c>
      <c r="B3" s="17" t="s">
        <v>1</v>
      </c>
      <c r="C3" s="15" t="s">
        <v>77</v>
      </c>
      <c r="D3" s="18" t="s">
        <v>81</v>
      </c>
      <c r="E3" s="19" t="s">
        <v>79</v>
      </c>
      <c r="F3" s="19" t="s">
        <v>82</v>
      </c>
    </row>
    <row r="4" spans="1:6" ht="32" customHeight="1" x14ac:dyDescent="0.2">
      <c r="A4" s="13" t="s">
        <v>76</v>
      </c>
      <c r="B4" s="14" t="s">
        <v>2</v>
      </c>
      <c r="C4" s="15" t="s">
        <v>77</v>
      </c>
      <c r="D4" s="16" t="s">
        <v>83</v>
      </c>
      <c r="E4" t="s">
        <v>79</v>
      </c>
      <c r="F4" t="s">
        <v>80</v>
      </c>
    </row>
    <row r="5" spans="1:6" ht="32" customHeight="1" x14ac:dyDescent="0.2">
      <c r="A5" s="13" t="s">
        <v>76</v>
      </c>
      <c r="B5" s="14" t="s">
        <v>3</v>
      </c>
      <c r="C5" s="15" t="s">
        <v>77</v>
      </c>
      <c r="D5" s="16" t="s">
        <v>84</v>
      </c>
      <c r="E5" t="s">
        <v>79</v>
      </c>
      <c r="F5" t="s">
        <v>80</v>
      </c>
    </row>
    <row r="6" spans="1:6" ht="48" customHeight="1" x14ac:dyDescent="0.2">
      <c r="A6" s="13" t="s">
        <v>76</v>
      </c>
      <c r="B6" s="17" t="s">
        <v>4</v>
      </c>
      <c r="C6" s="15" t="s">
        <v>77</v>
      </c>
      <c r="D6" s="18" t="s">
        <v>85</v>
      </c>
      <c r="E6" s="19" t="s">
        <v>79</v>
      </c>
      <c r="F6" s="19" t="s">
        <v>82</v>
      </c>
    </row>
    <row r="7" spans="1:6" ht="32" customHeight="1" x14ac:dyDescent="0.2">
      <c r="A7" s="13" t="s">
        <v>76</v>
      </c>
      <c r="B7" s="14" t="s">
        <v>5</v>
      </c>
      <c r="C7" s="15" t="s">
        <v>77</v>
      </c>
      <c r="D7" s="37" t="s">
        <v>86</v>
      </c>
      <c r="E7" s="20" t="s">
        <v>87</v>
      </c>
      <c r="F7" t="s">
        <v>80</v>
      </c>
    </row>
    <row r="8" spans="1:6" ht="16" customHeight="1" x14ac:dyDescent="0.2">
      <c r="A8" s="13" t="s">
        <v>76</v>
      </c>
      <c r="B8" s="14" t="s">
        <v>6</v>
      </c>
      <c r="C8" s="15" t="s">
        <v>77</v>
      </c>
      <c r="D8" s="37" t="s">
        <v>88</v>
      </c>
      <c r="E8" t="s">
        <v>89</v>
      </c>
      <c r="F8" t="s">
        <v>80</v>
      </c>
    </row>
    <row r="9" spans="1:6" ht="32" customHeight="1" x14ac:dyDescent="0.2">
      <c r="A9" s="13" t="s">
        <v>76</v>
      </c>
      <c r="B9" s="14" t="s">
        <v>7</v>
      </c>
      <c r="C9" s="15" t="s">
        <v>77</v>
      </c>
      <c r="D9" s="16" t="s">
        <v>90</v>
      </c>
      <c r="E9" t="s">
        <v>79</v>
      </c>
      <c r="F9" t="s">
        <v>80</v>
      </c>
    </row>
    <row r="10" spans="1:6" ht="16" customHeight="1" x14ac:dyDescent="0.2">
      <c r="A10" s="13" t="s">
        <v>76</v>
      </c>
      <c r="B10" s="21" t="s">
        <v>8</v>
      </c>
      <c r="C10" s="15" t="s">
        <v>77</v>
      </c>
      <c r="D10" s="16" t="s">
        <v>91</v>
      </c>
      <c r="E10" t="s">
        <v>92</v>
      </c>
      <c r="F10" t="s">
        <v>80</v>
      </c>
    </row>
    <row r="11" spans="1:6" ht="16" customHeight="1" x14ac:dyDescent="0.2">
      <c r="A11" s="13" t="s">
        <v>76</v>
      </c>
      <c r="B11" s="14" t="s">
        <v>9</v>
      </c>
      <c r="C11" s="15" t="s">
        <v>77</v>
      </c>
      <c r="D11" s="37" t="s">
        <v>93</v>
      </c>
      <c r="E11" t="s">
        <v>94</v>
      </c>
      <c r="F11" t="s">
        <v>80</v>
      </c>
    </row>
    <row r="12" spans="1:6" ht="16" customHeight="1" x14ac:dyDescent="0.2">
      <c r="A12" s="13" t="s">
        <v>76</v>
      </c>
      <c r="B12" s="14" t="s">
        <v>10</v>
      </c>
      <c r="C12" s="15" t="s">
        <v>77</v>
      </c>
      <c r="D12" s="37" t="s">
        <v>95</v>
      </c>
      <c r="E12" t="s">
        <v>94</v>
      </c>
      <c r="F12" t="s">
        <v>80</v>
      </c>
    </row>
    <row r="13" spans="1:6" ht="16" customHeight="1" x14ac:dyDescent="0.2">
      <c r="A13" s="13" t="s">
        <v>76</v>
      </c>
      <c r="B13" s="14" t="s">
        <v>11</v>
      </c>
      <c r="C13" s="15" t="s">
        <v>77</v>
      </c>
      <c r="D13" s="37" t="s">
        <v>96</v>
      </c>
      <c r="E13" t="s">
        <v>94</v>
      </c>
      <c r="F13" t="s">
        <v>80</v>
      </c>
    </row>
    <row r="14" spans="1:6" ht="16" customHeight="1" x14ac:dyDescent="0.2">
      <c r="A14" s="13" t="s">
        <v>76</v>
      </c>
      <c r="B14" s="14" t="s">
        <v>12</v>
      </c>
      <c r="C14" s="15" t="s">
        <v>77</v>
      </c>
      <c r="D14" s="37" t="s">
        <v>97</v>
      </c>
      <c r="E14" t="s">
        <v>94</v>
      </c>
      <c r="F14" t="s">
        <v>80</v>
      </c>
    </row>
    <row r="15" spans="1:6" ht="32" customHeight="1" x14ac:dyDescent="0.2">
      <c r="A15" s="13" t="s">
        <v>76</v>
      </c>
      <c r="B15" s="14" t="s">
        <v>13</v>
      </c>
      <c r="C15" s="15" t="s">
        <v>77</v>
      </c>
      <c r="D15" s="37" t="s">
        <v>98</v>
      </c>
      <c r="E15" t="s">
        <v>94</v>
      </c>
      <c r="F15" t="s">
        <v>80</v>
      </c>
    </row>
    <row r="16" spans="1:6" s="24" customFormat="1" ht="72.75" customHeight="1" x14ac:dyDescent="0.2">
      <c r="A16" s="22" t="s">
        <v>99</v>
      </c>
      <c r="B16" s="14" t="s">
        <v>100</v>
      </c>
      <c r="C16" s="15" t="s">
        <v>77</v>
      </c>
      <c r="D16" s="16" t="s">
        <v>101</v>
      </c>
      <c r="E16" s="23" t="s">
        <v>102</v>
      </c>
      <c r="F16" s="24" t="s">
        <v>80</v>
      </c>
    </row>
    <row r="17" spans="1:6" s="24" customFormat="1" ht="72.75" customHeight="1" x14ac:dyDescent="0.2">
      <c r="A17" s="22" t="s">
        <v>103</v>
      </c>
      <c r="B17" s="14" t="s">
        <v>14</v>
      </c>
      <c r="C17" s="15" t="s">
        <v>77</v>
      </c>
      <c r="D17" s="16" t="s">
        <v>104</v>
      </c>
      <c r="E17" s="23" t="s">
        <v>105</v>
      </c>
      <c r="F17" s="24" t="s">
        <v>80</v>
      </c>
    </row>
    <row r="18" spans="1:6" ht="32" customHeight="1" x14ac:dyDescent="0.2">
      <c r="A18" s="25" t="s">
        <v>106</v>
      </c>
      <c r="B18" s="26" t="s">
        <v>15</v>
      </c>
      <c r="C18" s="15" t="s">
        <v>77</v>
      </c>
      <c r="D18" s="37" t="s">
        <v>107</v>
      </c>
      <c r="E18" t="s">
        <v>108</v>
      </c>
      <c r="F18" t="s">
        <v>80</v>
      </c>
    </row>
    <row r="19" spans="1:6" ht="32" customHeight="1" x14ac:dyDescent="0.2">
      <c r="A19" s="25" t="s">
        <v>106</v>
      </c>
      <c r="B19" s="26" t="s">
        <v>16</v>
      </c>
      <c r="C19" s="15" t="s">
        <v>77</v>
      </c>
      <c r="D19" s="37" t="s">
        <v>107</v>
      </c>
      <c r="E19" t="s">
        <v>108</v>
      </c>
      <c r="F19" t="s">
        <v>80</v>
      </c>
    </row>
    <row r="20" spans="1:6" ht="32" customHeight="1" x14ac:dyDescent="0.2">
      <c r="A20" s="25" t="s">
        <v>106</v>
      </c>
      <c r="B20" s="26" t="s">
        <v>17</v>
      </c>
      <c r="C20" s="15" t="s">
        <v>77</v>
      </c>
      <c r="D20" s="37" t="s">
        <v>107</v>
      </c>
      <c r="E20" t="s">
        <v>108</v>
      </c>
      <c r="F20" t="s">
        <v>80</v>
      </c>
    </row>
    <row r="21" spans="1:6" ht="32" customHeight="1" x14ac:dyDescent="0.2">
      <c r="A21" s="25" t="s">
        <v>106</v>
      </c>
      <c r="B21" s="26" t="s">
        <v>18</v>
      </c>
      <c r="C21" s="15" t="s">
        <v>77</v>
      </c>
      <c r="D21" s="37" t="s">
        <v>107</v>
      </c>
      <c r="E21" t="s">
        <v>108</v>
      </c>
      <c r="F21" t="s">
        <v>80</v>
      </c>
    </row>
    <row r="22" spans="1:6" ht="32" customHeight="1" x14ac:dyDescent="0.2">
      <c r="A22" s="25" t="s">
        <v>106</v>
      </c>
      <c r="B22" s="26" t="s">
        <v>19</v>
      </c>
      <c r="C22" s="15" t="s">
        <v>77</v>
      </c>
      <c r="D22" s="37" t="s">
        <v>107</v>
      </c>
      <c r="E22" t="s">
        <v>108</v>
      </c>
      <c r="F22" t="s">
        <v>80</v>
      </c>
    </row>
    <row r="23" spans="1:6" ht="32" customHeight="1" x14ac:dyDescent="0.2">
      <c r="A23" s="25" t="s">
        <v>106</v>
      </c>
      <c r="B23" s="26" t="s">
        <v>20</v>
      </c>
      <c r="C23" s="15" t="s">
        <v>77</v>
      </c>
      <c r="D23" s="37" t="s">
        <v>109</v>
      </c>
      <c r="E23" t="s">
        <v>108</v>
      </c>
      <c r="F23" t="s">
        <v>82</v>
      </c>
    </row>
    <row r="24" spans="1:6" ht="48" customHeight="1" x14ac:dyDescent="0.2">
      <c r="A24" s="25" t="s">
        <v>106</v>
      </c>
      <c r="B24" s="26" t="s">
        <v>21</v>
      </c>
      <c r="C24" s="15" t="s">
        <v>77</v>
      </c>
      <c r="D24" s="27" t="s">
        <v>110</v>
      </c>
      <c r="E24" s="28" t="s">
        <v>108</v>
      </c>
      <c r="F24" s="27" t="s">
        <v>111</v>
      </c>
    </row>
    <row r="25" spans="1:6" ht="32" customHeight="1" x14ac:dyDescent="0.2">
      <c r="A25" s="25" t="s">
        <v>106</v>
      </c>
      <c r="B25" s="29" t="s">
        <v>22</v>
      </c>
      <c r="C25" s="15" t="s">
        <v>77</v>
      </c>
      <c r="D25" s="37" t="s">
        <v>112</v>
      </c>
      <c r="E25" t="s">
        <v>108</v>
      </c>
      <c r="F25" t="s">
        <v>80</v>
      </c>
    </row>
    <row r="26" spans="1:6" ht="32" customHeight="1" x14ac:dyDescent="0.2">
      <c r="A26" s="25" t="s">
        <v>106</v>
      </c>
      <c r="B26" s="29" t="s">
        <v>23</v>
      </c>
      <c r="C26" s="15" t="s">
        <v>77</v>
      </c>
      <c r="D26" s="37" t="s">
        <v>112</v>
      </c>
      <c r="E26" t="s">
        <v>108</v>
      </c>
      <c r="F26" t="s">
        <v>80</v>
      </c>
    </row>
    <row r="27" spans="1:6" ht="32" customHeight="1" x14ac:dyDescent="0.2">
      <c r="A27" s="25" t="s">
        <v>106</v>
      </c>
      <c r="B27" s="29" t="s">
        <v>24</v>
      </c>
      <c r="C27" s="15" t="s">
        <v>77</v>
      </c>
      <c r="D27" s="37" t="s">
        <v>112</v>
      </c>
      <c r="E27" t="s">
        <v>108</v>
      </c>
      <c r="F27" t="s">
        <v>80</v>
      </c>
    </row>
    <row r="28" spans="1:6" ht="32" customHeight="1" x14ac:dyDescent="0.2">
      <c r="A28" s="25" t="s">
        <v>106</v>
      </c>
      <c r="B28" s="29" t="s">
        <v>25</v>
      </c>
      <c r="C28" s="15" t="s">
        <v>77</v>
      </c>
      <c r="D28" s="37" t="s">
        <v>112</v>
      </c>
      <c r="E28" t="s">
        <v>108</v>
      </c>
      <c r="F28" t="s">
        <v>80</v>
      </c>
    </row>
    <row r="29" spans="1:6" ht="32" customHeight="1" x14ac:dyDescent="0.2">
      <c r="A29" s="25" t="s">
        <v>106</v>
      </c>
      <c r="B29" s="29" t="s">
        <v>26</v>
      </c>
      <c r="C29" s="15" t="s">
        <v>77</v>
      </c>
      <c r="D29" s="37" t="s">
        <v>112</v>
      </c>
      <c r="E29" t="s">
        <v>108</v>
      </c>
      <c r="F29" t="s">
        <v>80</v>
      </c>
    </row>
    <row r="30" spans="1:6" ht="32" customHeight="1" x14ac:dyDescent="0.2">
      <c r="A30" s="25" t="s">
        <v>106</v>
      </c>
      <c r="B30" s="29" t="s">
        <v>27</v>
      </c>
      <c r="C30" s="15" t="s">
        <v>77</v>
      </c>
      <c r="D30" s="37" t="s">
        <v>113</v>
      </c>
      <c r="E30" t="s">
        <v>108</v>
      </c>
      <c r="F30" t="s">
        <v>82</v>
      </c>
    </row>
    <row r="31" spans="1:6" ht="48" customHeight="1" x14ac:dyDescent="0.2">
      <c r="A31" s="25" t="s">
        <v>106</v>
      </c>
      <c r="B31" s="29" t="s">
        <v>28</v>
      </c>
      <c r="C31" s="15" t="s">
        <v>77</v>
      </c>
      <c r="D31" s="27" t="s">
        <v>114</v>
      </c>
      <c r="E31" s="28" t="s">
        <v>108</v>
      </c>
      <c r="F31" s="27" t="s">
        <v>111</v>
      </c>
    </row>
    <row r="32" spans="1:6" ht="32" customHeight="1" x14ac:dyDescent="0.2">
      <c r="A32" s="25" t="s">
        <v>106</v>
      </c>
      <c r="B32" s="26" t="s">
        <v>29</v>
      </c>
      <c r="C32" s="15" t="s">
        <v>77</v>
      </c>
      <c r="D32" s="37" t="s">
        <v>115</v>
      </c>
      <c r="E32" t="s">
        <v>108</v>
      </c>
      <c r="F32" t="s">
        <v>80</v>
      </c>
    </row>
    <row r="33" spans="1:6" ht="32" customHeight="1" x14ac:dyDescent="0.2">
      <c r="A33" s="25" t="s">
        <v>106</v>
      </c>
      <c r="B33" s="26" t="s">
        <v>30</v>
      </c>
      <c r="C33" s="15" t="s">
        <v>77</v>
      </c>
      <c r="D33" s="37" t="s">
        <v>115</v>
      </c>
      <c r="E33" t="s">
        <v>108</v>
      </c>
      <c r="F33" t="s">
        <v>80</v>
      </c>
    </row>
    <row r="34" spans="1:6" ht="32" customHeight="1" x14ac:dyDescent="0.2">
      <c r="A34" s="25" t="s">
        <v>106</v>
      </c>
      <c r="B34" s="26" t="s">
        <v>31</v>
      </c>
      <c r="C34" s="15" t="s">
        <v>77</v>
      </c>
      <c r="D34" s="37" t="s">
        <v>115</v>
      </c>
      <c r="E34" t="s">
        <v>108</v>
      </c>
      <c r="F34" t="s">
        <v>80</v>
      </c>
    </row>
    <row r="35" spans="1:6" ht="32" customHeight="1" x14ac:dyDescent="0.2">
      <c r="A35" s="25" t="s">
        <v>106</v>
      </c>
      <c r="B35" s="26" t="s">
        <v>32</v>
      </c>
      <c r="C35" s="15" t="s">
        <v>77</v>
      </c>
      <c r="D35" s="37" t="s">
        <v>115</v>
      </c>
      <c r="E35" t="s">
        <v>108</v>
      </c>
      <c r="F35" t="s">
        <v>80</v>
      </c>
    </row>
    <row r="36" spans="1:6" ht="32" customHeight="1" x14ac:dyDescent="0.2">
      <c r="A36" s="25" t="s">
        <v>106</v>
      </c>
      <c r="B36" s="26" t="s">
        <v>33</v>
      </c>
      <c r="C36" s="15" t="s">
        <v>77</v>
      </c>
      <c r="D36" s="37" t="s">
        <v>115</v>
      </c>
      <c r="E36" t="s">
        <v>108</v>
      </c>
      <c r="F36" t="s">
        <v>80</v>
      </c>
    </row>
    <row r="37" spans="1:6" ht="32" customHeight="1" x14ac:dyDescent="0.2">
      <c r="A37" s="25" t="s">
        <v>106</v>
      </c>
      <c r="B37" s="26" t="s">
        <v>34</v>
      </c>
      <c r="C37" s="15" t="s">
        <v>77</v>
      </c>
      <c r="D37" s="37" t="s">
        <v>116</v>
      </c>
      <c r="E37" t="s">
        <v>108</v>
      </c>
      <c r="F37" t="s">
        <v>82</v>
      </c>
    </row>
    <row r="38" spans="1:6" ht="48" customHeight="1" x14ac:dyDescent="0.2">
      <c r="A38" s="25" t="s">
        <v>106</v>
      </c>
      <c r="B38" s="26" t="s">
        <v>35</v>
      </c>
      <c r="C38" s="15" t="s">
        <v>77</v>
      </c>
      <c r="D38" s="27" t="s">
        <v>117</v>
      </c>
      <c r="E38" s="28" t="s">
        <v>108</v>
      </c>
      <c r="F38" s="27" t="s">
        <v>111</v>
      </c>
    </row>
    <row r="39" spans="1:6" ht="32" customHeight="1" x14ac:dyDescent="0.2">
      <c r="A39" s="25" t="s">
        <v>106</v>
      </c>
      <c r="B39" s="30" t="s">
        <v>36</v>
      </c>
      <c r="C39" s="15" t="s">
        <v>77</v>
      </c>
      <c r="D39" s="37" t="s">
        <v>118</v>
      </c>
      <c r="E39" t="s">
        <v>108</v>
      </c>
      <c r="F39" t="s">
        <v>80</v>
      </c>
    </row>
    <row r="40" spans="1:6" ht="32" customHeight="1" x14ac:dyDescent="0.2">
      <c r="A40" s="25" t="s">
        <v>106</v>
      </c>
      <c r="B40" s="30" t="s">
        <v>37</v>
      </c>
      <c r="C40" s="15" t="s">
        <v>77</v>
      </c>
      <c r="D40" s="37" t="s">
        <v>118</v>
      </c>
      <c r="E40" t="s">
        <v>108</v>
      </c>
      <c r="F40" t="s">
        <v>80</v>
      </c>
    </row>
    <row r="41" spans="1:6" ht="32" customHeight="1" x14ac:dyDescent="0.2">
      <c r="A41" s="25" t="s">
        <v>106</v>
      </c>
      <c r="B41" s="30" t="s">
        <v>38</v>
      </c>
      <c r="C41" s="15" t="s">
        <v>77</v>
      </c>
      <c r="D41" s="37" t="s">
        <v>118</v>
      </c>
      <c r="E41" t="s">
        <v>108</v>
      </c>
      <c r="F41" t="s">
        <v>80</v>
      </c>
    </row>
    <row r="42" spans="1:6" ht="32" customHeight="1" x14ac:dyDescent="0.2">
      <c r="A42" s="25" t="s">
        <v>106</v>
      </c>
      <c r="B42" s="30" t="s">
        <v>39</v>
      </c>
      <c r="C42" s="15" t="s">
        <v>77</v>
      </c>
      <c r="D42" s="37" t="s">
        <v>118</v>
      </c>
      <c r="E42" t="s">
        <v>108</v>
      </c>
      <c r="F42" t="s">
        <v>80</v>
      </c>
    </row>
    <row r="43" spans="1:6" ht="32" customHeight="1" x14ac:dyDescent="0.2">
      <c r="A43" s="25" t="s">
        <v>106</v>
      </c>
      <c r="B43" s="30" t="s">
        <v>40</v>
      </c>
      <c r="C43" s="15" t="s">
        <v>77</v>
      </c>
      <c r="D43" s="37" t="s">
        <v>118</v>
      </c>
      <c r="E43" t="s">
        <v>108</v>
      </c>
      <c r="F43" t="s">
        <v>80</v>
      </c>
    </row>
    <row r="44" spans="1:6" ht="32" customHeight="1" x14ac:dyDescent="0.2">
      <c r="A44" s="25" t="s">
        <v>106</v>
      </c>
      <c r="B44" s="30" t="s">
        <v>41</v>
      </c>
      <c r="C44" s="15" t="s">
        <v>77</v>
      </c>
      <c r="D44" s="37" t="s">
        <v>119</v>
      </c>
      <c r="E44" t="s">
        <v>108</v>
      </c>
      <c r="F44" t="s">
        <v>82</v>
      </c>
    </row>
    <row r="45" spans="1:6" ht="48" customHeight="1" x14ac:dyDescent="0.2">
      <c r="A45" s="25" t="s">
        <v>106</v>
      </c>
      <c r="B45" s="30" t="s">
        <v>42</v>
      </c>
      <c r="C45" s="15" t="s">
        <v>77</v>
      </c>
      <c r="D45" s="27" t="s">
        <v>120</v>
      </c>
      <c r="E45" s="28" t="s">
        <v>108</v>
      </c>
      <c r="F45" s="27" t="s">
        <v>111</v>
      </c>
    </row>
    <row r="46" spans="1:6" ht="32" customHeight="1" x14ac:dyDescent="0.2">
      <c r="A46" s="31" t="s">
        <v>121</v>
      </c>
      <c r="B46" s="14" t="s">
        <v>43</v>
      </c>
      <c r="C46" s="15" t="s">
        <v>77</v>
      </c>
      <c r="D46" s="37" t="s">
        <v>122</v>
      </c>
      <c r="E46" t="s">
        <v>108</v>
      </c>
      <c r="F46" t="s">
        <v>80</v>
      </c>
    </row>
    <row r="47" spans="1:6" ht="32" customHeight="1" x14ac:dyDescent="0.2">
      <c r="A47" s="31" t="s">
        <v>121</v>
      </c>
      <c r="B47" s="14" t="s">
        <v>44</v>
      </c>
      <c r="C47" s="15" t="s">
        <v>77</v>
      </c>
      <c r="D47" s="37" t="s">
        <v>122</v>
      </c>
      <c r="E47" t="s">
        <v>108</v>
      </c>
      <c r="F47" t="s">
        <v>80</v>
      </c>
    </row>
    <row r="48" spans="1:6" ht="32" customHeight="1" x14ac:dyDescent="0.2">
      <c r="A48" s="31" t="s">
        <v>121</v>
      </c>
      <c r="B48" s="14" t="s">
        <v>45</v>
      </c>
      <c r="C48" s="15" t="s">
        <v>77</v>
      </c>
      <c r="D48" s="37" t="s">
        <v>122</v>
      </c>
      <c r="E48" t="s">
        <v>108</v>
      </c>
      <c r="F48" t="s">
        <v>80</v>
      </c>
    </row>
    <row r="49" spans="1:6" ht="32" customHeight="1" x14ac:dyDescent="0.2">
      <c r="A49" s="31" t="s">
        <v>121</v>
      </c>
      <c r="B49" s="14" t="s">
        <v>46</v>
      </c>
      <c r="C49" s="15" t="s">
        <v>77</v>
      </c>
      <c r="D49" s="37" t="s">
        <v>122</v>
      </c>
      <c r="E49" t="s">
        <v>108</v>
      </c>
      <c r="F49" t="s">
        <v>80</v>
      </c>
    </row>
    <row r="50" spans="1:6" ht="32" customHeight="1" x14ac:dyDescent="0.2">
      <c r="A50" s="31" t="s">
        <v>121</v>
      </c>
      <c r="B50" s="14" t="s">
        <v>47</v>
      </c>
      <c r="C50" s="15" t="s">
        <v>77</v>
      </c>
      <c r="D50" s="37" t="s">
        <v>122</v>
      </c>
      <c r="E50" t="s">
        <v>108</v>
      </c>
      <c r="F50" t="s">
        <v>80</v>
      </c>
    </row>
    <row r="51" spans="1:6" ht="32" customHeight="1" x14ac:dyDescent="0.2">
      <c r="A51" s="31" t="s">
        <v>121</v>
      </c>
      <c r="B51" s="14" t="s">
        <v>48</v>
      </c>
      <c r="C51" s="15" t="s">
        <v>77</v>
      </c>
      <c r="D51" s="37" t="s">
        <v>122</v>
      </c>
      <c r="E51" t="s">
        <v>108</v>
      </c>
      <c r="F51" t="s">
        <v>82</v>
      </c>
    </row>
    <row r="52" spans="1:6" ht="32" customHeight="1" x14ac:dyDescent="0.2">
      <c r="A52" s="32" t="s">
        <v>123</v>
      </c>
      <c r="B52" s="14" t="s">
        <v>58</v>
      </c>
      <c r="C52" s="15" t="s">
        <v>124</v>
      </c>
      <c r="D52" s="37" t="s">
        <v>125</v>
      </c>
      <c r="E52" t="s">
        <v>126</v>
      </c>
      <c r="F52" t="s">
        <v>80</v>
      </c>
    </row>
    <row r="53" spans="1:6" ht="48" customHeight="1" x14ac:dyDescent="0.2">
      <c r="A53" s="32" t="s">
        <v>123</v>
      </c>
      <c r="B53" s="14" t="s">
        <v>59</v>
      </c>
      <c r="C53" s="15" t="s">
        <v>124</v>
      </c>
      <c r="D53" s="37" t="s">
        <v>127</v>
      </c>
      <c r="E53" t="s">
        <v>128</v>
      </c>
      <c r="F53" t="s">
        <v>80</v>
      </c>
    </row>
    <row r="54" spans="1:6" ht="16" customHeight="1" x14ac:dyDescent="0.2">
      <c r="A54" s="32" t="s">
        <v>123</v>
      </c>
      <c r="B54" s="17" t="s">
        <v>60</v>
      </c>
      <c r="C54" s="15" t="s">
        <v>124</v>
      </c>
      <c r="D54" s="33" t="s">
        <v>129</v>
      </c>
      <c r="E54" s="19" t="s">
        <v>130</v>
      </c>
      <c r="F54" s="19" t="s">
        <v>82</v>
      </c>
    </row>
    <row r="55" spans="1:6" ht="16" customHeight="1" x14ac:dyDescent="0.2">
      <c r="A55" s="32" t="s">
        <v>123</v>
      </c>
      <c r="B55" s="14" t="s">
        <v>61</v>
      </c>
      <c r="C55" s="15" t="s">
        <v>124</v>
      </c>
      <c r="D55" s="37" t="s">
        <v>131</v>
      </c>
      <c r="E55" t="s">
        <v>130</v>
      </c>
      <c r="F55" t="s">
        <v>80</v>
      </c>
    </row>
    <row r="56" spans="1:6" ht="80" customHeight="1" x14ac:dyDescent="0.2">
      <c r="A56" s="32" t="s">
        <v>123</v>
      </c>
      <c r="B56" s="14" t="s">
        <v>62</v>
      </c>
      <c r="C56" s="15" t="s">
        <v>124</v>
      </c>
      <c r="D56" s="37" t="s">
        <v>132</v>
      </c>
      <c r="E56" t="s">
        <v>133</v>
      </c>
      <c r="F56" t="s">
        <v>80</v>
      </c>
    </row>
    <row r="57" spans="1:6" ht="112" customHeight="1" x14ac:dyDescent="0.2">
      <c r="A57" s="32" t="s">
        <v>123</v>
      </c>
      <c r="B57" s="14" t="s">
        <v>63</v>
      </c>
      <c r="C57" s="15" t="s">
        <v>124</v>
      </c>
      <c r="D57" s="16" t="s">
        <v>134</v>
      </c>
      <c r="E57" s="34" t="s">
        <v>135</v>
      </c>
      <c r="F57" t="s">
        <v>80</v>
      </c>
    </row>
    <row r="58" spans="1:6" ht="16" customHeight="1" x14ac:dyDescent="0.2">
      <c r="A58" s="32" t="s">
        <v>123</v>
      </c>
      <c r="B58" s="14" t="s">
        <v>64</v>
      </c>
      <c r="C58" s="15" t="s">
        <v>124</v>
      </c>
      <c r="D58" s="37" t="s">
        <v>136</v>
      </c>
      <c r="E58" t="s">
        <v>130</v>
      </c>
      <c r="F58" t="s">
        <v>80</v>
      </c>
    </row>
    <row r="59" spans="1:6" ht="32" customHeight="1" x14ac:dyDescent="0.2">
      <c r="A59" s="32" t="s">
        <v>123</v>
      </c>
      <c r="B59" s="14" t="s">
        <v>65</v>
      </c>
      <c r="C59" s="15" t="s">
        <v>124</v>
      </c>
      <c r="D59" s="37" t="s">
        <v>137</v>
      </c>
      <c r="E59" t="s">
        <v>138</v>
      </c>
      <c r="F59" t="s">
        <v>80</v>
      </c>
    </row>
    <row r="60" spans="1:6" ht="48" customHeight="1" x14ac:dyDescent="0.2">
      <c r="A60" s="35" t="s">
        <v>139</v>
      </c>
      <c r="B60" s="14" t="s">
        <v>140</v>
      </c>
      <c r="C60" s="15" t="s">
        <v>124</v>
      </c>
      <c r="D60" s="37" t="s">
        <v>141</v>
      </c>
      <c r="E60" t="s">
        <v>130</v>
      </c>
      <c r="F60" t="s">
        <v>80</v>
      </c>
    </row>
  </sheetData>
  <pageMargins left="0.7" right="0.7" top="0.75" bottom="0.75" header="0.3" footer="0.511811023622047"/>
  <pageSetup orientation="portrait" horizontalDpi="300" verticalDpi="300"/>
  <headerFooter>
    <oddHeader>&amp;C&amp;1 Confidential#</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Normal="100" workbookViewId="0">
      <selection activeCell="E21" sqref="E21"/>
    </sheetView>
  </sheetViews>
  <sheetFormatPr baseColWidth="10" defaultColWidth="11.5" defaultRowHeight="15" x14ac:dyDescent="0.2"/>
  <cols>
    <col min="1" max="1" width="40.6640625" customWidth="1"/>
    <col min="2" max="2" width="22.6640625" customWidth="1"/>
    <col min="3" max="4" width="13.6640625" customWidth="1"/>
  </cols>
  <sheetData>
    <row r="1" spans="1:5" x14ac:dyDescent="0.2">
      <c r="A1" s="2" t="s">
        <v>0</v>
      </c>
      <c r="B1" s="2" t="s">
        <v>1</v>
      </c>
      <c r="C1" s="2" t="s">
        <v>2</v>
      </c>
      <c r="D1" s="2" t="s">
        <v>142</v>
      </c>
      <c r="E1" s="2" t="s">
        <v>172</v>
      </c>
    </row>
    <row r="2" spans="1:5" x14ac:dyDescent="0.2">
      <c r="A2" t="s">
        <v>49</v>
      </c>
      <c r="B2" s="1" t="s">
        <v>50</v>
      </c>
      <c r="C2" t="s">
        <v>51</v>
      </c>
      <c r="D2" t="s">
        <v>51</v>
      </c>
      <c r="E2">
        <v>53754932</v>
      </c>
    </row>
  </sheetData>
  <pageMargins left="0.7" right="0.7" top="0.75" bottom="0.75" header="0.3" footer="0.511811023622047"/>
  <pageSetup orientation="portrait" horizontalDpi="300" verticalDpi="300"/>
  <headerFooter>
    <oddHeader>&amp;C&amp;1 Confidential#</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Normal="100" workbookViewId="0"/>
  </sheetViews>
  <sheetFormatPr baseColWidth="10" defaultColWidth="11.5" defaultRowHeight="15" x14ac:dyDescent="0.2"/>
  <sheetData/>
  <pageMargins left="0.7" right="0.7" top="0.75" bottom="0.75" header="0.3" footer="0.511811023622047"/>
  <pageSetup orientation="portrait" horizontalDpi="300" verticalDpi="300"/>
  <headerFooter>
    <oddHeader>&amp;C&amp;1 Confidential#</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 me </vt:lpstr>
      <vt:lpstr>ITR V2 input data</vt:lpstr>
      <vt:lpstr>ITR V2 esg data</vt:lpstr>
      <vt:lpstr>ITR target input data</vt:lpstr>
      <vt:lpstr>Definitions</vt:lpstr>
      <vt:lpstr>Portfolio</vt:lpstr>
      <vt:lpstr>User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revision>120</cp:revision>
  <cp:lastPrinted>2022-02-14T13:19:46Z</cp:lastPrinted>
  <dcterms:created xsi:type="dcterms:W3CDTF">2022-02-08T09:02:08Z</dcterms:created>
  <dcterms:modified xsi:type="dcterms:W3CDTF">2023-04-16T21:13:24Z</dcterms:modified>
  <dc:language>en-US</dc:language>
</cp:coreProperties>
</file>