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des" sheetId="1" r:id="rId3"/>
    <sheet state="visible" name="Data" sheetId="2" r:id="rId4"/>
    <sheet state="visible" name="(Auto) 2011" sheetId="3" r:id="rId5"/>
    <sheet state="visible" name="(Auto) 2012" sheetId="4" r:id="rId6"/>
    <sheet state="visible" name="(Auto) 2013" sheetId="5" r:id="rId7"/>
  </sheets>
  <definedNames>
    <definedName localSheetId="1" name="bookmark7">#REF!</definedName>
    <definedName localSheetId="1" name="bookmark6">#REF!</definedName>
    <definedName localSheetId="1" name="bookmark10">#REF!</definedName>
    <definedName localSheetId="1" name="bookmark11">#REF!</definedName>
  </definedNames>
  <calcPr/>
</workbook>
</file>

<file path=xl/sharedStrings.xml><?xml version="1.0" encoding="utf-8"?>
<sst xmlns="http://schemas.openxmlformats.org/spreadsheetml/2006/main" count="4607" uniqueCount="1439">
  <si>
    <t>NOTES</t>
  </si>
  <si>
    <t>PARENT</t>
  </si>
  <si>
    <t>TEMPLATE NODES</t>
  </si>
  <si>
    <t>PARENT_SCOPE</t>
  </si>
  <si>
    <t>CODE</t>
  </si>
  <si>
    <t>NAME</t>
  </si>
  <si>
    <t>NAME_EN</t>
  </si>
  <si>
    <t>NAME_RU</t>
  </si>
  <si>
    <t>CODE FORMATTING</t>
  </si>
  <si>
    <t>DATA SOURCES</t>
  </si>
  <si>
    <t>NAME_AR</t>
  </si>
  <si>
    <t>2011_BUDGET</t>
  </si>
  <si>
    <t>2011_ACTUAL</t>
  </si>
  <si>
    <t>2012_BUDGET</t>
  </si>
  <si>
    <t>2012_ACTUAL</t>
  </si>
  <si>
    <t>2013_BUDGET</t>
  </si>
  <si>
    <t>2013_ACTUAL</t>
  </si>
  <si>
    <t>COMPARABLE</t>
  </si>
  <si>
    <t>PARENT SCOPE</t>
  </si>
  <si>
    <t>DESCRIPTION_HE</t>
  </si>
  <si>
    <t>DESCRIPTION_EN</t>
  </si>
  <si>
    <t>DESCRIPTION_RU</t>
  </si>
  <si>
    <t>DESCRIPTION_AR</t>
  </si>
  <si>
    <t>BUDGET</t>
  </si>
  <si>
    <t>ACTUAL</t>
  </si>
  <si>
    <t>01</t>
  </si>
  <si>
    <t>111|11|1</t>
  </si>
  <si>
    <t>1.111001.100</t>
  </si>
  <si>
    <t>ארנונה למגורים</t>
  </si>
  <si>
    <t>Residential property tax</t>
  </si>
  <si>
    <t>1119 does not exist</t>
  </si>
  <si>
    <t>99</t>
  </si>
  <si>
    <t>1119|111|11|1</t>
  </si>
  <si>
    <t>1.111999.999</t>
  </si>
  <si>
    <t>עיקולי בנקים</t>
  </si>
  <si>
    <t>Bank forclosures/seizures</t>
  </si>
  <si>
    <t>112|11|1</t>
  </si>
  <si>
    <t>https://docs.google.com/spreadsheet/ccc?key=0Ai69_amnHL9ydHE0LVFfYWc0SHZGWnJqZkN3X2otV2c#gid=1</t>
  </si>
  <si>
    <t>1.112001.101</t>
  </si>
  <si>
    <t>ארנונה לעסקים וקרקע תפוסה</t>
  </si>
  <si>
    <t xml:space="preserve">Business and occupied land property tax  </t>
  </si>
  <si>
    <t>1.113001.110</t>
  </si>
  <si>
    <t>הנחות ארנונה</t>
  </si>
  <si>
    <t>Property tax discounts</t>
  </si>
  <si>
    <t>129</t>
  </si>
  <si>
    <t>1.129000.420</t>
  </si>
  <si>
    <t>61</t>
  </si>
  <si>
    <t>דמי השתתפות במכרז</t>
  </si>
  <si>
    <t>Tender participation fee</t>
  </si>
  <si>
    <t>https://docs.google.com/spreadsheet/ccc?key=0Ai69_amnHL9ydFlkdl9GQmhfS1pGQ3NzdUcyRFRZdHc#gid=1</t>
  </si>
  <si>
    <t>2124</t>
  </si>
  <si>
    <t>1.212400.220</t>
  </si>
  <si>
    <t>אגרת פינוי אשפה</t>
  </si>
  <si>
    <t>611</t>
  </si>
  <si>
    <t>Garbage collection fee</t>
  </si>
  <si>
    <t>https://docs.google.com/spreadsheet/ccc?key=0Ai69_amnHL9ydFhxc2FTWXoxVHZaYUktbThING5KTFE#gid=1</t>
  </si>
  <si>
    <t>6111</t>
  </si>
  <si>
    <t>6112</t>
  </si>
  <si>
    <t>612</t>
  </si>
  <si>
    <t>613</t>
  </si>
  <si>
    <t>614</t>
  </si>
  <si>
    <t>1.212400.620</t>
  </si>
  <si>
    <t>615</t>
  </si>
  <si>
    <t>מכירת ציוד יסודי-מטאטא</t>
  </si>
  <si>
    <t>616</t>
  </si>
  <si>
    <t xml:space="preserve">Sales of basic equipment  </t>
  </si>
  <si>
    <t>617</t>
  </si>
  <si>
    <t>618</t>
  </si>
  <si>
    <t>619</t>
  </si>
  <si>
    <t>62</t>
  </si>
  <si>
    <t>621</t>
  </si>
  <si>
    <t>6211</t>
  </si>
  <si>
    <t>2142</t>
  </si>
  <si>
    <t>6212</t>
  </si>
  <si>
    <t>1.214200.220</t>
  </si>
  <si>
    <t>6213</t>
  </si>
  <si>
    <t>6214</t>
  </si>
  <si>
    <t>אגרת רישיון כלבים</t>
  </si>
  <si>
    <t>Dog license fee</t>
  </si>
  <si>
    <t>6215</t>
  </si>
  <si>
    <t>6216</t>
  </si>
  <si>
    <t>6217</t>
  </si>
  <si>
    <t>622</t>
  </si>
  <si>
    <t>623</t>
  </si>
  <si>
    <t>2143</t>
  </si>
  <si>
    <t>6231</t>
  </si>
  <si>
    <t>1.214300.220</t>
  </si>
  <si>
    <t>6232</t>
  </si>
  <si>
    <t>6233</t>
  </si>
  <si>
    <t>אגרת שיחרור כלבים</t>
  </si>
  <si>
    <t>6234</t>
  </si>
  <si>
    <t>Dog pound release fee</t>
  </si>
  <si>
    <t>6235</t>
  </si>
  <si>
    <t>6236</t>
  </si>
  <si>
    <t>624</t>
  </si>
  <si>
    <t>63</t>
  </si>
  <si>
    <t>631</t>
  </si>
  <si>
    <t>2144</t>
  </si>
  <si>
    <t>214|21|2</t>
  </si>
  <si>
    <t>632</t>
  </si>
  <si>
    <t>1.214400.220</t>
  </si>
  <si>
    <t>64</t>
  </si>
  <si>
    <t>אגרת טיפול במזיקים</t>
  </si>
  <si>
    <t>648</t>
  </si>
  <si>
    <t>Pest control fee</t>
  </si>
  <si>
    <t>649</t>
  </si>
  <si>
    <t>6491</t>
  </si>
  <si>
    <t>6492</t>
  </si>
  <si>
    <t>7</t>
  </si>
  <si>
    <t>71</t>
  </si>
  <si>
    <t>711</t>
  </si>
  <si>
    <t>2145</t>
  </si>
  <si>
    <t>712</t>
  </si>
  <si>
    <t>1.214500.220</t>
  </si>
  <si>
    <t>7121</t>
  </si>
  <si>
    <t>אגרת ביוב מתושבים</t>
  </si>
  <si>
    <t>7122</t>
  </si>
  <si>
    <t>Resident sewage fee</t>
  </si>
  <si>
    <t>7123</t>
  </si>
  <si>
    <t>7124</t>
  </si>
  <si>
    <t>7125</t>
  </si>
  <si>
    <t>713</t>
  </si>
  <si>
    <t>7131</t>
  </si>
  <si>
    <t>7132</t>
  </si>
  <si>
    <t>22</t>
  </si>
  <si>
    <t>7133</t>
  </si>
  <si>
    <t>714</t>
  </si>
  <si>
    <t>1.220000.220</t>
  </si>
  <si>
    <t>אגרת שילוט</t>
  </si>
  <si>
    <t>7141</t>
  </si>
  <si>
    <t xml:space="preserve">Signpost fee </t>
  </si>
  <si>
    <t>7142</t>
  </si>
  <si>
    <t>7143</t>
  </si>
  <si>
    <t>715</t>
  </si>
  <si>
    <t>7151</t>
  </si>
  <si>
    <t>7152</t>
  </si>
  <si>
    <t>7153</t>
  </si>
  <si>
    <t>72</t>
  </si>
  <si>
    <t>222</t>
  </si>
  <si>
    <t>1.222000.290</t>
  </si>
  <si>
    <t>721</t>
  </si>
  <si>
    <t>אגרות שונות</t>
  </si>
  <si>
    <t>722</t>
  </si>
  <si>
    <t>Miscellaneous fees</t>
  </si>
  <si>
    <t>7221</t>
  </si>
  <si>
    <t>723</t>
  </si>
  <si>
    <t>724</t>
  </si>
  <si>
    <t>725</t>
  </si>
  <si>
    <t>726</t>
  </si>
  <si>
    <t>7261</t>
  </si>
  <si>
    <t>7262</t>
  </si>
  <si>
    <t>727</t>
  </si>
  <si>
    <t>729</t>
  </si>
  <si>
    <t>73</t>
  </si>
  <si>
    <t>731</t>
  </si>
  <si>
    <t>1.222000.420</t>
  </si>
  <si>
    <t>732</t>
  </si>
  <si>
    <t>7321</t>
  </si>
  <si>
    <t>אגרות שמירה</t>
  </si>
  <si>
    <t>7322</t>
  </si>
  <si>
    <t>Security fees</t>
  </si>
  <si>
    <t>7323</t>
  </si>
  <si>
    <t>733</t>
  </si>
  <si>
    <t>7331</t>
  </si>
  <si>
    <t>7332</t>
  </si>
  <si>
    <t>7333</t>
  </si>
  <si>
    <t>7334</t>
  </si>
  <si>
    <t>74</t>
  </si>
  <si>
    <t>1.222000.994</t>
  </si>
  <si>
    <t>741</t>
  </si>
  <si>
    <t>השתתפפות משטרה בשמירה</t>
  </si>
  <si>
    <t>742</t>
  </si>
  <si>
    <t xml:space="preserve">Police share in security </t>
  </si>
  <si>
    <t>7421</t>
  </si>
  <si>
    <t>7422</t>
  </si>
  <si>
    <t>743</t>
  </si>
  <si>
    <t>744</t>
  </si>
  <si>
    <t>226</t>
  </si>
  <si>
    <t>7441</t>
  </si>
  <si>
    <t>1.226000.910</t>
  </si>
  <si>
    <t>7442</t>
  </si>
  <si>
    <t>השתת.  משרד הפנים</t>
  </si>
  <si>
    <t>7443</t>
  </si>
  <si>
    <t>Ministry of Interior share/support</t>
  </si>
  <si>
    <t>7444</t>
  </si>
  <si>
    <t>7445</t>
  </si>
  <si>
    <t>745</t>
  </si>
  <si>
    <t>746</t>
  </si>
  <si>
    <t>2331</t>
  </si>
  <si>
    <t>7461</t>
  </si>
  <si>
    <t>1.233100.290</t>
  </si>
  <si>
    <t>7462</t>
  </si>
  <si>
    <t>אגרת רשיון בניה</t>
  </si>
  <si>
    <t>7463</t>
  </si>
  <si>
    <t>7464</t>
  </si>
  <si>
    <t>747</t>
  </si>
  <si>
    <t>Building license fee</t>
  </si>
  <si>
    <t>7472</t>
  </si>
  <si>
    <t>7473</t>
  </si>
  <si>
    <t>7474</t>
  </si>
  <si>
    <t>748</t>
  </si>
  <si>
    <t>749</t>
  </si>
  <si>
    <t>75</t>
  </si>
  <si>
    <t>2444</t>
  </si>
  <si>
    <t>751</t>
  </si>
  <si>
    <t>1.244400.991</t>
  </si>
  <si>
    <t>752</t>
  </si>
  <si>
    <t>סימון דרכים-השתת מ.תחבורה</t>
  </si>
  <si>
    <t>753</t>
  </si>
  <si>
    <t>Road marking - Ministry of Transportation share</t>
  </si>
  <si>
    <t>754</t>
  </si>
  <si>
    <t>756</t>
  </si>
  <si>
    <t>76</t>
  </si>
  <si>
    <t>269</t>
  </si>
  <si>
    <t>761</t>
  </si>
  <si>
    <t>1.269000.420</t>
  </si>
  <si>
    <t>762</t>
  </si>
  <si>
    <t>הכנסות שונות</t>
  </si>
  <si>
    <t>764</t>
  </si>
  <si>
    <t>765</t>
  </si>
  <si>
    <t>Miscellaneous revenues</t>
  </si>
  <si>
    <t>766</t>
  </si>
  <si>
    <t>767</t>
  </si>
  <si>
    <t>768</t>
  </si>
  <si>
    <t>769</t>
  </si>
  <si>
    <t>281</t>
  </si>
  <si>
    <t>77</t>
  </si>
  <si>
    <t>1.281000.420</t>
  </si>
  <si>
    <t>771</t>
  </si>
  <si>
    <t>גיזום וניקוי חצרות</t>
  </si>
  <si>
    <t>772</t>
  </si>
  <si>
    <t xml:space="preserve">Pruning and yard cleaning </t>
  </si>
  <si>
    <t>773</t>
  </si>
  <si>
    <t>7731</t>
  </si>
  <si>
    <t>7732</t>
  </si>
  <si>
    <t>283</t>
  </si>
  <si>
    <t>78</t>
  </si>
  <si>
    <t>28|2</t>
  </si>
  <si>
    <t>781</t>
  </si>
  <si>
    <t>1.283000.420</t>
  </si>
  <si>
    <t>782</t>
  </si>
  <si>
    <t>ברירות קנס -חשבון 617226</t>
  </si>
  <si>
    <t>79</t>
  </si>
  <si>
    <t>Fine defaults account 617226</t>
  </si>
  <si>
    <t>791</t>
  </si>
  <si>
    <t>792</t>
  </si>
  <si>
    <t>3122</t>
  </si>
  <si>
    <t>793</t>
  </si>
  <si>
    <t>1.312200.410</t>
  </si>
  <si>
    <t>794</t>
  </si>
  <si>
    <t>אג"ח גן חובה</t>
  </si>
  <si>
    <t>795</t>
  </si>
  <si>
    <t>Kindergarten/preschool fee</t>
  </si>
  <si>
    <t>796</t>
  </si>
  <si>
    <t>797</t>
  </si>
  <si>
    <t>799</t>
  </si>
  <si>
    <t>1.312200.920</t>
  </si>
  <si>
    <t>8</t>
  </si>
  <si>
    <t>השתת.מ.החינוך גנ"י</t>
  </si>
  <si>
    <t>81</t>
  </si>
  <si>
    <t>Kindergartens - Ministry of Education share</t>
  </si>
  <si>
    <t>811</t>
  </si>
  <si>
    <t>812</t>
  </si>
  <si>
    <t>3123</t>
  </si>
  <si>
    <t>8121</t>
  </si>
  <si>
    <t>8122</t>
  </si>
  <si>
    <t>1.312300.410</t>
  </si>
  <si>
    <t>8123</t>
  </si>
  <si>
    <t>אג'ח גן טרום חובה</t>
  </si>
  <si>
    <t>8124</t>
  </si>
  <si>
    <t>8125</t>
  </si>
  <si>
    <t xml:space="preserve"> Pre-kindergarten fee </t>
  </si>
  <si>
    <t>8126</t>
  </si>
  <si>
    <t>8128</t>
  </si>
  <si>
    <t>3124</t>
  </si>
  <si>
    <t>813</t>
  </si>
  <si>
    <t>1.312400.420</t>
  </si>
  <si>
    <t>השכרת בית שפיצר-גן דלית</t>
  </si>
  <si>
    <t>8131</t>
  </si>
  <si>
    <t>Rent from Spitzer House / Dalit kindergarten</t>
  </si>
  <si>
    <t>8132</t>
  </si>
  <si>
    <t>8133</t>
  </si>
  <si>
    <t>3125</t>
  </si>
  <si>
    <t>8134</t>
  </si>
  <si>
    <t>1.312500.420</t>
  </si>
  <si>
    <t>8135</t>
  </si>
  <si>
    <t>השתת'הורים צהרון גנ'י</t>
  </si>
  <si>
    <t>8136</t>
  </si>
  <si>
    <t>Afternoon kindergarten child care program, parent payments</t>
  </si>
  <si>
    <t>8137</t>
  </si>
  <si>
    <t>8138</t>
  </si>
  <si>
    <t>814</t>
  </si>
  <si>
    <t>3132</t>
  </si>
  <si>
    <t>815</t>
  </si>
  <si>
    <t>1.313200.420</t>
  </si>
  <si>
    <t>8151</t>
  </si>
  <si>
    <t>השתתפות בית ספר</t>
  </si>
  <si>
    <t>8152</t>
  </si>
  <si>
    <t xml:space="preserve">School share </t>
  </si>
  <si>
    <t>8153</t>
  </si>
  <si>
    <t>8154</t>
  </si>
  <si>
    <t>8155</t>
  </si>
  <si>
    <t>1.313200.920</t>
  </si>
  <si>
    <t>8156</t>
  </si>
  <si>
    <t>השתת.מ.החינוך ב'יס</t>
  </si>
  <si>
    <t>8157</t>
  </si>
  <si>
    <t>School - Ministry of Education share</t>
  </si>
  <si>
    <t>816</t>
  </si>
  <si>
    <t>8162</t>
  </si>
  <si>
    <t>8163</t>
  </si>
  <si>
    <t>3133</t>
  </si>
  <si>
    <t>8164</t>
  </si>
  <si>
    <t>1.313300.420</t>
  </si>
  <si>
    <t>השתת'בסייעות</t>
  </si>
  <si>
    <t>8165</t>
  </si>
  <si>
    <t>Teaching assistants - Ministry of Education share</t>
  </si>
  <si>
    <t>8166</t>
  </si>
  <si>
    <t>3138</t>
  </si>
  <si>
    <t>8167</t>
  </si>
  <si>
    <t>1.313800.420</t>
  </si>
  <si>
    <t>8168</t>
  </si>
  <si>
    <t>קייטנה גני ילדים</t>
  </si>
  <si>
    <t>817</t>
  </si>
  <si>
    <t>Summer day camp kindergartens</t>
  </si>
  <si>
    <t>8171</t>
  </si>
  <si>
    <t>8172</t>
  </si>
  <si>
    <t>8173</t>
  </si>
  <si>
    <t>3171</t>
  </si>
  <si>
    <t>8174</t>
  </si>
  <si>
    <t>1.317100.920</t>
  </si>
  <si>
    <t>8175</t>
  </si>
  <si>
    <t>קבטי"ם השתת'מ.החינוך</t>
  </si>
  <si>
    <t>8176</t>
  </si>
  <si>
    <t>Security personel - Ministry of Education share</t>
  </si>
  <si>
    <t>8177</t>
  </si>
  <si>
    <t>3173</t>
  </si>
  <si>
    <t>8178</t>
  </si>
  <si>
    <t>1.317300.420</t>
  </si>
  <si>
    <t>8179</t>
  </si>
  <si>
    <t>מרכז כלנית-איבחון</t>
  </si>
  <si>
    <t>818</t>
  </si>
  <si>
    <t>819</t>
  </si>
  <si>
    <t>Calanit Diagnostic Center for children with special needs - Diagnostics</t>
  </si>
  <si>
    <t>8191</t>
  </si>
  <si>
    <t>82</t>
  </si>
  <si>
    <t>821</t>
  </si>
  <si>
    <t>822</t>
  </si>
  <si>
    <t>1.317300.920</t>
  </si>
  <si>
    <t>823</t>
  </si>
  <si>
    <t>השתת' מש.חינוך-פסיכולוגי</t>
  </si>
  <si>
    <t>824</t>
  </si>
  <si>
    <t>Psychological services - Ministry of Education share</t>
  </si>
  <si>
    <t>825</t>
  </si>
  <si>
    <t>8251</t>
  </si>
  <si>
    <t>3178</t>
  </si>
  <si>
    <t>8252</t>
  </si>
  <si>
    <t>1.317800.420</t>
  </si>
  <si>
    <t>8254</t>
  </si>
  <si>
    <t>הסעות תלמידים</t>
  </si>
  <si>
    <t>826</t>
  </si>
  <si>
    <t>Student transportation</t>
  </si>
  <si>
    <t>8261</t>
  </si>
  <si>
    <t>8262</t>
  </si>
  <si>
    <t>8263</t>
  </si>
  <si>
    <t>1.317800.920</t>
  </si>
  <si>
    <t>8264</t>
  </si>
  <si>
    <t>השתת' מש.חינוך-הסעות</t>
  </si>
  <si>
    <t>827</t>
  </si>
  <si>
    <t>Student transportation - Ministry of Education share</t>
  </si>
  <si>
    <t>828</t>
  </si>
  <si>
    <t>8281</t>
  </si>
  <si>
    <t>8282</t>
  </si>
  <si>
    <t>8283</t>
  </si>
  <si>
    <t>8284</t>
  </si>
  <si>
    <t>3193</t>
  </si>
  <si>
    <t>8289</t>
  </si>
  <si>
    <t>319|31|3</t>
  </si>
  <si>
    <t>1.319300.420</t>
  </si>
  <si>
    <t>83</t>
  </si>
  <si>
    <t>פעולות ספורט</t>
  </si>
  <si>
    <t>832</t>
  </si>
  <si>
    <t>Sports activities</t>
  </si>
  <si>
    <t>8321</t>
  </si>
  <si>
    <t>8322</t>
  </si>
  <si>
    <t>8323</t>
  </si>
  <si>
    <t>8324</t>
  </si>
  <si>
    <t>1.319300.920</t>
  </si>
  <si>
    <t>833</t>
  </si>
  <si>
    <t>השתת' משרד התרבות והספורט</t>
  </si>
  <si>
    <t>8331</t>
  </si>
  <si>
    <t>Sports - Ministry of Culture and Sports share</t>
  </si>
  <si>
    <t>8332</t>
  </si>
  <si>
    <t>834</t>
  </si>
  <si>
    <t>323</t>
  </si>
  <si>
    <t>835</t>
  </si>
  <si>
    <t>836</t>
  </si>
  <si>
    <t>1.323000.420</t>
  </si>
  <si>
    <t>8361</t>
  </si>
  <si>
    <t>השתת. תושבים בספריה</t>
  </si>
  <si>
    <t>8362</t>
  </si>
  <si>
    <t>Citizens share in library budget</t>
  </si>
  <si>
    <t>8363</t>
  </si>
  <si>
    <t>837</t>
  </si>
  <si>
    <t>839</t>
  </si>
  <si>
    <t>3243</t>
  </si>
  <si>
    <t>84</t>
  </si>
  <si>
    <t>324|32|3</t>
  </si>
  <si>
    <t>841</t>
  </si>
  <si>
    <t>1.324300.420</t>
  </si>
  <si>
    <t>צהרון וייל</t>
  </si>
  <si>
    <t>842</t>
  </si>
  <si>
    <t>8422</t>
  </si>
  <si>
    <t>Weil Center after-school child care program</t>
  </si>
  <si>
    <t>8424</t>
  </si>
  <si>
    <t>8425</t>
  </si>
  <si>
    <t>3261</t>
  </si>
  <si>
    <t>843</t>
  </si>
  <si>
    <t>1.326100.420</t>
  </si>
  <si>
    <t>8435</t>
  </si>
  <si>
    <t>8438</t>
  </si>
  <si>
    <t>חוגים מרכז וייל</t>
  </si>
  <si>
    <t>8439</t>
  </si>
  <si>
    <t>Weil Center after-school activities</t>
  </si>
  <si>
    <t>844</t>
  </si>
  <si>
    <t>8443</t>
  </si>
  <si>
    <t>8444</t>
  </si>
  <si>
    <t>1.326100.421</t>
  </si>
  <si>
    <t>8445</t>
  </si>
  <si>
    <t>הכנסות וייל ש.קודמות</t>
  </si>
  <si>
    <t>845</t>
  </si>
  <si>
    <t>Weil Center income from previous years</t>
  </si>
  <si>
    <t>8451</t>
  </si>
  <si>
    <t>8452</t>
  </si>
  <si>
    <t>3264</t>
  </si>
  <si>
    <t>8453</t>
  </si>
  <si>
    <t>1.326400.420</t>
  </si>
  <si>
    <t>8454</t>
  </si>
  <si>
    <t>הופעות באודיטוריום</t>
  </si>
  <si>
    <t>846</t>
  </si>
  <si>
    <t xml:space="preserve">Auditorium performances </t>
  </si>
  <si>
    <t>8461</t>
  </si>
  <si>
    <t>8462</t>
  </si>
  <si>
    <t>8463</t>
  </si>
  <si>
    <t>8464</t>
  </si>
  <si>
    <t>3293</t>
  </si>
  <si>
    <t>8465</t>
  </si>
  <si>
    <t>329|32|3</t>
  </si>
  <si>
    <t>8466</t>
  </si>
  <si>
    <t>1.329300.420</t>
  </si>
  <si>
    <t>8467</t>
  </si>
  <si>
    <t>Sports events</t>
  </si>
  <si>
    <t>8468</t>
  </si>
  <si>
    <t>847</t>
  </si>
  <si>
    <t>8471</t>
  </si>
  <si>
    <t>34</t>
  </si>
  <si>
    <t>8472</t>
  </si>
  <si>
    <t>1.340000.930</t>
  </si>
  <si>
    <t>8473</t>
  </si>
  <si>
    <t>השתת' מ.הרווחה</t>
  </si>
  <si>
    <t>8474</t>
  </si>
  <si>
    <t>Ministry of Social Affairs and Social Services share</t>
  </si>
  <si>
    <t>848</t>
  </si>
  <si>
    <t>8482</t>
  </si>
  <si>
    <t>8483</t>
  </si>
  <si>
    <t>3438</t>
  </si>
  <si>
    <t>8484</t>
  </si>
  <si>
    <t>1.343800.420</t>
  </si>
  <si>
    <t>8485</t>
  </si>
  <si>
    <t>אחזקת ילדים בפנימיה</t>
  </si>
  <si>
    <t>849</t>
  </si>
  <si>
    <t>Boarding school expenses</t>
  </si>
  <si>
    <t>85</t>
  </si>
  <si>
    <t>851</t>
  </si>
  <si>
    <t>3443</t>
  </si>
  <si>
    <t>852</t>
  </si>
  <si>
    <t>1.344300.420</t>
  </si>
  <si>
    <t>שרותים לזקן במוסדות</t>
  </si>
  <si>
    <t>853</t>
  </si>
  <si>
    <t>Services for the elderly in institutions</t>
  </si>
  <si>
    <t>854</t>
  </si>
  <si>
    <t>855</t>
  </si>
  <si>
    <t>856</t>
  </si>
  <si>
    <t>3444</t>
  </si>
  <si>
    <t>857</t>
  </si>
  <si>
    <t>1.344400.420</t>
  </si>
  <si>
    <t>859</t>
  </si>
  <si>
    <t>השתתפות תושבים מועדון +</t>
  </si>
  <si>
    <t>86</t>
  </si>
  <si>
    <t>Citizens share in Club Plus</t>
  </si>
  <si>
    <t>869</t>
  </si>
  <si>
    <t>87</t>
  </si>
  <si>
    <t>879</t>
  </si>
  <si>
    <t>44</t>
  </si>
  <si>
    <t>9</t>
  </si>
  <si>
    <t>1.440000.420</t>
  </si>
  <si>
    <t>91</t>
  </si>
  <si>
    <t>מכירת כרטיסי חניה</t>
  </si>
  <si>
    <t>911</t>
  </si>
  <si>
    <t>912</t>
  </si>
  <si>
    <t>Sale of parking stubs</t>
  </si>
  <si>
    <t>913</t>
  </si>
  <si>
    <t>9131</t>
  </si>
  <si>
    <t>9132</t>
  </si>
  <si>
    <t>443</t>
  </si>
  <si>
    <t>92</t>
  </si>
  <si>
    <t>1.443100.420</t>
  </si>
  <si>
    <t>922</t>
  </si>
  <si>
    <t>קנסות חניה</t>
  </si>
  <si>
    <t>923</t>
  </si>
  <si>
    <t xml:space="preserve">Parking violation fines </t>
  </si>
  <si>
    <t>93</t>
  </si>
  <si>
    <t>931</t>
  </si>
  <si>
    <t>932</t>
  </si>
  <si>
    <t>4432</t>
  </si>
  <si>
    <t>443|44|4</t>
  </si>
  <si>
    <t>933</t>
  </si>
  <si>
    <t>1.443200.420</t>
  </si>
  <si>
    <t>934</t>
  </si>
  <si>
    <t>רישוי עסקים-קנסות בית משפט</t>
  </si>
  <si>
    <t>935</t>
  </si>
  <si>
    <t>Business licensing court fines</t>
  </si>
  <si>
    <t>936</t>
  </si>
  <si>
    <t>937</t>
  </si>
  <si>
    <t>511</t>
  </si>
  <si>
    <t>938</t>
  </si>
  <si>
    <t>1.511000.661</t>
  </si>
  <si>
    <t>939</t>
  </si>
  <si>
    <t>94</t>
  </si>
  <si>
    <t>942</t>
  </si>
  <si>
    <t>9421</t>
  </si>
  <si>
    <t>ריבית</t>
  </si>
  <si>
    <t>9422</t>
  </si>
  <si>
    <t>9423</t>
  </si>
  <si>
    <t>943</t>
  </si>
  <si>
    <t>9431</t>
  </si>
  <si>
    <t>9432</t>
  </si>
  <si>
    <t>944</t>
  </si>
  <si>
    <t>945</t>
  </si>
  <si>
    <t>Interest</t>
  </si>
  <si>
    <t>95</t>
  </si>
  <si>
    <t>96</t>
  </si>
  <si>
    <t>97</t>
  </si>
  <si>
    <t>971</t>
  </si>
  <si>
    <t>513</t>
  </si>
  <si>
    <t>972</t>
  </si>
  <si>
    <t>51|5</t>
  </si>
  <si>
    <t>973</t>
  </si>
  <si>
    <t>1.513000.690</t>
  </si>
  <si>
    <t>תקבולים שנים קודמות</t>
  </si>
  <si>
    <t>Receipts from previous years</t>
  </si>
  <si>
    <t>974</t>
  </si>
  <si>
    <t>98</t>
  </si>
  <si>
    <t>581</t>
  </si>
  <si>
    <t>991</t>
  </si>
  <si>
    <t>58|5</t>
  </si>
  <si>
    <t>9911</t>
  </si>
  <si>
    <t>1.581100.420</t>
  </si>
  <si>
    <t>9912</t>
  </si>
  <si>
    <t>הכנסה מותנית ארנונה</t>
  </si>
  <si>
    <t>9913</t>
  </si>
  <si>
    <t>9914</t>
  </si>
  <si>
    <t>Conditional property tax revenue</t>
  </si>
  <si>
    <t>9915</t>
  </si>
  <si>
    <t>9916</t>
  </si>
  <si>
    <t>5913</t>
  </si>
  <si>
    <t>9919</t>
  </si>
  <si>
    <t>1.591300.661</t>
  </si>
  <si>
    <t>ריבית מהלוואות עובדים</t>
  </si>
  <si>
    <t>992</t>
  </si>
  <si>
    <t>Employee loan interests</t>
  </si>
  <si>
    <t>993</t>
  </si>
  <si>
    <t>994</t>
  </si>
  <si>
    <t>995</t>
  </si>
  <si>
    <t>999</t>
  </si>
  <si>
    <t>1.591300.990</t>
  </si>
  <si>
    <t>9991</t>
  </si>
  <si>
    <t>העב'יתרות ש.קודמות</t>
  </si>
  <si>
    <t>9992</t>
  </si>
  <si>
    <t>Transfer of balances from previous years</t>
  </si>
  <si>
    <t>9999</t>
  </si>
  <si>
    <t>09</t>
  </si>
  <si>
    <t>08</t>
  </si>
  <si>
    <t>091</t>
  </si>
  <si>
    <t>5919|591|59|5</t>
  </si>
  <si>
    <t>092</t>
  </si>
  <si>
    <t>1.591908.590</t>
  </si>
  <si>
    <t>093</t>
  </si>
  <si>
    <t>העברה מקרן פיתוח עבור מחלקת הנדסה</t>
  </si>
  <si>
    <t>094</t>
  </si>
  <si>
    <t>Transfer from the development fund for the engineering department</t>
  </si>
  <si>
    <t>095</t>
  </si>
  <si>
    <t>096</t>
  </si>
  <si>
    <t>097</t>
  </si>
  <si>
    <t>1.611000.110</t>
  </si>
  <si>
    <t>098</t>
  </si>
  <si>
    <t>שכר ראש הרשות</t>
  </si>
  <si>
    <t>099</t>
  </si>
  <si>
    <t>Salary of the Head of the Municipal Council</t>
  </si>
  <si>
    <t>1</t>
  </si>
  <si>
    <t>11</t>
  </si>
  <si>
    <t>111</t>
  </si>
  <si>
    <t>1111</t>
  </si>
  <si>
    <t>1.612000.110</t>
  </si>
  <si>
    <t>מבקר פנים</t>
  </si>
  <si>
    <t>1112</t>
  </si>
  <si>
    <t xml:space="preserve">Internal auditor </t>
  </si>
  <si>
    <t>1113</t>
  </si>
  <si>
    <t>1114</t>
  </si>
  <si>
    <t>112</t>
  </si>
  <si>
    <t>1.612000.750</t>
  </si>
  <si>
    <t>113</t>
  </si>
  <si>
    <t>יעוץ מערכות מידע</t>
  </si>
  <si>
    <t>115</t>
  </si>
  <si>
    <t>IT consultancy</t>
  </si>
  <si>
    <t>116</t>
  </si>
  <si>
    <t>117</t>
  </si>
  <si>
    <t>6131</t>
  </si>
  <si>
    <t>12</t>
  </si>
  <si>
    <t>613|61|6</t>
  </si>
  <si>
    <t>121</t>
  </si>
  <si>
    <t>1.613100.110</t>
  </si>
  <si>
    <t>122</t>
  </si>
  <si>
    <t>מזכירה ראשית</t>
  </si>
  <si>
    <t>124</t>
  </si>
  <si>
    <t>Head secretary</t>
  </si>
  <si>
    <t>1241</t>
  </si>
  <si>
    <t>1242</t>
  </si>
  <si>
    <t>1243</t>
  </si>
  <si>
    <t>1244</t>
  </si>
  <si>
    <t>1.613100.430</t>
  </si>
  <si>
    <t>1245</t>
  </si>
  <si>
    <t>מים-כח-חמרי ניקוי</t>
  </si>
  <si>
    <t>Water-power-cleaning supplies</t>
  </si>
  <si>
    <t>13</t>
  </si>
  <si>
    <t>14</t>
  </si>
  <si>
    <t>1.613100.471</t>
  </si>
  <si>
    <t>141</t>
  </si>
  <si>
    <t>אחזקת מכונות משרד</t>
  </si>
  <si>
    <t>142</t>
  </si>
  <si>
    <t>Office equipment maintenance</t>
  </si>
  <si>
    <t>15</t>
  </si>
  <si>
    <t>155</t>
  </si>
  <si>
    <t>156</t>
  </si>
  <si>
    <t>157</t>
  </si>
  <si>
    <t>16</t>
  </si>
  <si>
    <t>1.613100.472</t>
  </si>
  <si>
    <t>19</t>
  </si>
  <si>
    <t>רכישת ציוד יסודי ואחזקתו</t>
  </si>
  <si>
    <t>191</t>
  </si>
  <si>
    <t>Basic office equipment procurement and maintenance</t>
  </si>
  <si>
    <t>192</t>
  </si>
  <si>
    <t>193</t>
  </si>
  <si>
    <t>194</t>
  </si>
  <si>
    <t>195</t>
  </si>
  <si>
    <t>196</t>
  </si>
  <si>
    <t>1.613100.510</t>
  </si>
  <si>
    <t>197</t>
  </si>
  <si>
    <t>כיבוד</t>
  </si>
  <si>
    <t>2</t>
  </si>
  <si>
    <t xml:space="preserve">Refreshments </t>
  </si>
  <si>
    <t>21</t>
  </si>
  <si>
    <t>212</t>
  </si>
  <si>
    <t>2121</t>
  </si>
  <si>
    <t>1.613100.521</t>
  </si>
  <si>
    <t>2122</t>
  </si>
  <si>
    <t>השתלמויות עובדים</t>
  </si>
  <si>
    <t>2123</t>
  </si>
  <si>
    <t xml:space="preserve">Employee  professional development </t>
  </si>
  <si>
    <t>2125</t>
  </si>
  <si>
    <t>213</t>
  </si>
  <si>
    <t>2131</t>
  </si>
  <si>
    <t>1.613100.522</t>
  </si>
  <si>
    <t>2132</t>
  </si>
  <si>
    <t>רשומות ועיתונות</t>
  </si>
  <si>
    <t>2133</t>
  </si>
  <si>
    <t>Newspapers and subscriptions</t>
  </si>
  <si>
    <t>214</t>
  </si>
  <si>
    <t>2141</t>
  </si>
  <si>
    <t>1.613100.523</t>
  </si>
  <si>
    <t>215</t>
  </si>
  <si>
    <t>2151</t>
  </si>
  <si>
    <t>משלוחים ונסיעות</t>
  </si>
  <si>
    <t>2152</t>
  </si>
  <si>
    <t>Deliveries and travel</t>
  </si>
  <si>
    <t>2153</t>
  </si>
  <si>
    <t>221</t>
  </si>
  <si>
    <t>1.613100.540</t>
  </si>
  <si>
    <t>טלפון ודאר</t>
  </si>
  <si>
    <t>2221</t>
  </si>
  <si>
    <t>Telephone and mail</t>
  </si>
  <si>
    <t>1.613100.542</t>
  </si>
  <si>
    <t>שירותי מיחשוב</t>
  </si>
  <si>
    <t>Computer services</t>
  </si>
  <si>
    <t>223</t>
  </si>
  <si>
    <t>224</t>
  </si>
  <si>
    <t>225</t>
  </si>
  <si>
    <t>1.613100.560</t>
  </si>
  <si>
    <t>משרדיות והדפסות</t>
  </si>
  <si>
    <t>2261</t>
  </si>
  <si>
    <t xml:space="preserve">Office and printing expenses </t>
  </si>
  <si>
    <t>2262</t>
  </si>
  <si>
    <t>227</t>
  </si>
  <si>
    <t>6132</t>
  </si>
  <si>
    <t>229</t>
  </si>
  <si>
    <t>23</t>
  </si>
  <si>
    <t>1.613200.560</t>
  </si>
  <si>
    <t>231</t>
  </si>
  <si>
    <t>מנגנון הוצאות שונות</t>
  </si>
  <si>
    <t>232</t>
  </si>
  <si>
    <t>Miscellaneous expenses</t>
  </si>
  <si>
    <t>2321</t>
  </si>
  <si>
    <t>2322</t>
  </si>
  <si>
    <t>2323</t>
  </si>
  <si>
    <t>1.614000.750</t>
  </si>
  <si>
    <t>אחזקת אתר אינטנרט</t>
  </si>
  <si>
    <t>233</t>
  </si>
  <si>
    <t>Website maintenance</t>
  </si>
  <si>
    <t>2332</t>
  </si>
  <si>
    <t>2333</t>
  </si>
  <si>
    <t>1.614000.780</t>
  </si>
  <si>
    <t>2334</t>
  </si>
  <si>
    <t>עלונים והסברה</t>
  </si>
  <si>
    <t>24</t>
  </si>
  <si>
    <t xml:space="preserve">Brochures and publicity </t>
  </si>
  <si>
    <t>241</t>
  </si>
  <si>
    <t>242</t>
  </si>
  <si>
    <t>2421</t>
  </si>
  <si>
    <t>1.614000.781</t>
  </si>
  <si>
    <t>2422</t>
  </si>
  <si>
    <t>עיתון מקומי</t>
  </si>
  <si>
    <t>Local newspaper</t>
  </si>
  <si>
    <t>243</t>
  </si>
  <si>
    <t>244</t>
  </si>
  <si>
    <t>2441</t>
  </si>
  <si>
    <t>2442</t>
  </si>
  <si>
    <t>1.614100.750</t>
  </si>
  <si>
    <t>2443</t>
  </si>
  <si>
    <t>יעוץ משרדים חיצוניים</t>
  </si>
  <si>
    <t>External consultancy firms</t>
  </si>
  <si>
    <t>2445</t>
  </si>
  <si>
    <t>245</t>
  </si>
  <si>
    <t>246</t>
  </si>
  <si>
    <t>1.617000.750</t>
  </si>
  <si>
    <t>2461</t>
  </si>
  <si>
    <t>יעוץ משפטי שוטף</t>
  </si>
  <si>
    <t>2462</t>
  </si>
  <si>
    <t>Retainer legal consultancy</t>
  </si>
  <si>
    <t>2463</t>
  </si>
  <si>
    <t>2464</t>
  </si>
  <si>
    <t>247</t>
  </si>
  <si>
    <t>2472</t>
  </si>
  <si>
    <t>61|6</t>
  </si>
  <si>
    <t>1.619000.780</t>
  </si>
  <si>
    <t>2473</t>
  </si>
  <si>
    <t>בחירות</t>
  </si>
  <si>
    <t>2474</t>
  </si>
  <si>
    <t>Elections</t>
  </si>
  <si>
    <t>248</t>
  </si>
  <si>
    <t>249</t>
  </si>
  <si>
    <t>25</t>
  </si>
  <si>
    <t>251</t>
  </si>
  <si>
    <t>1.621000.110</t>
  </si>
  <si>
    <t>252</t>
  </si>
  <si>
    <t>גזבר ומזכיר</t>
  </si>
  <si>
    <t>253</t>
  </si>
  <si>
    <t>Treasurer and secretary</t>
  </si>
  <si>
    <t>254</t>
  </si>
  <si>
    <t>256</t>
  </si>
  <si>
    <t>26</t>
  </si>
  <si>
    <t>261</t>
  </si>
  <si>
    <t>1.621000.530</t>
  </si>
  <si>
    <t>262</t>
  </si>
  <si>
    <t>ליסינג גזבר-מזכיר</t>
  </si>
  <si>
    <t>263</t>
  </si>
  <si>
    <t>Car lease for treasurer and secretary</t>
  </si>
  <si>
    <t>264</t>
  </si>
  <si>
    <t>265</t>
  </si>
  <si>
    <t>266</t>
  </si>
  <si>
    <t>1.621100.750</t>
  </si>
  <si>
    <t>267</t>
  </si>
  <si>
    <t>רכש</t>
  </si>
  <si>
    <t>268</t>
  </si>
  <si>
    <t>Procurement</t>
  </si>
  <si>
    <t>27</t>
  </si>
  <si>
    <t>271</t>
  </si>
  <si>
    <t>272</t>
  </si>
  <si>
    <t>273</t>
  </si>
  <si>
    <t>1.621200.750</t>
  </si>
  <si>
    <t>2731</t>
  </si>
  <si>
    <t>יועץ השקעות</t>
  </si>
  <si>
    <t>Investment consultant</t>
  </si>
  <si>
    <t>2732</t>
  </si>
  <si>
    <t>28</t>
  </si>
  <si>
    <t>282</t>
  </si>
  <si>
    <t>29</t>
  </si>
  <si>
    <t>291</t>
  </si>
  <si>
    <t>292</t>
  </si>
  <si>
    <t>293</t>
  </si>
  <si>
    <t>294</t>
  </si>
  <si>
    <t>295</t>
  </si>
  <si>
    <t>296</t>
  </si>
  <si>
    <t>297</t>
  </si>
  <si>
    <t>299</t>
  </si>
  <si>
    <t>3</t>
  </si>
  <si>
    <t>1.621300.750</t>
  </si>
  <si>
    <t>31</t>
  </si>
  <si>
    <t>שרותים - הנה'ח</t>
  </si>
  <si>
    <t>Accountancy services</t>
  </si>
  <si>
    <t>311</t>
  </si>
  <si>
    <t>312</t>
  </si>
  <si>
    <t>1.623000.750</t>
  </si>
  <si>
    <t>מערכת גביה</t>
  </si>
  <si>
    <t>Collection system</t>
  </si>
  <si>
    <t>3126</t>
  </si>
  <si>
    <t>3128</t>
  </si>
  <si>
    <t>313</t>
  </si>
  <si>
    <t>3131</t>
  </si>
  <si>
    <t>1.631000.610</t>
  </si>
  <si>
    <t>הוצאות בנקאיות</t>
  </si>
  <si>
    <t>Bank expenses</t>
  </si>
  <si>
    <t>3134</t>
  </si>
  <si>
    <t>3135</t>
  </si>
  <si>
    <t>3136</t>
  </si>
  <si>
    <t>1.631000.611</t>
  </si>
  <si>
    <t>3137</t>
  </si>
  <si>
    <t>עמלת כרטיסי אשראי</t>
  </si>
  <si>
    <t>314</t>
  </si>
  <si>
    <t xml:space="preserve">Credit cards service charge </t>
  </si>
  <si>
    <t>315</t>
  </si>
  <si>
    <t>3151</t>
  </si>
  <si>
    <t>3152</t>
  </si>
  <si>
    <t>3153</t>
  </si>
  <si>
    <t>1.712200.110</t>
  </si>
  <si>
    <t>3154</t>
  </si>
  <si>
    <t>שכר עובדת ניקיון</t>
  </si>
  <si>
    <t>3155</t>
  </si>
  <si>
    <t>Cleaning staff salary</t>
  </si>
  <si>
    <t>3156</t>
  </si>
  <si>
    <t>3157</t>
  </si>
  <si>
    <t>316</t>
  </si>
  <si>
    <t>1.712300.750</t>
  </si>
  <si>
    <t>3162</t>
  </si>
  <si>
    <t>קבלן אשפה וגזם</t>
  </si>
  <si>
    <t>3163</t>
  </si>
  <si>
    <t xml:space="preserve">Garbage and foliage collection contractor  </t>
  </si>
  <si>
    <t>3164</t>
  </si>
  <si>
    <t>3165</t>
  </si>
  <si>
    <t>3166</t>
  </si>
  <si>
    <t>3167</t>
  </si>
  <si>
    <t>3168</t>
  </si>
  <si>
    <t>1.714000.750</t>
  </si>
  <si>
    <t>317</t>
  </si>
  <si>
    <t>וטרינר ע' קבלנית</t>
  </si>
  <si>
    <t>Veterenary contractor</t>
  </si>
  <si>
    <t>3172</t>
  </si>
  <si>
    <t>3174</t>
  </si>
  <si>
    <t>1.714300.750</t>
  </si>
  <si>
    <t>3175</t>
  </si>
  <si>
    <t>לכדידת כלבים חתולים עב' קבלנית</t>
  </si>
  <si>
    <t>3176</t>
  </si>
  <si>
    <t>Dog and cat catcher contractor</t>
  </si>
  <si>
    <t>3177</t>
  </si>
  <si>
    <t>3179</t>
  </si>
  <si>
    <t>1.715300.750</t>
  </si>
  <si>
    <t>318</t>
  </si>
  <si>
    <t>הד' מזיקים-עב.קבלנית</t>
  </si>
  <si>
    <t>319</t>
  </si>
  <si>
    <t>Pest control contractor</t>
  </si>
  <si>
    <t>3191</t>
  </si>
  <si>
    <t>32</t>
  </si>
  <si>
    <t>321</t>
  </si>
  <si>
    <t>1.722000.750</t>
  </si>
  <si>
    <t>322</t>
  </si>
  <si>
    <t>שמירה-קבלן אבטחה</t>
  </si>
  <si>
    <t>Security services contractor</t>
  </si>
  <si>
    <t>324</t>
  </si>
  <si>
    <t>325</t>
  </si>
  <si>
    <t>3251</t>
  </si>
  <si>
    <t>1.723000.812</t>
  </si>
  <si>
    <t>3252</t>
  </si>
  <si>
    <t>פיקוד העורף</t>
  </si>
  <si>
    <t>3254</t>
  </si>
  <si>
    <t>Army Home Front Command</t>
  </si>
  <si>
    <t>326</t>
  </si>
  <si>
    <t>1.724000.830</t>
  </si>
  <si>
    <t>3262</t>
  </si>
  <si>
    <t>כבאות-איגוד ערים</t>
  </si>
  <si>
    <t>3263</t>
  </si>
  <si>
    <t xml:space="preserve">Firefighting - municipal association </t>
  </si>
  <si>
    <t>327</t>
  </si>
  <si>
    <t>328</t>
  </si>
  <si>
    <t>3281</t>
  </si>
  <si>
    <t>1.725000.110</t>
  </si>
  <si>
    <t>3282</t>
  </si>
  <si>
    <t>משמר הכפר</t>
  </si>
  <si>
    <t>3283</t>
  </si>
  <si>
    <t>Civil Guard (Mishmar Ezrachi)</t>
  </si>
  <si>
    <t>3284</t>
  </si>
  <si>
    <t>3289</t>
  </si>
  <si>
    <t>33</t>
  </si>
  <si>
    <t>332</t>
  </si>
  <si>
    <t>3321</t>
  </si>
  <si>
    <t>1.725000.530</t>
  </si>
  <si>
    <t>ליסינג-קב"ט</t>
  </si>
  <si>
    <t>3322</t>
  </si>
  <si>
    <t>3323</t>
  </si>
  <si>
    <t>Car lease  for security officer</t>
  </si>
  <si>
    <t>3324</t>
  </si>
  <si>
    <t>333</t>
  </si>
  <si>
    <t>3331</t>
  </si>
  <si>
    <t>1.725000.780</t>
  </si>
  <si>
    <t>3332</t>
  </si>
  <si>
    <t>334</t>
  </si>
  <si>
    <t>335</t>
  </si>
  <si>
    <t>336</t>
  </si>
  <si>
    <t>7251</t>
  </si>
  <si>
    <t>3361</t>
  </si>
  <si>
    <t>725|72|7</t>
  </si>
  <si>
    <t>1.725100.110</t>
  </si>
  <si>
    <t>3362</t>
  </si>
  <si>
    <t xml:space="preserve"> קב'ט</t>
  </si>
  <si>
    <t>3363</t>
  </si>
  <si>
    <t xml:space="preserve">Security officer </t>
  </si>
  <si>
    <t>341</t>
  </si>
  <si>
    <t>342</t>
  </si>
  <si>
    <t>1.726000.740</t>
  </si>
  <si>
    <t>3422</t>
  </si>
  <si>
    <t>מל'ח/פס'ח</t>
  </si>
  <si>
    <t>3424</t>
  </si>
  <si>
    <t>State of emergency/evacuation/relief</t>
  </si>
  <si>
    <t>3425</t>
  </si>
  <si>
    <t>343</t>
  </si>
  <si>
    <t>3435</t>
  </si>
  <si>
    <t>1.726000.750</t>
  </si>
  <si>
    <t>יחידת חילוץ</t>
  </si>
  <si>
    <t>3439</t>
  </si>
  <si>
    <t>Rescue squad</t>
  </si>
  <si>
    <t>344</t>
  </si>
  <si>
    <t>1.730000.540</t>
  </si>
  <si>
    <t>3445</t>
  </si>
  <si>
    <t>תקשורת-הנדסה</t>
  </si>
  <si>
    <t>345</t>
  </si>
  <si>
    <t>Communications - engineering</t>
  </si>
  <si>
    <t>3451</t>
  </si>
  <si>
    <t>3452</t>
  </si>
  <si>
    <t>3453</t>
  </si>
  <si>
    <t>1.730000.570</t>
  </si>
  <si>
    <t>3454</t>
  </si>
  <si>
    <t>מיחשוב ושירות תוכנה</t>
  </si>
  <si>
    <t>346</t>
  </si>
  <si>
    <t>Computer and software services</t>
  </si>
  <si>
    <t>3461</t>
  </si>
  <si>
    <t>3462</t>
  </si>
  <si>
    <t>3463</t>
  </si>
  <si>
    <t>1.730000.750</t>
  </si>
  <si>
    <t>3464</t>
  </si>
  <si>
    <t>תכנון-עבודה קבלנית</t>
  </si>
  <si>
    <t>3465</t>
  </si>
  <si>
    <t>Planning contractor</t>
  </si>
  <si>
    <t>3466</t>
  </si>
  <si>
    <t>3467</t>
  </si>
  <si>
    <t>3469</t>
  </si>
  <si>
    <t>1.731000.110</t>
  </si>
  <si>
    <t>347</t>
  </si>
  <si>
    <t xml:space="preserve"> מהנדס הרשות</t>
  </si>
  <si>
    <t>3471</t>
  </si>
  <si>
    <t>Municipality engineer</t>
  </si>
  <si>
    <t>3472</t>
  </si>
  <si>
    <t>3473</t>
  </si>
  <si>
    <t>3474</t>
  </si>
  <si>
    <t>1.731000.530</t>
  </si>
  <si>
    <t>348</t>
  </si>
  <si>
    <t>ליסינג מחלקת הנדסה</t>
  </si>
  <si>
    <t>3482</t>
  </si>
  <si>
    <t>Car lease for engineering department</t>
  </si>
  <si>
    <t>3483</t>
  </si>
  <si>
    <t>3484</t>
  </si>
  <si>
    <t>3485</t>
  </si>
  <si>
    <t>1.731000.750</t>
  </si>
  <si>
    <t>סקרי בטיחות,איטום</t>
  </si>
  <si>
    <t>349</t>
  </si>
  <si>
    <t xml:space="preserve">Safely and sealing surveys </t>
  </si>
  <si>
    <t>35</t>
  </si>
  <si>
    <t>351</t>
  </si>
  <si>
    <t>352</t>
  </si>
  <si>
    <t>7311</t>
  </si>
  <si>
    <t>353</t>
  </si>
  <si>
    <t>731|73|7</t>
  </si>
  <si>
    <t>1.731100.110</t>
  </si>
  <si>
    <t>354</t>
  </si>
  <si>
    <t>מזכירה מח'הנדסה</t>
  </si>
  <si>
    <t>355</t>
  </si>
  <si>
    <t>Engineering department secretary</t>
  </si>
  <si>
    <t>356</t>
  </si>
  <si>
    <t>357</t>
  </si>
  <si>
    <t>7312</t>
  </si>
  <si>
    <t>359</t>
  </si>
  <si>
    <t>36</t>
  </si>
  <si>
    <t>1.731200.110</t>
  </si>
  <si>
    <t xml:space="preserve"> מזכירות-כללית</t>
  </si>
  <si>
    <t>369</t>
  </si>
  <si>
    <t>General secretary</t>
  </si>
  <si>
    <t>37</t>
  </si>
  <si>
    <t>379</t>
  </si>
  <si>
    <t>4</t>
  </si>
  <si>
    <t>1.731200.750</t>
  </si>
  <si>
    <t>41</t>
  </si>
  <si>
    <t>שמאות מקרקעין</t>
  </si>
  <si>
    <t>411</t>
  </si>
  <si>
    <t xml:space="preserve">Land and realestate apprasing </t>
  </si>
  <si>
    <t>412</t>
  </si>
  <si>
    <t>413</t>
  </si>
  <si>
    <t>1.731200.930</t>
  </si>
  <si>
    <t>רכישת רכב פולאריס</t>
  </si>
  <si>
    <t>Purchase of a Toyota Polaris car</t>
  </si>
  <si>
    <t>7313</t>
  </si>
  <si>
    <t>1.731300.110</t>
  </si>
  <si>
    <t>4131</t>
  </si>
  <si>
    <t>שכר הנדסאית</t>
  </si>
  <si>
    <t>Practical engineer - salary</t>
  </si>
  <si>
    <t>4132</t>
  </si>
  <si>
    <t>42</t>
  </si>
  <si>
    <t>422</t>
  </si>
  <si>
    <t>423</t>
  </si>
  <si>
    <t>1.731300.750</t>
  </si>
  <si>
    <t>43</t>
  </si>
  <si>
    <t>יעוץ מחשוב ותקשורת</t>
  </si>
  <si>
    <t>431</t>
  </si>
  <si>
    <t>Computre and communications consultancy</t>
  </si>
  <si>
    <t>432</t>
  </si>
  <si>
    <t>433</t>
  </si>
  <si>
    <t>434</t>
  </si>
  <si>
    <t>7314</t>
  </si>
  <si>
    <t>435</t>
  </si>
  <si>
    <t>1.731400.750</t>
  </si>
  <si>
    <t>436</t>
  </si>
  <si>
    <t>אחזקת ביוב</t>
  </si>
  <si>
    <t>437</t>
  </si>
  <si>
    <t>Sewage maintenance</t>
  </si>
  <si>
    <t>438</t>
  </si>
  <si>
    <t>439</t>
  </si>
  <si>
    <t>10</t>
  </si>
  <si>
    <t>7314|731|73|7</t>
  </si>
  <si>
    <t>1.731410.750</t>
  </si>
  <si>
    <t>442</t>
  </si>
  <si>
    <t>עבודות עפר</t>
  </si>
  <si>
    <t>4421</t>
  </si>
  <si>
    <t>Earthworks</t>
  </si>
  <si>
    <t>4422</t>
  </si>
  <si>
    <t>4423</t>
  </si>
  <si>
    <t>7315</t>
  </si>
  <si>
    <t>1.731500.750</t>
  </si>
  <si>
    <t>4431</t>
  </si>
  <si>
    <t>444</t>
  </si>
  <si>
    <t>445</t>
  </si>
  <si>
    <t>תשתיות לאומיות</t>
  </si>
  <si>
    <t>45</t>
  </si>
  <si>
    <t xml:space="preserve">National infrastructure </t>
  </si>
  <si>
    <t>46</t>
  </si>
  <si>
    <t>47</t>
  </si>
  <si>
    <t>471</t>
  </si>
  <si>
    <t>472</t>
  </si>
  <si>
    <t>473</t>
  </si>
  <si>
    <t>474</t>
  </si>
  <si>
    <t>48</t>
  </si>
  <si>
    <t>1.731500.780</t>
  </si>
  <si>
    <t>5</t>
  </si>
  <si>
    <t>הוצ'שונות הנדסה</t>
  </si>
  <si>
    <t>51</t>
  </si>
  <si>
    <t>59</t>
  </si>
  <si>
    <t>591</t>
  </si>
  <si>
    <t>5911</t>
  </si>
  <si>
    <t>Misc engineering expenses</t>
  </si>
  <si>
    <t>5912</t>
  </si>
  <si>
    <t>5914</t>
  </si>
  <si>
    <t>7316</t>
  </si>
  <si>
    <t>5915</t>
  </si>
  <si>
    <t>5916</t>
  </si>
  <si>
    <t>1.731600.750</t>
  </si>
  <si>
    <t>5919</t>
  </si>
  <si>
    <t>שרותי מ.גביה,ה.השבחה</t>
  </si>
  <si>
    <t>594</t>
  </si>
  <si>
    <t>599</t>
  </si>
  <si>
    <t>5991</t>
  </si>
  <si>
    <t>5992</t>
  </si>
  <si>
    <t>5999</t>
  </si>
  <si>
    <t>Collection department services, betterment tax</t>
  </si>
  <si>
    <t>7317</t>
  </si>
  <si>
    <t>1.731700.780</t>
  </si>
  <si>
    <t>תשלום לוועדה מרחבית</t>
  </si>
  <si>
    <t xml:space="preserve">Payment to the district planning and building committee </t>
  </si>
  <si>
    <t>7318</t>
  </si>
  <si>
    <t>1.731800.750</t>
  </si>
  <si>
    <t>משפטיות הנדסה</t>
  </si>
  <si>
    <t>Legal, engineering</t>
  </si>
  <si>
    <t>7319</t>
  </si>
  <si>
    <t>1.731900.750</t>
  </si>
  <si>
    <t>סימון דרכים</t>
  </si>
  <si>
    <t xml:space="preserve">Road marking </t>
  </si>
  <si>
    <t>1.732300.750</t>
  </si>
  <si>
    <t>עבודה קבלנית</t>
  </si>
  <si>
    <t>Contract work</t>
  </si>
  <si>
    <t>1.732300.751</t>
  </si>
  <si>
    <t>מצלמות-עבודה קבלנית</t>
  </si>
  <si>
    <t>Cameras - contract work</t>
  </si>
  <si>
    <t>7325</t>
  </si>
  <si>
    <t>732|73|7</t>
  </si>
  <si>
    <t>1.732500.750</t>
  </si>
  <si>
    <t>הכנת תוכנית אב</t>
  </si>
  <si>
    <t>Preparation of master plan</t>
  </si>
  <si>
    <t>7345</t>
  </si>
  <si>
    <t>734|73|7</t>
  </si>
  <si>
    <t>1.734500.780</t>
  </si>
  <si>
    <t>ע"ש עבודות ניקוז -חד פעמי</t>
  </si>
  <si>
    <t xml:space="preserve">Drainage work - one time </t>
  </si>
  <si>
    <t>7355</t>
  </si>
  <si>
    <t>735|73|7</t>
  </si>
  <si>
    <t>1.735500.530</t>
  </si>
  <si>
    <t>אחזקת כלי רכב וביטוח</t>
  </si>
  <si>
    <t>Maintenance and insurance on cars</t>
  </si>
  <si>
    <t>1.741000.110</t>
  </si>
  <si>
    <t>מנהל אחזקה-שכר</t>
  </si>
  <si>
    <t>Maintenance manager - salary</t>
  </si>
  <si>
    <t>1.741000.210</t>
  </si>
  <si>
    <t>שכר עובדי אחזקה</t>
  </si>
  <si>
    <t>Maintenance employees - salary</t>
  </si>
  <si>
    <t>1.742000.110</t>
  </si>
  <si>
    <t>שמירת הסביבה-שכר</t>
  </si>
  <si>
    <t>Environmental protection - salary</t>
  </si>
  <si>
    <t>1.742000.420</t>
  </si>
  <si>
    <t>אחזקה כללית-מוצרי ניקיון,מתקנים</t>
  </si>
  <si>
    <t>General maintenance - cleaning supplies, repairs</t>
  </si>
  <si>
    <t>1.742000.421</t>
  </si>
  <si>
    <t>אחזקת כלים</t>
  </si>
  <si>
    <t xml:space="preserve">Tools maintenance </t>
  </si>
  <si>
    <t>1.742000.432</t>
  </si>
  <si>
    <t>צריכת מים</t>
  </si>
  <si>
    <t>Water consumption</t>
  </si>
  <si>
    <t>1.742000.742</t>
  </si>
  <si>
    <t>מיזוג ,מעליות,מטפים,מ.גילוי</t>
  </si>
  <si>
    <t xml:space="preserve">A/C, elevators, fire extinguishers, detection systems  </t>
  </si>
  <si>
    <t>1.742000.781</t>
  </si>
  <si>
    <t>מיחזור נייר ובקבוקים</t>
  </si>
  <si>
    <t>Paper and bottle recycling</t>
  </si>
  <si>
    <t>1.743100.431</t>
  </si>
  <si>
    <t>חשמל תאורת רחובות</t>
  </si>
  <si>
    <t xml:space="preserve">Electricity and street lighting </t>
  </si>
  <si>
    <t>1.743100.750</t>
  </si>
  <si>
    <t>תאורת רחובות ע.קבלנית</t>
  </si>
  <si>
    <t>Street lighting contractor</t>
  </si>
  <si>
    <t>1.745000.810</t>
  </si>
  <si>
    <t>איגוד ערים לניקוז</t>
  </si>
  <si>
    <t>Municipal association for drainage</t>
  </si>
  <si>
    <t>1.746000.720</t>
  </si>
  <si>
    <t>אח' גנים-צמים,מים,שונות</t>
  </si>
  <si>
    <t>Gardening maintenance - plants, water, misc</t>
  </si>
  <si>
    <t>1.746000.750</t>
  </si>
  <si>
    <t>קבלן גינון</t>
  </si>
  <si>
    <t>Gardening contractor</t>
  </si>
  <si>
    <t>1.746000.780</t>
  </si>
  <si>
    <t>משתלה</t>
  </si>
  <si>
    <t xml:space="preserve">Nursery (gardening)  </t>
  </si>
  <si>
    <t>1.746100.750</t>
  </si>
  <si>
    <t>עובדי משק - קבלן</t>
  </si>
  <si>
    <t>Cleaning and maintenance workers - contractor</t>
  </si>
  <si>
    <t>1.769000.440</t>
  </si>
  <si>
    <t>ביטוחים</t>
  </si>
  <si>
    <t>Insurance policies</t>
  </si>
  <si>
    <t>1.780000.532</t>
  </si>
  <si>
    <t>אחזקה ודלק</t>
  </si>
  <si>
    <t>Maintenance and fuel</t>
  </si>
  <si>
    <t>1.781000.110</t>
  </si>
  <si>
    <t>מנהל מחלקת רישוי עסקים ופיתוח</t>
  </si>
  <si>
    <t>Head of the Department of Business Licensing and Development</t>
  </si>
  <si>
    <t>1.781000.210</t>
  </si>
  <si>
    <t>פקחים שכר</t>
  </si>
  <si>
    <t>Salaried inspectors</t>
  </si>
  <si>
    <t>1.781000.750</t>
  </si>
  <si>
    <t>פקחים מרכז מסחרי-עבודה קבלנית</t>
  </si>
  <si>
    <t>Shopping center inspectors - contractor</t>
  </si>
  <si>
    <t>1.781000.940</t>
  </si>
  <si>
    <t>אכיפת חוקי עזר</t>
  </si>
  <si>
    <t>Enforcement of bylaws</t>
  </si>
  <si>
    <t>1.812000.110</t>
  </si>
  <si>
    <t xml:space="preserve"> סייעות לגננות</t>
  </si>
  <si>
    <t xml:space="preserve">Kindergarten assistants </t>
  </si>
  <si>
    <t>1.812200.430</t>
  </si>
  <si>
    <t>אחזקת גן תאנה</t>
  </si>
  <si>
    <t>Maintenance - Te'ena kindergarten</t>
  </si>
  <si>
    <t>1.812200.470</t>
  </si>
  <si>
    <t>חומרים גן תאנה</t>
  </si>
  <si>
    <t xml:space="preserve">Materials - Te'ena kindergarten </t>
  </si>
  <si>
    <t>1.812200.752</t>
  </si>
  <si>
    <t>גננות עובדות מדינה</t>
  </si>
  <si>
    <t>State employed kindergarten teachers</t>
  </si>
  <si>
    <t>1.812200.780</t>
  </si>
  <si>
    <t>גני ילדים  הוצ'שונות</t>
  </si>
  <si>
    <t>Kindergartens - misc expenses</t>
  </si>
  <si>
    <t>1.812200.810</t>
  </si>
  <si>
    <t xml:space="preserve">State employed kindergarten teachers </t>
  </si>
  <si>
    <t>1.812300.430</t>
  </si>
  <si>
    <t>אחזקת גן רימון</t>
  </si>
  <si>
    <t xml:space="preserve">Maintenance - Rimon kindergarten </t>
  </si>
  <si>
    <t>1.812300.470</t>
  </si>
  <si>
    <t>חומרים גן רימון</t>
  </si>
  <si>
    <t>Materials - Rimon kindergarten</t>
  </si>
  <si>
    <t>812|81|8</t>
  </si>
  <si>
    <t>1.812400.430</t>
  </si>
  <si>
    <t>אחזקת גן גפן</t>
  </si>
  <si>
    <t>Maintenance - Gefen kindergarten
</t>
  </si>
  <si>
    <t>1.812400.470</t>
  </si>
  <si>
    <t>חומרים גן גפן</t>
  </si>
  <si>
    <t>Materials - Gefen kindergarten</t>
  </si>
  <si>
    <t>1.812500.210</t>
  </si>
  <si>
    <t>סייעות-צהרון</t>
  </si>
  <si>
    <t>Assistants - after school child care program</t>
  </si>
  <si>
    <t>8125|812|81|8</t>
  </si>
  <si>
    <t>1.812510.750</t>
  </si>
  <si>
    <t>מפעיל צהרון</t>
  </si>
  <si>
    <t xml:space="preserve">After school child care program operator </t>
  </si>
  <si>
    <t>1.813200.810</t>
  </si>
  <si>
    <t>תקציב ב'יס יסודי משותף</t>
  </si>
  <si>
    <t>Joint Elementary School budget</t>
  </si>
  <si>
    <t>1.813200.811</t>
  </si>
  <si>
    <t>השתתפות משרד החינוך בי'ס יסודי</t>
  </si>
  <si>
    <t>Joint Elementary School - Ministry of Education share</t>
  </si>
  <si>
    <t>1.813200.812</t>
  </si>
  <si>
    <t>השתת'סייעות לבי"ס-מ.החינוך</t>
  </si>
  <si>
    <t>1.813200.813</t>
  </si>
  <si>
    <t>השתת'סייעת-הורים ורשויות</t>
  </si>
  <si>
    <t>Teaching assistants - parent and municipality share</t>
  </si>
  <si>
    <t>1.813200.820</t>
  </si>
  <si>
    <t>תקציב נוסף לבי'ס-פרויקטים</t>
  </si>
  <si>
    <t>Additional school budget - projects</t>
  </si>
  <si>
    <t>1.813800.110</t>
  </si>
  <si>
    <t>קייטנה גנ"י -שכר</t>
  </si>
  <si>
    <t>Summer day camp kindergartens - salaries</t>
  </si>
  <si>
    <t>1.813800.780</t>
  </si>
  <si>
    <t xml:space="preserve">Summer day camp kindergartens  </t>
  </si>
  <si>
    <t>1.815000.760</t>
  </si>
  <si>
    <t>שכר לימוד - תלמידי חוץ</t>
  </si>
  <si>
    <t>Tuition - external students (who do not live in Kfar Shmaryahu)</t>
  </si>
  <si>
    <t>1.817100.110</t>
  </si>
  <si>
    <t xml:space="preserve"> קב'ט בית ספר</t>
  </si>
  <si>
    <t>School security officer</t>
  </si>
  <si>
    <t>1.817300.110</t>
  </si>
  <si>
    <t>שכר שפ"ח</t>
  </si>
  <si>
    <t>Educational psychology service - salaries</t>
  </si>
  <si>
    <t>1.817300.780</t>
  </si>
  <si>
    <t>שפ'ח הוצאות שונות</t>
  </si>
  <si>
    <t>Educational psychology service - misc expenses</t>
  </si>
  <si>
    <t>8173|817|81|8</t>
  </si>
  <si>
    <t>1.817310.781</t>
  </si>
  <si>
    <t>מ.טיפולית-כלנית</t>
  </si>
  <si>
    <t>Calanit Diagnostic Center for children with special needs - Therapy</t>
  </si>
  <si>
    <t>20</t>
  </si>
  <si>
    <t>1.817320.210</t>
  </si>
  <si>
    <t>שכר כלנית</t>
  </si>
  <si>
    <t>Calanit Diagnostic Center for children with special needs - salaries</t>
  </si>
  <si>
    <t>1.817320.750</t>
  </si>
  <si>
    <t>עב''קבלנית-מ.כלנית</t>
  </si>
  <si>
    <t>Calanit Diagnostic Center of children with special needs - contract work</t>
  </si>
  <si>
    <t>1.817800.750</t>
  </si>
  <si>
    <t>הסעת תלמידים</t>
  </si>
  <si>
    <t>1.817800.780</t>
  </si>
  <si>
    <t>החזר נסיעות תלמידים</t>
  </si>
  <si>
    <t>Expense returns for student transportation</t>
  </si>
  <si>
    <t>8193</t>
  </si>
  <si>
    <t>819|81|8</t>
  </si>
  <si>
    <t>1.819300.780</t>
  </si>
  <si>
    <t>פעולות ספורט-בית ספר</t>
  </si>
  <si>
    <t>School sports activities</t>
  </si>
  <si>
    <t>8194</t>
  </si>
  <si>
    <t>1.819400.780</t>
  </si>
  <si>
    <t>פעולות תרבות</t>
  </si>
  <si>
    <t>Cultural activities</t>
  </si>
  <si>
    <t>1.822000.780</t>
  </si>
  <si>
    <t>חגיגות וטכסים</t>
  </si>
  <si>
    <t>Celebrations and ceremonies</t>
  </si>
  <si>
    <t>1.823000.470</t>
  </si>
  <si>
    <t>ספרים לספריה</t>
  </si>
  <si>
    <t>Library books</t>
  </si>
  <si>
    <t>1.823000.780</t>
  </si>
  <si>
    <t>ספריה-שונות</t>
  </si>
  <si>
    <t>Library - misc.</t>
  </si>
  <si>
    <t>1.823100.110</t>
  </si>
  <si>
    <t>שכר עוזרים בספריה</t>
  </si>
  <si>
    <t>Library assistants - salary</t>
  </si>
  <si>
    <t>1.824000.430</t>
  </si>
  <si>
    <t>חשמל ותאורה</t>
  </si>
  <si>
    <t xml:space="preserve">Electricity and lighting </t>
  </si>
  <si>
    <t>1.824000.750</t>
  </si>
  <si>
    <t>ציוד לחוגים</t>
  </si>
  <si>
    <t>After-school activities - equipment</t>
  </si>
  <si>
    <t>8241</t>
  </si>
  <si>
    <t>824|82|8</t>
  </si>
  <si>
    <t>1.824100.110</t>
  </si>
  <si>
    <t xml:space="preserve"> רכזת תרבות</t>
  </si>
  <si>
    <t>Cultural coordinator</t>
  </si>
  <si>
    <t>8242</t>
  </si>
  <si>
    <t>1.824200.110</t>
  </si>
  <si>
    <t>שכר חוגים ומדריכים</t>
  </si>
  <si>
    <t>After-school activities - salaries and counselors</t>
  </si>
  <si>
    <t>1.824200.750</t>
  </si>
  <si>
    <t>מדריכי חוגים</t>
  </si>
  <si>
    <t>After-school activities counselors</t>
  </si>
  <si>
    <t>8243</t>
  </si>
  <si>
    <t>1.824300.480</t>
  </si>
  <si>
    <t>מרכז למידה וייל-הוצ'הפעלה</t>
  </si>
  <si>
    <t xml:space="preserve">Weil Learning Center - operating expenses </t>
  </si>
  <si>
    <t>1.824300.750</t>
  </si>
  <si>
    <t>מרכז למידה וייל-עב'קבלניות</t>
  </si>
  <si>
    <t>Weil Learning Center - contractor work</t>
  </si>
  <si>
    <t>8244</t>
  </si>
  <si>
    <t>1.824400.430</t>
  </si>
  <si>
    <t>בית ראשונים-הפעלה</t>
  </si>
  <si>
    <t>Beit Rishonim Museum - operating expenses</t>
  </si>
  <si>
    <t>1.825400.110</t>
  </si>
  <si>
    <t>שכר-מנצח המקהלה</t>
  </si>
  <si>
    <t>Choir conductor - salary</t>
  </si>
  <si>
    <t>1.825400.780</t>
  </si>
  <si>
    <t>מקהלת כפר שמריהו</t>
  </si>
  <si>
    <t>Kfar Shmaryahu Choir</t>
  </si>
  <si>
    <t>1.826000.210</t>
  </si>
  <si>
    <t>עובד אחזקה-(ציון)</t>
  </si>
  <si>
    <t>Maintenance employee (Tsiyon)</t>
  </si>
  <si>
    <t>1.826000.434</t>
  </si>
  <si>
    <t>נקיון וייל</t>
  </si>
  <si>
    <t xml:space="preserve">Weil Center - cleaning </t>
  </si>
  <si>
    <t>1.826000.470</t>
  </si>
  <si>
    <t>אחזקה - וייל</t>
  </si>
  <si>
    <t>Weil Center - maintenance</t>
  </si>
  <si>
    <t>1.826000.780</t>
  </si>
  <si>
    <t>מרכז וייל-הוצאות שונות</t>
  </si>
  <si>
    <t>Weil Center after-school program - misc expenses</t>
  </si>
  <si>
    <t>1.826100.780</t>
  </si>
  <si>
    <t>גופים ייצוגיים</t>
  </si>
  <si>
    <t>Formal representative groups</t>
  </si>
  <si>
    <t>1.826400.110</t>
  </si>
  <si>
    <t>מנהלת בית וייל</t>
  </si>
  <si>
    <t xml:space="preserve">Weil Center - management </t>
  </si>
  <si>
    <t>1.826400.210</t>
  </si>
  <si>
    <t>מנהל אחזקה -וייל</t>
  </si>
  <si>
    <t>Weil Center - maintenance manager</t>
  </si>
  <si>
    <t>1.826400.480</t>
  </si>
  <si>
    <t>הוצאות הפעלה-בית וייל</t>
  </si>
  <si>
    <t>Weil Center - operating expenses</t>
  </si>
  <si>
    <t>1.826400.530</t>
  </si>
  <si>
    <t>ליסינג מחלקת תרבות-פנינה</t>
  </si>
  <si>
    <t>Car leasing for culture department - Pnina</t>
  </si>
  <si>
    <t>1.826400.550</t>
  </si>
  <si>
    <t>הוצאות שיווק בית וייל</t>
  </si>
  <si>
    <t>Weil Center marketing expenses</t>
  </si>
  <si>
    <t>1.826400.780</t>
  </si>
  <si>
    <t>רכישת מופעים לאודיטוריום</t>
  </si>
  <si>
    <t xml:space="preserve">Weil Center auditorium - purchase of shows </t>
  </si>
  <si>
    <t>8264|826|82|8</t>
  </si>
  <si>
    <t>1.826410.110</t>
  </si>
  <si>
    <t xml:space="preserve"> רכזת חוגים</t>
  </si>
  <si>
    <t>After-school activities coordinator</t>
  </si>
  <si>
    <t>1.828000.780</t>
  </si>
  <si>
    <t>תמיכה בתנועות נוער</t>
  </si>
  <si>
    <t>Youth movements - support</t>
  </si>
  <si>
    <t>1.828000.782</t>
  </si>
  <si>
    <t>תנועות נוער-אחזקה</t>
  </si>
  <si>
    <t>Youth movements - maintenance</t>
  </si>
  <si>
    <t>1.828000.810</t>
  </si>
  <si>
    <t>1.828000.811</t>
  </si>
  <si>
    <t>השתת'בית נוער -פעילות</t>
  </si>
  <si>
    <t>Youth House - activities</t>
  </si>
  <si>
    <t>8293</t>
  </si>
  <si>
    <t>829|82|8</t>
  </si>
  <si>
    <t>1.829300.750</t>
  </si>
  <si>
    <t>תוכנית ישובית לעידוד הספורט-בוינגייט</t>
  </si>
  <si>
    <t>Community plan to promote sports (at Wingate Institute for Physical Education and Sports)</t>
  </si>
  <si>
    <t>1.829300.780</t>
  </si>
  <si>
    <t>Sport activities</t>
  </si>
  <si>
    <t>1.836000.830</t>
  </si>
  <si>
    <t>השתת' למד'א-נט'ן</t>
  </si>
  <si>
    <t>Share in emergency medical services (Red Star of David and Natan)</t>
  </si>
  <si>
    <t>1.840000.840</t>
  </si>
  <si>
    <t>משרד הרווחה</t>
  </si>
  <si>
    <t xml:space="preserve">Welfare office </t>
  </si>
  <si>
    <t>1.841000.110</t>
  </si>
  <si>
    <t>שכר-מנהלת השירות הסוציאלי</t>
  </si>
  <si>
    <t>Social services manager - salary</t>
  </si>
  <si>
    <t>1.841000.840</t>
  </si>
  <si>
    <t>הוצאות שונות-רווחה</t>
  </si>
  <si>
    <t>Social services - misc expenses</t>
  </si>
  <si>
    <t>8411</t>
  </si>
  <si>
    <t>841|84|8</t>
  </si>
  <si>
    <t>1.841100.110</t>
  </si>
  <si>
    <t>עו"ס נוער-שכר</t>
  </si>
  <si>
    <t>Youth social worker - salary</t>
  </si>
  <si>
    <t>1.841100.840</t>
  </si>
  <si>
    <t>מלחמה בסמים ואלימות</t>
  </si>
  <si>
    <t>War on drugs and violence</t>
  </si>
  <si>
    <t>1.844400.110</t>
  </si>
  <si>
    <t>רכזת מועדון+</t>
  </si>
  <si>
    <t>Plus Club coordinator</t>
  </si>
  <si>
    <t>1.844400.780</t>
  </si>
  <si>
    <t>מועדון +</t>
  </si>
  <si>
    <t xml:space="preserve">Plus Club </t>
  </si>
  <si>
    <t>845|84|8</t>
  </si>
  <si>
    <t>1.845400.840</t>
  </si>
  <si>
    <t>הסעות למפעל יום  למפגר מע"ש</t>
  </si>
  <si>
    <t xml:space="preserve">Transportation to factory facility for the mentally retarded </t>
  </si>
  <si>
    <t>1.851000.810</t>
  </si>
  <si>
    <t>השתתפות במועצה דתית</t>
  </si>
  <si>
    <t xml:space="preserve">Municipality share in Religion Council </t>
  </si>
  <si>
    <t>1.991000.310</t>
  </si>
  <si>
    <t>פנסיונרים ברשות</t>
  </si>
  <si>
    <t>Retirees of Kfar Shmaryahu</t>
  </si>
  <si>
    <t>1.991000.311</t>
  </si>
  <si>
    <t>השתת'גמלאים-אוצר</t>
  </si>
  <si>
    <t>Retirees - Ministry of Finance share</t>
  </si>
  <si>
    <t>1.991000.312</t>
  </si>
  <si>
    <t>מבטחים-השתת'פנס'-דמון תמר</t>
  </si>
  <si>
    <t>Pension fund ("Mivtahim") for Tamar Damon</t>
  </si>
  <si>
    <t>1.992000.320</t>
  </si>
  <si>
    <t>פורשים (רזרבה תקציבית)</t>
  </si>
  <si>
    <t>Budget reserve for retirees</t>
  </si>
  <si>
    <t>1.994000.780</t>
  </si>
  <si>
    <t>הוצאות שנים קודמות</t>
  </si>
  <si>
    <t xml:space="preserve">Expenses previous years </t>
  </si>
  <si>
    <t>02</t>
  </si>
  <si>
    <t>995|99</t>
  </si>
  <si>
    <t>1.995002.860</t>
  </si>
  <si>
    <t>הנחות בארנונה</t>
  </si>
  <si>
    <t xml:space="preserve">Discounts on resident property taxes </t>
  </si>
  <si>
    <t>1.995002.861</t>
  </si>
  <si>
    <t>הנחות לתשלום מראש</t>
  </si>
  <si>
    <t>Discounts on pre-payments</t>
  </si>
  <si>
    <t>1.999000.970</t>
  </si>
  <si>
    <t>הוצאות עודפות</t>
  </si>
  <si>
    <t>Excess expenses</t>
  </si>
  <si>
    <t>1.999000.980</t>
  </si>
  <si>
    <t>הוצאה מותנת</t>
  </si>
  <si>
    <t>Conditional expense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</si>
</sst>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8.0"/>
      <color rgb="FFFFFFFF"/>
    </font>
    <font/>
    <font>
      <sz val="10.0"/>
      <color rgb="FF000000"/>
      <name val="Calibri"/>
    </font>
    <font>
      <b/>
      <sz val="10.0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 wrapText="1"/>
    </xf>
    <xf borderId="0" fillId="2" fontId="1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2" fontId="1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4" fontId="2" numFmtId="0" xfId="0" applyAlignment="1" applyFill="1" applyFont="1">
      <alignment wrapText="1"/>
    </xf>
    <xf borderId="0" fillId="5" fontId="2" numFmtId="0" xfId="0" applyAlignment="1" applyFill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85725</xdr:colOff>
      <xdr:row>1</xdr:row>
      <xdr:rowOff>371475</xdr:rowOff>
    </xdr:from>
    <xdr:to>
      <xdr:col>1</xdr:col>
      <xdr:colOff>3343275</xdr:colOff>
      <xdr:row>16</xdr:row>
      <xdr:rowOff>85725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257550" cy="2143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/ccc?key=0Ai69_amnHL9ydHE0LVFfYWc0SHZGWnJqZkN3X2otV2c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4.86"/>
    <col customWidth="1" min="2" max="2" width="52.71"/>
    <col customWidth="1" min="3" max="3" width="106.57"/>
  </cols>
  <sheetData>
    <row r="1">
      <c r="A1" s="2" t="s">
        <v>2</v>
      </c>
      <c r="B1" s="2" t="s">
        <v>8</v>
      </c>
      <c r="C1" s="2" t="s">
        <v>9</v>
      </c>
    </row>
    <row r="2">
      <c r="A2" s="8" t="str">
        <f>IFERROR(__xludf.DUMMYFUNCTION("ImportRange(""0AoJzAmQXH28mdC12X3FrWi13VjU4bnh4dnZJekNTQXc"", ""Template!A2:A690"")"),"6")</f>
        <v>6</v>
      </c>
      <c r="B2" s="11"/>
      <c r="C2" s="12" t="s">
        <v>37</v>
      </c>
    </row>
    <row r="3">
      <c r="A3" s="8" t="s">
        <v>46</v>
      </c>
      <c r="C3" s="13" t="s">
        <v>49</v>
      </c>
    </row>
    <row r="4">
      <c r="A4" s="8" t="s">
        <v>53</v>
      </c>
      <c r="B4" s="11"/>
      <c r="C4" s="13" t="s">
        <v>55</v>
      </c>
    </row>
    <row r="5">
      <c r="A5" s="8" t="s">
        <v>56</v>
      </c>
    </row>
    <row r="6">
      <c r="A6" s="8" t="s">
        <v>57</v>
      </c>
    </row>
    <row r="7">
      <c r="A7" s="8" t="s">
        <v>58</v>
      </c>
    </row>
    <row r="8">
      <c r="A8" s="8" t="s">
        <v>59</v>
      </c>
    </row>
    <row r="9">
      <c r="A9" s="8" t="s">
        <v>60</v>
      </c>
    </row>
    <row r="10">
      <c r="A10" s="8" t="s">
        <v>62</v>
      </c>
    </row>
    <row r="11">
      <c r="A11" s="8" t="s">
        <v>64</v>
      </c>
    </row>
    <row r="12">
      <c r="A12" s="8" t="s">
        <v>66</v>
      </c>
    </row>
    <row r="13">
      <c r="A13" s="8" t="s">
        <v>67</v>
      </c>
    </row>
    <row r="14">
      <c r="A14" s="8" t="s">
        <v>68</v>
      </c>
    </row>
    <row r="15">
      <c r="A15" s="8" t="s">
        <v>69</v>
      </c>
    </row>
    <row r="16">
      <c r="A16" s="8" t="s">
        <v>70</v>
      </c>
    </row>
    <row r="17">
      <c r="A17" s="8" t="s">
        <v>71</v>
      </c>
    </row>
    <row r="18">
      <c r="A18" s="8" t="s">
        <v>73</v>
      </c>
    </row>
    <row r="19">
      <c r="A19" s="8" t="s">
        <v>75</v>
      </c>
    </row>
    <row r="20">
      <c r="A20" s="8" t="s">
        <v>76</v>
      </c>
    </row>
    <row r="21">
      <c r="A21" s="8" t="s">
        <v>79</v>
      </c>
      <c r="C21" s="11"/>
    </row>
    <row r="22">
      <c r="A22" s="8" t="s">
        <v>80</v>
      </c>
    </row>
    <row r="23">
      <c r="A23" s="8" t="s">
        <v>81</v>
      </c>
    </row>
    <row r="24">
      <c r="A24" s="8" t="s">
        <v>82</v>
      </c>
    </row>
    <row r="25">
      <c r="A25" s="8" t="s">
        <v>83</v>
      </c>
    </row>
    <row r="26">
      <c r="A26" s="8" t="s">
        <v>85</v>
      </c>
      <c r="B26" s="11"/>
      <c r="C26" s="11"/>
    </row>
    <row r="27">
      <c r="A27" s="8" t="s">
        <v>87</v>
      </c>
    </row>
    <row r="28">
      <c r="A28" s="8" t="s">
        <v>88</v>
      </c>
    </row>
    <row r="29">
      <c r="A29" s="8" t="s">
        <v>90</v>
      </c>
    </row>
    <row r="30">
      <c r="A30" s="8" t="s">
        <v>92</v>
      </c>
    </row>
    <row r="31">
      <c r="A31" s="8" t="s">
        <v>93</v>
      </c>
    </row>
    <row r="32">
      <c r="A32" s="8" t="s">
        <v>94</v>
      </c>
    </row>
    <row r="33">
      <c r="A33" s="8" t="s">
        <v>95</v>
      </c>
    </row>
    <row r="34">
      <c r="A34" s="8" t="s">
        <v>96</v>
      </c>
    </row>
    <row r="35">
      <c r="A35" s="8" t="s">
        <v>99</v>
      </c>
    </row>
    <row r="36">
      <c r="A36" s="8" t="s">
        <v>101</v>
      </c>
    </row>
    <row r="37">
      <c r="A37" s="8" t="s">
        <v>103</v>
      </c>
    </row>
    <row r="38">
      <c r="A38" s="8" t="s">
        <v>105</v>
      </c>
    </row>
    <row r="39">
      <c r="A39" s="8" t="s">
        <v>106</v>
      </c>
    </row>
    <row r="40">
      <c r="A40" s="8" t="s">
        <v>107</v>
      </c>
    </row>
    <row r="41">
      <c r="A41" s="8" t="s">
        <v>108</v>
      </c>
    </row>
    <row r="42">
      <c r="A42" s="8" t="s">
        <v>109</v>
      </c>
    </row>
    <row r="43">
      <c r="A43" s="8" t="s">
        <v>110</v>
      </c>
    </row>
    <row r="44">
      <c r="A44" s="8" t="s">
        <v>112</v>
      </c>
    </row>
    <row r="45">
      <c r="A45" s="8" t="s">
        <v>114</v>
      </c>
    </row>
    <row r="46">
      <c r="A46" s="8" t="s">
        <v>116</v>
      </c>
    </row>
    <row r="47">
      <c r="A47" s="8" t="s">
        <v>118</v>
      </c>
    </row>
    <row r="48">
      <c r="A48" s="8" t="s">
        <v>119</v>
      </c>
    </row>
    <row r="49">
      <c r="A49" s="8" t="s">
        <v>120</v>
      </c>
    </row>
    <row r="50">
      <c r="A50" s="8" t="s">
        <v>121</v>
      </c>
    </row>
    <row r="51">
      <c r="A51" s="8" t="s">
        <v>122</v>
      </c>
    </row>
    <row r="52">
      <c r="A52" s="8" t="s">
        <v>123</v>
      </c>
    </row>
    <row r="53">
      <c r="A53" s="8" t="s">
        <v>125</v>
      </c>
    </row>
    <row r="54">
      <c r="A54" s="8" t="s">
        <v>126</v>
      </c>
    </row>
    <row r="55">
      <c r="A55" s="8" t="s">
        <v>129</v>
      </c>
    </row>
    <row r="56">
      <c r="A56" s="8" t="s">
        <v>131</v>
      </c>
    </row>
    <row r="57">
      <c r="A57" s="8" t="s">
        <v>132</v>
      </c>
    </row>
    <row r="58">
      <c r="A58" s="8" t="s">
        <v>133</v>
      </c>
    </row>
    <row r="59">
      <c r="A59" s="8" t="s">
        <v>134</v>
      </c>
    </row>
    <row r="60">
      <c r="A60" s="8" t="s">
        <v>135</v>
      </c>
    </row>
    <row r="61">
      <c r="A61" s="8" t="s">
        <v>136</v>
      </c>
    </row>
    <row r="62">
      <c r="A62" s="8" t="s">
        <v>137</v>
      </c>
    </row>
    <row r="63">
      <c r="A63" s="8" t="s">
        <v>140</v>
      </c>
    </row>
    <row r="64">
      <c r="A64" s="8" t="s">
        <v>142</v>
      </c>
    </row>
    <row r="65">
      <c r="A65" s="8" t="s">
        <v>144</v>
      </c>
    </row>
    <row r="66">
      <c r="A66" s="8" t="s">
        <v>145</v>
      </c>
    </row>
    <row r="67">
      <c r="A67" s="8" t="s">
        <v>146</v>
      </c>
    </row>
    <row r="68">
      <c r="A68" s="8" t="s">
        <v>147</v>
      </c>
    </row>
    <row r="69">
      <c r="A69" s="8" t="s">
        <v>148</v>
      </c>
    </row>
    <row r="70">
      <c r="A70" s="8" t="s">
        <v>149</v>
      </c>
    </row>
    <row r="71">
      <c r="A71" s="8" t="s">
        <v>150</v>
      </c>
    </row>
    <row r="72">
      <c r="A72" s="8" t="s">
        <v>151</v>
      </c>
    </row>
    <row r="73">
      <c r="A73" s="8" t="s">
        <v>152</v>
      </c>
    </row>
    <row r="74">
      <c r="A74" s="8" t="s">
        <v>153</v>
      </c>
    </row>
    <row r="75">
      <c r="A75" s="8" t="s">
        <v>154</v>
      </c>
    </row>
    <row r="76">
      <c r="A76" s="8" t="s">
        <v>156</v>
      </c>
    </row>
    <row r="77">
      <c r="A77" s="8" t="s">
        <v>157</v>
      </c>
    </row>
    <row r="78">
      <c r="A78" s="8" t="s">
        <v>159</v>
      </c>
    </row>
    <row r="79">
      <c r="A79" s="8" t="s">
        <v>161</v>
      </c>
    </row>
    <row r="80">
      <c r="A80" s="8" t="s">
        <v>162</v>
      </c>
    </row>
    <row r="81">
      <c r="A81" s="8" t="s">
        <v>163</v>
      </c>
    </row>
    <row r="82">
      <c r="A82" s="8" t="s">
        <v>164</v>
      </c>
    </row>
    <row r="83">
      <c r="A83" s="8" t="s">
        <v>165</v>
      </c>
    </row>
    <row r="84">
      <c r="A84" s="8" t="s">
        <v>166</v>
      </c>
    </row>
    <row r="85">
      <c r="A85" s="8" t="s">
        <v>167</v>
      </c>
    </row>
    <row r="86">
      <c r="A86" s="8" t="s">
        <v>169</v>
      </c>
    </row>
    <row r="87">
      <c r="A87" s="8" t="s">
        <v>171</v>
      </c>
    </row>
    <row r="88">
      <c r="A88" s="8" t="s">
        <v>173</v>
      </c>
    </row>
    <row r="89">
      <c r="A89" s="8" t="s">
        <v>174</v>
      </c>
    </row>
    <row r="90">
      <c r="A90" s="8" t="s">
        <v>175</v>
      </c>
    </row>
    <row r="91">
      <c r="A91" s="8" t="s">
        <v>176</v>
      </c>
    </row>
    <row r="92">
      <c r="A92" s="8" t="s">
        <v>178</v>
      </c>
    </row>
    <row r="93">
      <c r="A93" s="8" t="s">
        <v>180</v>
      </c>
    </row>
    <row r="94">
      <c r="A94" s="8" t="s">
        <v>182</v>
      </c>
    </row>
    <row r="95">
      <c r="A95" s="8" t="s">
        <v>184</v>
      </c>
    </row>
    <row r="96">
      <c r="A96" s="8" t="s">
        <v>185</v>
      </c>
    </row>
    <row r="97">
      <c r="A97" s="8" t="s">
        <v>186</v>
      </c>
    </row>
    <row r="98">
      <c r="A98" s="8" t="s">
        <v>187</v>
      </c>
    </row>
    <row r="99">
      <c r="A99" s="8" t="s">
        <v>189</v>
      </c>
    </row>
    <row r="100">
      <c r="A100" s="8" t="s">
        <v>191</v>
      </c>
    </row>
    <row r="101">
      <c r="A101" s="8" t="s">
        <v>193</v>
      </c>
    </row>
    <row r="102">
      <c r="A102" s="8" t="s">
        <v>194</v>
      </c>
    </row>
    <row r="103">
      <c r="A103" s="8" t="s">
        <v>195</v>
      </c>
    </row>
    <row r="104">
      <c r="A104" s="8" t="s">
        <v>197</v>
      </c>
    </row>
    <row r="105">
      <c r="A105" s="8" t="s">
        <v>198</v>
      </c>
    </row>
    <row r="106">
      <c r="A106" s="8" t="s">
        <v>199</v>
      </c>
    </row>
    <row r="107">
      <c r="A107" s="8" t="s">
        <v>200</v>
      </c>
    </row>
    <row r="108">
      <c r="A108" s="8" t="s">
        <v>201</v>
      </c>
    </row>
    <row r="109">
      <c r="A109" s="8" t="s">
        <v>202</v>
      </c>
    </row>
    <row r="110">
      <c r="A110" s="8" t="s">
        <v>204</v>
      </c>
    </row>
    <row r="111">
      <c r="A111" s="8" t="s">
        <v>206</v>
      </c>
    </row>
    <row r="112">
      <c r="A112" s="8" t="s">
        <v>208</v>
      </c>
    </row>
    <row r="113">
      <c r="A113" s="8" t="s">
        <v>210</v>
      </c>
    </row>
    <row r="114">
      <c r="A114" s="8" t="s">
        <v>211</v>
      </c>
    </row>
    <row r="115">
      <c r="A115" s="8" t="s">
        <v>212</v>
      </c>
    </row>
    <row r="116">
      <c r="A116" s="8" t="s">
        <v>214</v>
      </c>
    </row>
    <row r="117">
      <c r="A117" s="8" t="s">
        <v>216</v>
      </c>
    </row>
    <row r="118">
      <c r="A118" s="8" t="s">
        <v>218</v>
      </c>
    </row>
    <row r="119">
      <c r="A119" s="8" t="s">
        <v>219</v>
      </c>
    </row>
    <row r="120">
      <c r="A120" s="8" t="s">
        <v>221</v>
      </c>
    </row>
    <row r="121">
      <c r="A121" s="8" t="s">
        <v>222</v>
      </c>
    </row>
    <row r="122">
      <c r="A122" s="8" t="s">
        <v>223</v>
      </c>
    </row>
    <row r="123">
      <c r="A123" s="8" t="s">
        <v>224</v>
      </c>
    </row>
    <row r="124">
      <c r="A124" s="8" t="s">
        <v>226</v>
      </c>
    </row>
    <row r="125">
      <c r="A125" s="8" t="s">
        <v>228</v>
      </c>
    </row>
    <row r="126">
      <c r="A126" s="8" t="s">
        <v>230</v>
      </c>
    </row>
    <row r="127">
      <c r="A127" s="8" t="s">
        <v>232</v>
      </c>
    </row>
    <row r="128">
      <c r="A128" s="8" t="s">
        <v>233</v>
      </c>
    </row>
    <row r="129">
      <c r="A129" s="8" t="s">
        <v>234</v>
      </c>
    </row>
    <row r="130">
      <c r="A130" s="8" t="s">
        <v>236</v>
      </c>
    </row>
    <row r="131">
      <c r="A131" s="8" t="s">
        <v>238</v>
      </c>
    </row>
    <row r="132">
      <c r="A132" s="8" t="s">
        <v>240</v>
      </c>
    </row>
    <row r="133">
      <c r="A133" s="8" t="s">
        <v>242</v>
      </c>
    </row>
    <row r="134">
      <c r="A134" s="8" t="s">
        <v>244</v>
      </c>
    </row>
    <row r="135">
      <c r="A135" s="8" t="s">
        <v>245</v>
      </c>
    </row>
    <row r="136">
      <c r="A136" s="8" t="s">
        <v>247</v>
      </c>
    </row>
    <row r="137">
      <c r="A137" s="8" t="s">
        <v>249</v>
      </c>
    </row>
    <row r="138">
      <c r="A138" s="8" t="s">
        <v>251</v>
      </c>
    </row>
    <row r="139">
      <c r="A139" s="8" t="s">
        <v>253</v>
      </c>
    </row>
    <row r="140">
      <c r="A140" s="8" t="s">
        <v>254</v>
      </c>
    </row>
    <row r="141">
      <c r="A141" s="8" t="s">
        <v>255</v>
      </c>
    </row>
    <row r="142">
      <c r="A142" s="8" t="s">
        <v>257</v>
      </c>
    </row>
    <row r="143">
      <c r="A143" s="8" t="s">
        <v>259</v>
      </c>
    </row>
    <row r="144">
      <c r="A144" s="8" t="s">
        <v>261</v>
      </c>
    </row>
    <row r="145">
      <c r="A145" s="8" t="s">
        <v>262</v>
      </c>
    </row>
    <row r="146">
      <c r="A146" s="8" t="s">
        <v>264</v>
      </c>
    </row>
    <row r="147">
      <c r="A147" s="8" t="s">
        <v>265</v>
      </c>
    </row>
    <row r="148">
      <c r="A148" s="8" t="s">
        <v>267</v>
      </c>
    </row>
    <row r="149">
      <c r="A149" s="8" t="s">
        <v>269</v>
      </c>
    </row>
    <row r="150">
      <c r="A150" s="8" t="s">
        <v>270</v>
      </c>
    </row>
    <row r="151">
      <c r="A151" s="8" t="s">
        <v>272</v>
      </c>
    </row>
    <row r="152">
      <c r="A152" s="8" t="s">
        <v>273</v>
      </c>
    </row>
    <row r="153">
      <c r="A153" s="8" t="s">
        <v>275</v>
      </c>
    </row>
    <row r="154">
      <c r="A154" s="8" t="s">
        <v>278</v>
      </c>
    </row>
    <row r="155">
      <c r="A155" s="8" t="s">
        <v>280</v>
      </c>
    </row>
    <row r="156">
      <c r="A156" s="8" t="s">
        <v>281</v>
      </c>
    </row>
    <row r="157">
      <c r="A157" s="8" t="s">
        <v>283</v>
      </c>
    </row>
    <row r="158">
      <c r="A158" s="8" t="s">
        <v>285</v>
      </c>
    </row>
    <row r="159">
      <c r="A159" s="8" t="s">
        <v>287</v>
      </c>
    </row>
    <row r="160">
      <c r="A160" s="8" t="s">
        <v>289</v>
      </c>
    </row>
    <row r="161">
      <c r="A161" s="8" t="s">
        <v>290</v>
      </c>
    </row>
    <row r="162">
      <c r="A162" s="8" t="s">
        <v>291</v>
      </c>
    </row>
    <row r="163">
      <c r="A163" s="8" t="s">
        <v>293</v>
      </c>
    </row>
    <row r="164">
      <c r="A164" s="8" t="s">
        <v>295</v>
      </c>
    </row>
    <row r="165">
      <c r="A165" s="8" t="s">
        <v>297</v>
      </c>
    </row>
    <row r="166">
      <c r="A166" s="8" t="s">
        <v>299</v>
      </c>
    </row>
    <row r="167">
      <c r="A167" s="8" t="s">
        <v>300</v>
      </c>
    </row>
    <row r="168">
      <c r="A168" s="8" t="s">
        <v>301</v>
      </c>
    </row>
    <row r="169">
      <c r="A169" s="8" t="s">
        <v>303</v>
      </c>
    </row>
    <row r="170">
      <c r="A170" s="8" t="s">
        <v>305</v>
      </c>
    </row>
    <row r="171">
      <c r="A171" s="8" t="s">
        <v>307</v>
      </c>
    </row>
    <row r="172">
      <c r="A172" s="8" t="s">
        <v>308</v>
      </c>
    </row>
    <row r="173">
      <c r="A173" s="8" t="s">
        <v>309</v>
      </c>
    </row>
    <row r="174">
      <c r="A174" s="8" t="s">
        <v>311</v>
      </c>
    </row>
    <row r="175">
      <c r="A175" s="8" t="s">
        <v>314</v>
      </c>
    </row>
    <row r="176">
      <c r="A176" s="8" t="s">
        <v>316</v>
      </c>
    </row>
    <row r="177">
      <c r="A177" s="8" t="s">
        <v>318</v>
      </c>
    </row>
    <row r="178">
      <c r="A178" s="8" t="s">
        <v>320</v>
      </c>
    </row>
    <row r="179">
      <c r="A179" s="8" t="s">
        <v>322</v>
      </c>
    </row>
    <row r="180">
      <c r="A180" s="8" t="s">
        <v>324</v>
      </c>
    </row>
    <row r="181">
      <c r="A181" s="8" t="s">
        <v>325</v>
      </c>
    </row>
    <row r="182">
      <c r="A182" s="8" t="s">
        <v>326</v>
      </c>
    </row>
    <row r="183">
      <c r="A183" s="8" t="s">
        <v>328</v>
      </c>
    </row>
    <row r="184">
      <c r="A184" s="8" t="s">
        <v>330</v>
      </c>
    </row>
    <row r="185">
      <c r="A185" s="8" t="s">
        <v>332</v>
      </c>
    </row>
    <row r="186">
      <c r="A186" s="8" t="s">
        <v>334</v>
      </c>
    </row>
    <row r="187">
      <c r="A187" s="8" t="s">
        <v>336</v>
      </c>
    </row>
    <row r="188">
      <c r="A188" s="8" t="s">
        <v>338</v>
      </c>
    </row>
    <row r="189">
      <c r="A189" s="8" t="s">
        <v>340</v>
      </c>
    </row>
    <row r="190">
      <c r="A190" s="8" t="s">
        <v>341</v>
      </c>
    </row>
    <row r="191">
      <c r="A191" s="8" t="s">
        <v>343</v>
      </c>
    </row>
    <row r="192">
      <c r="A192" s="8" t="s">
        <v>344</v>
      </c>
    </row>
    <row r="193">
      <c r="A193" s="8" t="s">
        <v>345</v>
      </c>
    </row>
    <row r="194">
      <c r="A194" s="8" t="s">
        <v>346</v>
      </c>
    </row>
    <row r="195">
      <c r="A195" s="8" t="s">
        <v>348</v>
      </c>
    </row>
    <row r="196">
      <c r="A196" s="8" t="s">
        <v>350</v>
      </c>
    </row>
    <row r="197">
      <c r="A197" s="8" t="s">
        <v>352</v>
      </c>
    </row>
    <row r="198">
      <c r="A198" s="8" t="s">
        <v>353</v>
      </c>
    </row>
    <row r="199">
      <c r="A199" s="8" t="s">
        <v>355</v>
      </c>
    </row>
    <row r="200">
      <c r="A200" s="8" t="s">
        <v>357</v>
      </c>
    </row>
    <row r="201">
      <c r="A201" s="8" t="s">
        <v>359</v>
      </c>
    </row>
    <row r="202">
      <c r="A202" s="8" t="s">
        <v>361</v>
      </c>
    </row>
    <row r="203">
      <c r="A203" s="8" t="s">
        <v>362</v>
      </c>
    </row>
    <row r="204">
      <c r="A204" s="8" t="s">
        <v>363</v>
      </c>
    </row>
    <row r="205">
      <c r="A205" s="8" t="s">
        <v>365</v>
      </c>
    </row>
    <row r="206">
      <c r="A206" s="8" t="s">
        <v>367</v>
      </c>
    </row>
    <row r="207">
      <c r="A207" s="8" t="s">
        <v>369</v>
      </c>
    </row>
    <row r="208">
      <c r="A208" s="8" t="s">
        <v>370</v>
      </c>
    </row>
    <row r="209">
      <c r="A209" s="8" t="s">
        <v>371</v>
      </c>
    </row>
    <row r="210">
      <c r="A210" s="8" t="s">
        <v>372</v>
      </c>
    </row>
    <row r="211">
      <c r="A211" s="8" t="s">
        <v>373</v>
      </c>
    </row>
    <row r="212">
      <c r="A212" s="8" t="s">
        <v>375</v>
      </c>
    </row>
    <row r="213">
      <c r="A213" s="8" t="s">
        <v>378</v>
      </c>
    </row>
    <row r="214">
      <c r="A214" s="8" t="s">
        <v>380</v>
      </c>
    </row>
    <row r="215">
      <c r="A215" s="8" t="s">
        <v>382</v>
      </c>
    </row>
    <row r="216">
      <c r="A216" s="8" t="s">
        <v>383</v>
      </c>
    </row>
    <row r="217">
      <c r="A217" s="8" t="s">
        <v>384</v>
      </c>
    </row>
    <row r="218">
      <c r="A218" s="8" t="s">
        <v>385</v>
      </c>
    </row>
    <row r="219">
      <c r="A219" s="8" t="s">
        <v>387</v>
      </c>
    </row>
    <row r="220">
      <c r="A220" s="8" t="s">
        <v>389</v>
      </c>
    </row>
    <row r="221">
      <c r="A221" s="8" t="s">
        <v>391</v>
      </c>
    </row>
    <row r="222">
      <c r="A222" s="8" t="s">
        <v>392</v>
      </c>
    </row>
    <row r="223">
      <c r="A223" s="8" t="s">
        <v>394</v>
      </c>
    </row>
    <row r="224">
      <c r="A224" s="8" t="s">
        <v>395</v>
      </c>
    </row>
    <row r="225">
      <c r="A225" s="8" t="s">
        <v>397</v>
      </c>
    </row>
    <row r="226">
      <c r="A226" s="8" t="s">
        <v>399</v>
      </c>
    </row>
    <row r="227">
      <c r="A227" s="8" t="s">
        <v>401</v>
      </c>
    </row>
    <row r="228">
      <c r="A228" s="8" t="s">
        <v>402</v>
      </c>
    </row>
    <row r="229">
      <c r="A229" s="8" t="s">
        <v>403</v>
      </c>
    </row>
    <row r="230">
      <c r="A230" s="8" t="s">
        <v>405</v>
      </c>
    </row>
    <row r="231">
      <c r="A231" s="8" t="s">
        <v>407</v>
      </c>
    </row>
    <row r="232">
      <c r="A232" s="8" t="s">
        <v>410</v>
      </c>
    </row>
    <row r="233">
      <c r="A233" s="8" t="s">
        <v>411</v>
      </c>
    </row>
    <row r="234">
      <c r="A234" s="8" t="s">
        <v>413</v>
      </c>
    </row>
    <row r="235">
      <c r="A235" s="8" t="s">
        <v>414</v>
      </c>
    </row>
    <row r="236">
      <c r="A236" s="8" t="s">
        <v>416</v>
      </c>
    </row>
    <row r="237">
      <c r="A237" s="8" t="s">
        <v>418</v>
      </c>
    </row>
    <row r="238">
      <c r="A238" s="8" t="s">
        <v>419</v>
      </c>
    </row>
    <row r="239">
      <c r="A239" s="8" t="s">
        <v>421</v>
      </c>
    </row>
    <row r="240">
      <c r="A240" s="8" t="s">
        <v>423</v>
      </c>
    </row>
    <row r="241">
      <c r="A241" s="8" t="s">
        <v>424</v>
      </c>
    </row>
    <row r="242">
      <c r="A242" s="8" t="s">
        <v>425</v>
      </c>
    </row>
    <row r="243">
      <c r="A243" s="8" t="s">
        <v>427</v>
      </c>
    </row>
    <row r="244">
      <c r="A244" s="8" t="s">
        <v>429</v>
      </c>
    </row>
    <row r="245">
      <c r="A245" s="8" t="s">
        <v>431</v>
      </c>
    </row>
    <row r="246">
      <c r="A246" s="8" t="s">
        <v>432</v>
      </c>
    </row>
    <row r="247">
      <c r="A247" s="8" t="s">
        <v>434</v>
      </c>
    </row>
    <row r="248">
      <c r="A248" s="8" t="s">
        <v>436</v>
      </c>
    </row>
    <row r="249">
      <c r="A249" s="8" t="s">
        <v>438</v>
      </c>
    </row>
    <row r="250">
      <c r="A250" s="8" t="s">
        <v>440</v>
      </c>
    </row>
    <row r="251">
      <c r="A251" s="8" t="s">
        <v>441</v>
      </c>
    </row>
    <row r="252">
      <c r="A252" s="8" t="s">
        <v>442</v>
      </c>
    </row>
    <row r="253">
      <c r="A253" s="8" t="s">
        <v>443</v>
      </c>
    </row>
    <row r="254">
      <c r="A254" s="8" t="s">
        <v>445</v>
      </c>
    </row>
    <row r="255">
      <c r="A255" s="8" t="s">
        <v>447</v>
      </c>
    </row>
    <row r="256">
      <c r="A256" s="8" t="s">
        <v>449</v>
      </c>
    </row>
    <row r="257">
      <c r="A257" s="8" t="s">
        <v>451</v>
      </c>
    </row>
    <row r="258">
      <c r="A258" s="8" t="s">
        <v>452</v>
      </c>
    </row>
    <row r="259">
      <c r="A259" s="8" t="s">
        <v>453</v>
      </c>
    </row>
    <row r="260">
      <c r="A260" s="8" t="s">
        <v>455</v>
      </c>
    </row>
    <row r="261">
      <c r="A261" s="8" t="s">
        <v>457</v>
      </c>
    </row>
    <row r="262">
      <c r="A262" s="8" t="s">
        <v>459</v>
      </c>
    </row>
    <row r="263">
      <c r="A263" s="8" t="s">
        <v>461</v>
      </c>
    </row>
    <row r="264">
      <c r="A264" s="8" t="s">
        <v>462</v>
      </c>
    </row>
    <row r="265">
      <c r="A265" s="8" t="s">
        <v>463</v>
      </c>
    </row>
    <row r="266">
      <c r="A266" s="8" t="s">
        <v>465</v>
      </c>
    </row>
    <row r="267">
      <c r="A267" s="8" t="s">
        <v>467</v>
      </c>
    </row>
    <row r="268">
      <c r="A268" s="8" t="s">
        <v>469</v>
      </c>
    </row>
    <row r="269">
      <c r="A269" s="8" t="s">
        <v>471</v>
      </c>
    </row>
    <row r="270">
      <c r="A270" s="8" t="s">
        <v>472</v>
      </c>
    </row>
    <row r="271">
      <c r="A271" s="8" t="s">
        <v>474</v>
      </c>
    </row>
    <row r="272">
      <c r="A272" s="8" t="s">
        <v>477</v>
      </c>
    </row>
    <row r="273">
      <c r="A273" s="8" t="s">
        <v>479</v>
      </c>
    </row>
    <row r="274">
      <c r="A274" s="8" t="s">
        <v>480</v>
      </c>
    </row>
    <row r="275">
      <c r="A275" s="8" t="s">
        <v>481</v>
      </c>
    </row>
    <row r="276">
      <c r="A276" s="8" t="s">
        <v>483</v>
      </c>
    </row>
    <row r="277">
      <c r="A277" s="8" t="s">
        <v>485</v>
      </c>
    </row>
    <row r="278">
      <c r="A278" s="8" t="s">
        <v>487</v>
      </c>
    </row>
    <row r="279">
      <c r="A279" s="8" t="s">
        <v>489</v>
      </c>
    </row>
    <row r="280">
      <c r="A280" s="8" t="s">
        <v>490</v>
      </c>
    </row>
    <row r="281">
      <c r="A281" s="8" t="s">
        <v>491</v>
      </c>
    </row>
    <row r="282">
      <c r="A282" s="8" t="s">
        <v>493</v>
      </c>
    </row>
    <row r="283">
      <c r="A283" s="8" t="s">
        <v>495</v>
      </c>
    </row>
    <row r="284">
      <c r="A284" s="8" t="s">
        <v>497</v>
      </c>
    </row>
    <row r="285">
      <c r="A285" s="8" t="s">
        <v>498</v>
      </c>
    </row>
    <row r="286">
      <c r="A286" s="8" t="s">
        <v>500</v>
      </c>
    </row>
    <row r="287">
      <c r="A287" s="8" t="s">
        <v>501</v>
      </c>
    </row>
    <row r="288">
      <c r="A288" s="8" t="s">
        <v>502</v>
      </c>
    </row>
    <row r="289">
      <c r="A289" s="8" t="s">
        <v>504</v>
      </c>
    </row>
    <row r="290">
      <c r="A290" s="8" t="s">
        <v>506</v>
      </c>
    </row>
    <row r="291">
      <c r="A291" s="8" t="s">
        <v>508</v>
      </c>
    </row>
    <row r="292">
      <c r="A292" s="8" t="s">
        <v>510</v>
      </c>
    </row>
    <row r="293">
      <c r="A293" s="8" t="s">
        <v>511</v>
      </c>
    </row>
    <row r="294">
      <c r="A294" s="8" t="s">
        <v>512</v>
      </c>
    </row>
    <row r="295">
      <c r="A295" s="8" t="s">
        <v>515</v>
      </c>
    </row>
    <row r="296">
      <c r="A296" s="8" t="s">
        <v>517</v>
      </c>
    </row>
    <row r="297">
      <c r="A297" s="8" t="s">
        <v>519</v>
      </c>
    </row>
    <row r="298">
      <c r="A298" s="8" t="s">
        <v>521</v>
      </c>
    </row>
    <row r="299">
      <c r="A299" s="8" t="s">
        <v>522</v>
      </c>
    </row>
    <row r="300">
      <c r="A300" s="8" t="s">
        <v>524</v>
      </c>
    </row>
    <row r="301">
      <c r="A301" s="8" t="s">
        <v>526</v>
      </c>
    </row>
    <row r="302">
      <c r="A302" s="8" t="s">
        <v>527</v>
      </c>
    </row>
    <row r="303">
      <c r="A303" s="8" t="s">
        <v>528</v>
      </c>
    </row>
    <row r="304">
      <c r="A304" s="8" t="s">
        <v>529</v>
      </c>
    </row>
    <row r="305">
      <c r="A305" s="8" t="s">
        <v>531</v>
      </c>
    </row>
    <row r="306">
      <c r="A306" s="8" t="s">
        <v>532</v>
      </c>
    </row>
    <row r="307">
      <c r="A307" s="8" t="s">
        <v>533</v>
      </c>
    </row>
    <row r="308">
      <c r="A308" s="8" t="s">
        <v>534</v>
      </c>
    </row>
    <row r="309">
      <c r="A309" s="8" t="s">
        <v>535</v>
      </c>
    </row>
    <row r="310">
      <c r="A310" s="8" t="s">
        <v>536</v>
      </c>
    </row>
    <row r="311">
      <c r="A311" s="8" t="s">
        <v>537</v>
      </c>
    </row>
    <row r="312">
      <c r="A312" s="8" t="s">
        <v>539</v>
      </c>
    </row>
    <row r="313">
      <c r="A313" s="8" t="s">
        <v>540</v>
      </c>
    </row>
    <row r="314">
      <c r="A314" s="8" t="s">
        <v>541</v>
      </c>
    </row>
    <row r="315">
      <c r="A315" s="8" t="s">
        <v>542</v>
      </c>
    </row>
    <row r="316">
      <c r="A316" s="8" t="s">
        <v>544</v>
      </c>
    </row>
    <row r="317">
      <c r="A317" s="8" t="s">
        <v>546</v>
      </c>
    </row>
    <row r="318">
      <c r="A318" s="8" t="s">
        <v>550</v>
      </c>
    </row>
    <row r="319">
      <c r="A319" s="8" t="s">
        <v>551</v>
      </c>
    </row>
    <row r="320">
      <c r="A320" s="8" t="s">
        <v>31</v>
      </c>
    </row>
    <row r="321">
      <c r="A321" s="8" t="s">
        <v>553</v>
      </c>
    </row>
    <row r="322">
      <c r="A322" s="8" t="s">
        <v>555</v>
      </c>
    </row>
    <row r="323">
      <c r="A323" s="8" t="s">
        <v>557</v>
      </c>
    </row>
    <row r="324">
      <c r="A324" s="8" t="s">
        <v>559</v>
      </c>
    </row>
    <row r="325">
      <c r="A325" s="8" t="s">
        <v>560</v>
      </c>
    </row>
    <row r="326">
      <c r="A326" s="8" t="s">
        <v>562</v>
      </c>
    </row>
    <row r="327">
      <c r="A327" s="8" t="s">
        <v>563</v>
      </c>
    </row>
    <row r="328">
      <c r="A328" s="8" t="s">
        <v>565</v>
      </c>
    </row>
    <row r="329">
      <c r="A329" s="8" t="s">
        <v>568</v>
      </c>
    </row>
    <row r="330">
      <c r="A330" s="8" t="s">
        <v>570</v>
      </c>
    </row>
    <row r="331">
      <c r="A331" s="8" t="s">
        <v>571</v>
      </c>
    </row>
    <row r="332">
      <c r="A332" s="8" t="s">
        <v>572</v>
      </c>
    </row>
    <row r="333">
      <c r="A333" s="8" t="s">
        <v>573</v>
      </c>
    </row>
    <row r="334">
      <c r="A334" s="8" t="s">
        <v>575</v>
      </c>
    </row>
    <row r="335">
      <c r="A335" s="8" t="s">
        <v>577</v>
      </c>
    </row>
    <row r="336">
      <c r="A336" s="8" t="s">
        <v>579</v>
      </c>
    </row>
    <row r="337">
      <c r="A337" s="8" t="s">
        <v>580</v>
      </c>
    </row>
    <row r="338">
      <c r="A338" s="8" t="s">
        <v>582</v>
      </c>
    </row>
    <row r="339">
      <c r="A339" s="8" t="s">
        <v>584</v>
      </c>
    </row>
    <row r="340">
      <c r="A340" s="8" t="s">
        <v>586</v>
      </c>
    </row>
    <row r="341">
      <c r="A341" s="8" t="s">
        <v>588</v>
      </c>
    </row>
    <row r="342">
      <c r="A342" s="8" t="s">
        <v>590</v>
      </c>
    </row>
    <row r="343">
      <c r="A343" s="8" t="s">
        <v>591</v>
      </c>
    </row>
    <row r="344">
      <c r="A344" s="8" t="s">
        <v>592</v>
      </c>
    </row>
    <row r="345">
      <c r="A345" s="8" t="s">
        <v>594</v>
      </c>
    </row>
    <row r="346">
      <c r="A346" s="8" t="s">
        <v>596</v>
      </c>
    </row>
    <row r="347">
      <c r="A347" s="8" t="s">
        <v>598</v>
      </c>
    </row>
    <row r="348">
      <c r="A348" s="8" t="s">
        <v>599</v>
      </c>
    </row>
    <row r="349">
      <c r="A349" s="8" t="s">
        <v>600</v>
      </c>
    </row>
    <row r="350">
      <c r="A350" s="8" t="s">
        <v>601</v>
      </c>
    </row>
    <row r="351">
      <c r="A351" s="8" t="s">
        <v>604</v>
      </c>
    </row>
    <row r="352">
      <c r="A352" s="8" t="s">
        <v>606</v>
      </c>
    </row>
    <row r="353">
      <c r="A353" s="8" t="s">
        <v>607</v>
      </c>
    </row>
    <row r="354">
      <c r="A354" s="8" t="s">
        <v>608</v>
      </c>
    </row>
    <row r="355">
      <c r="A355" s="8" t="s">
        <v>610</v>
      </c>
    </row>
    <row r="356">
      <c r="A356" s="8" t="s">
        <v>612</v>
      </c>
    </row>
    <row r="357">
      <c r="A357" s="8" t="s">
        <v>614</v>
      </c>
    </row>
    <row r="358">
      <c r="A358" s="8" t="s">
        <v>615</v>
      </c>
    </row>
    <row r="359">
      <c r="A359" s="8" t="s">
        <v>617</v>
      </c>
    </row>
    <row r="360">
      <c r="A360" s="8" t="s">
        <v>619</v>
      </c>
    </row>
    <row r="361">
      <c r="A361" s="8" t="s">
        <v>621</v>
      </c>
    </row>
    <row r="362">
      <c r="A362" s="8" t="s">
        <v>623</v>
      </c>
    </row>
    <row r="363">
      <c r="A363" s="8" t="s">
        <v>625</v>
      </c>
    </row>
    <row r="364">
      <c r="A364" s="8" t="s">
        <v>626</v>
      </c>
    </row>
    <row r="365">
      <c r="A365" s="8" t="s">
        <v>627</v>
      </c>
    </row>
    <row r="366">
      <c r="A366" s="8" t="s">
        <v>628</v>
      </c>
    </row>
    <row r="367">
      <c r="A367" s="8" t="s">
        <v>630</v>
      </c>
    </row>
    <row r="368">
      <c r="A368" s="8" t="s">
        <v>44</v>
      </c>
    </row>
    <row r="369">
      <c r="A369" s="8" t="s">
        <v>633</v>
      </c>
    </row>
    <row r="370">
      <c r="A370" s="8" t="s">
        <v>634</v>
      </c>
    </row>
    <row r="371">
      <c r="A371" s="8" t="s">
        <v>636</v>
      </c>
    </row>
    <row r="372">
      <c r="A372" s="8" t="s">
        <v>638</v>
      </c>
    </row>
    <row r="373">
      <c r="A373" s="8" t="s">
        <v>640</v>
      </c>
    </row>
    <row r="374">
      <c r="A374" s="8" t="s">
        <v>641</v>
      </c>
    </row>
    <row r="375">
      <c r="A375" s="8" t="s">
        <v>642</v>
      </c>
    </row>
    <row r="376">
      <c r="A376" s="8" t="s">
        <v>643</v>
      </c>
    </row>
    <row r="377">
      <c r="A377" s="8" t="s">
        <v>644</v>
      </c>
    </row>
    <row r="378">
      <c r="A378" s="8" t="s">
        <v>646</v>
      </c>
    </row>
    <row r="379">
      <c r="A379" s="8" t="s">
        <v>648</v>
      </c>
    </row>
    <row r="380">
      <c r="A380" s="8" t="s">
        <v>650</v>
      </c>
    </row>
    <row r="381">
      <c r="A381" s="8" t="s">
        <v>651</v>
      </c>
    </row>
    <row r="382">
      <c r="A382" s="8" t="s">
        <v>652</v>
      </c>
    </row>
    <row r="383">
      <c r="A383" s="8" t="s">
        <v>653</v>
      </c>
    </row>
    <row r="384">
      <c r="A384" s="8" t="s">
        <v>654</v>
      </c>
    </row>
    <row r="385">
      <c r="A385" s="8" t="s">
        <v>656</v>
      </c>
    </row>
    <row r="386">
      <c r="A386" s="8" t="s">
        <v>658</v>
      </c>
    </row>
    <row r="387">
      <c r="A387" s="8" t="s">
        <v>660</v>
      </c>
    </row>
    <row r="388">
      <c r="A388" s="8" t="s">
        <v>661</v>
      </c>
    </row>
    <row r="389">
      <c r="A389" s="8" t="s">
        <v>662</v>
      </c>
    </row>
    <row r="390">
      <c r="A390" s="8" t="s">
        <v>664</v>
      </c>
    </row>
    <row r="391">
      <c r="A391" s="8" t="s">
        <v>666</v>
      </c>
    </row>
    <row r="392">
      <c r="A392" s="8" t="s">
        <v>50</v>
      </c>
    </row>
    <row r="393">
      <c r="A393" s="8" t="s">
        <v>668</v>
      </c>
    </row>
    <row r="394">
      <c r="A394" s="8" t="s">
        <v>669</v>
      </c>
    </row>
    <row r="395">
      <c r="A395" s="8" t="s">
        <v>670</v>
      </c>
    </row>
    <row r="396">
      <c r="A396" s="8" t="s">
        <v>672</v>
      </c>
    </row>
    <row r="397">
      <c r="A397" s="8" t="s">
        <v>674</v>
      </c>
    </row>
    <row r="398">
      <c r="A398" s="8" t="s">
        <v>676</v>
      </c>
    </row>
    <row r="399">
      <c r="A399" s="8" t="s">
        <v>677</v>
      </c>
    </row>
    <row r="400">
      <c r="A400" s="8" t="s">
        <v>72</v>
      </c>
    </row>
    <row r="401">
      <c r="A401" s="8" t="s">
        <v>84</v>
      </c>
    </row>
    <row r="402">
      <c r="A402" s="8" t="s">
        <v>679</v>
      </c>
    </row>
    <row r="403">
      <c r="A403" s="8" t="s">
        <v>680</v>
      </c>
    </row>
    <row r="404">
      <c r="A404" s="8" t="s">
        <v>682</v>
      </c>
    </row>
    <row r="405">
      <c r="A405" s="8" t="s">
        <v>684</v>
      </c>
    </row>
    <row r="406">
      <c r="A406" s="8" t="s">
        <v>124</v>
      </c>
    </row>
    <row r="407">
      <c r="A407" s="8" t="s">
        <v>685</v>
      </c>
    </row>
    <row r="408">
      <c r="A408" s="8" t="s">
        <v>138</v>
      </c>
    </row>
    <row r="409">
      <c r="A409" s="8" t="s">
        <v>688</v>
      </c>
    </row>
    <row r="410">
      <c r="A410" s="8" t="s">
        <v>693</v>
      </c>
    </row>
    <row r="411">
      <c r="A411" s="8" t="s">
        <v>694</v>
      </c>
    </row>
    <row r="412">
      <c r="A412" s="8" t="s">
        <v>695</v>
      </c>
    </row>
    <row r="413">
      <c r="A413" s="8" t="s">
        <v>177</v>
      </c>
    </row>
    <row r="414">
      <c r="A414" s="8" t="s">
        <v>698</v>
      </c>
    </row>
    <row r="415">
      <c r="A415" s="8" t="s">
        <v>700</v>
      </c>
    </row>
    <row r="416">
      <c r="A416" s="8" t="s">
        <v>701</v>
      </c>
    </row>
    <row r="417">
      <c r="A417" s="8" t="s">
        <v>703</v>
      </c>
    </row>
    <row r="418">
      <c r="A418" s="8" t="s">
        <v>704</v>
      </c>
    </row>
    <row r="419">
      <c r="A419" s="8" t="s">
        <v>706</v>
      </c>
    </row>
    <row r="420">
      <c r="A420" s="8" t="s">
        <v>708</v>
      </c>
    </row>
    <row r="421">
      <c r="A421" s="8" t="s">
        <v>710</v>
      </c>
    </row>
    <row r="422">
      <c r="A422" s="8" t="s">
        <v>711</v>
      </c>
    </row>
    <row r="423">
      <c r="A423" s="8" t="s">
        <v>712</v>
      </c>
    </row>
    <row r="424">
      <c r="A424" s="8" t="s">
        <v>715</v>
      </c>
    </row>
    <row r="425">
      <c r="A425" s="8" t="s">
        <v>188</v>
      </c>
    </row>
    <row r="426">
      <c r="A426" s="8" t="s">
        <v>717</v>
      </c>
    </row>
    <row r="427">
      <c r="A427" s="8" t="s">
        <v>718</v>
      </c>
    </row>
    <row r="428">
      <c r="A428" s="8" t="s">
        <v>720</v>
      </c>
    </row>
    <row r="429">
      <c r="A429" s="8" t="s">
        <v>722</v>
      </c>
    </row>
    <row r="430">
      <c r="A430" s="8" t="s">
        <v>724</v>
      </c>
    </row>
    <row r="431">
      <c r="A431" s="8" t="s">
        <v>725</v>
      </c>
    </row>
    <row r="432">
      <c r="A432" s="8" t="s">
        <v>726</v>
      </c>
    </row>
    <row r="433">
      <c r="A433" s="8" t="s">
        <v>728</v>
      </c>
    </row>
    <row r="434">
      <c r="A434" s="8" t="s">
        <v>731</v>
      </c>
    </row>
    <row r="435">
      <c r="A435" s="8" t="s">
        <v>732</v>
      </c>
    </row>
    <row r="436">
      <c r="A436" s="8" t="s">
        <v>733</v>
      </c>
    </row>
    <row r="437">
      <c r="A437" s="8" t="s">
        <v>734</v>
      </c>
    </row>
    <row r="438">
      <c r="A438" s="8" t="s">
        <v>736</v>
      </c>
    </row>
    <row r="439">
      <c r="A439" s="8" t="s">
        <v>203</v>
      </c>
    </row>
    <row r="440">
      <c r="A440" s="8" t="s">
        <v>739</v>
      </c>
    </row>
    <row r="441">
      <c r="A441" s="8" t="s">
        <v>740</v>
      </c>
    </row>
    <row r="442">
      <c r="A442" s="8" t="s">
        <v>741</v>
      </c>
    </row>
    <row r="443">
      <c r="A443" s="8" t="s">
        <v>743</v>
      </c>
    </row>
    <row r="444">
      <c r="A444" s="8" t="s">
        <v>745</v>
      </c>
    </row>
    <row r="445">
      <c r="A445" s="8" t="s">
        <v>747</v>
      </c>
    </row>
    <row r="446">
      <c r="A446" s="8" t="s">
        <v>748</v>
      </c>
    </row>
    <row r="447">
      <c r="A447" s="8" t="s">
        <v>749</v>
      </c>
    </row>
    <row r="448">
      <c r="A448" s="8" t="s">
        <v>750</v>
      </c>
    </row>
    <row r="449">
      <c r="A449" s="8" t="s">
        <v>753</v>
      </c>
    </row>
    <row r="450">
      <c r="A450" s="8" t="s">
        <v>755</v>
      </c>
    </row>
    <row r="451">
      <c r="A451" s="8" t="s">
        <v>757</v>
      </c>
    </row>
    <row r="452">
      <c r="A452" s="8" t="s">
        <v>758</v>
      </c>
    </row>
    <row r="453">
      <c r="A453" s="8" t="s">
        <v>759</v>
      </c>
    </row>
    <row r="454">
      <c r="A454" s="8" t="s">
        <v>760</v>
      </c>
    </row>
    <row r="455">
      <c r="A455" s="8" t="s">
        <v>762</v>
      </c>
    </row>
    <row r="456">
      <c r="A456" s="8" t="s">
        <v>764</v>
      </c>
    </row>
    <row r="457">
      <c r="A457" s="8" t="s">
        <v>766</v>
      </c>
    </row>
    <row r="458">
      <c r="A458" s="8" t="s">
        <v>767</v>
      </c>
    </row>
    <row r="459">
      <c r="A459" s="8" t="s">
        <v>768</v>
      </c>
    </row>
    <row r="460">
      <c r="A460" s="8" t="s">
        <v>769</v>
      </c>
    </row>
    <row r="461">
      <c r="A461" s="8" t="s">
        <v>771</v>
      </c>
    </row>
    <row r="462">
      <c r="A462" s="8" t="s">
        <v>773</v>
      </c>
    </row>
    <row r="463">
      <c r="A463" s="8" t="s">
        <v>775</v>
      </c>
    </row>
    <row r="464">
      <c r="A464" s="8" t="s">
        <v>776</v>
      </c>
    </row>
    <row r="465">
      <c r="A465" s="8" t="s">
        <v>777</v>
      </c>
    </row>
    <row r="466">
      <c r="A466" s="8" t="s">
        <v>779</v>
      </c>
    </row>
    <row r="467">
      <c r="A467" s="8" t="s">
        <v>781</v>
      </c>
    </row>
    <row r="468">
      <c r="A468" s="8" t="s">
        <v>213</v>
      </c>
    </row>
    <row r="469">
      <c r="A469" s="8" t="s">
        <v>783</v>
      </c>
    </row>
    <row r="470">
      <c r="A470" s="8" t="s">
        <v>784</v>
      </c>
    </row>
    <row r="471">
      <c r="A471" s="8" t="s">
        <v>785</v>
      </c>
    </row>
    <row r="472">
      <c r="A472" s="8" t="s">
        <v>786</v>
      </c>
    </row>
    <row r="473">
      <c r="A473" s="8" t="s">
        <v>788</v>
      </c>
    </row>
    <row r="474">
      <c r="A474" s="8" t="s">
        <v>791</v>
      </c>
    </row>
    <row r="475">
      <c r="A475" s="8" t="s">
        <v>792</v>
      </c>
    </row>
    <row r="476">
      <c r="A476" s="8" t="s">
        <v>225</v>
      </c>
    </row>
    <row r="477">
      <c r="A477" s="8" t="s">
        <v>793</v>
      </c>
    </row>
    <row r="478">
      <c r="A478" s="8" t="s">
        <v>794</v>
      </c>
    </row>
    <row r="479">
      <c r="A479" s="8" t="s">
        <v>795</v>
      </c>
    </row>
    <row r="480">
      <c r="A480" s="8" t="s">
        <v>796</v>
      </c>
    </row>
    <row r="481">
      <c r="A481" s="8" t="s">
        <v>797</v>
      </c>
    </row>
    <row r="482">
      <c r="A482" s="8" t="s">
        <v>798</v>
      </c>
    </row>
    <row r="483">
      <c r="A483" s="8" t="s">
        <v>799</v>
      </c>
    </row>
    <row r="484">
      <c r="A484" s="8" t="s">
        <v>800</v>
      </c>
    </row>
    <row r="485">
      <c r="A485" s="8" t="s">
        <v>801</v>
      </c>
    </row>
    <row r="486">
      <c r="A486" s="8" t="s">
        <v>802</v>
      </c>
    </row>
    <row r="487">
      <c r="A487" s="8" t="s">
        <v>803</v>
      </c>
    </row>
    <row r="488">
      <c r="A488" s="8" t="s">
        <v>805</v>
      </c>
    </row>
    <row r="489">
      <c r="A489" s="8" t="s">
        <v>808</v>
      </c>
    </row>
    <row r="490">
      <c r="A490" s="8" t="s">
        <v>809</v>
      </c>
    </row>
    <row r="491">
      <c r="A491" s="8" t="s">
        <v>246</v>
      </c>
    </row>
    <row r="492">
      <c r="A492" s="8" t="s">
        <v>263</v>
      </c>
    </row>
    <row r="493">
      <c r="A493" s="8" t="s">
        <v>274</v>
      </c>
    </row>
    <row r="494">
      <c r="A494" s="8" t="s">
        <v>282</v>
      </c>
    </row>
    <row r="495">
      <c r="A495" s="8" t="s">
        <v>813</v>
      </c>
    </row>
    <row r="496">
      <c r="A496" s="8" t="s">
        <v>814</v>
      </c>
    </row>
    <row r="497">
      <c r="A497" s="8" t="s">
        <v>815</v>
      </c>
    </row>
    <row r="498">
      <c r="A498" s="8" t="s">
        <v>816</v>
      </c>
    </row>
    <row r="499">
      <c r="A499" s="8" t="s">
        <v>292</v>
      </c>
    </row>
    <row r="500">
      <c r="A500" s="8" t="s">
        <v>310</v>
      </c>
    </row>
    <row r="501">
      <c r="A501" s="8" t="s">
        <v>820</v>
      </c>
    </row>
    <row r="502">
      <c r="A502" s="8" t="s">
        <v>821</v>
      </c>
    </row>
    <row r="503">
      <c r="A503" s="8" t="s">
        <v>822</v>
      </c>
    </row>
    <row r="504">
      <c r="A504" s="8" t="s">
        <v>824</v>
      </c>
    </row>
    <row r="505">
      <c r="A505" s="8" t="s">
        <v>317</v>
      </c>
    </row>
    <row r="506">
      <c r="A506" s="8" t="s">
        <v>826</v>
      </c>
    </row>
    <row r="507">
      <c r="A507" s="8" t="s">
        <v>828</v>
      </c>
    </row>
    <row r="508">
      <c r="A508" s="8" t="s">
        <v>829</v>
      </c>
    </row>
    <row r="509">
      <c r="A509" s="8" t="s">
        <v>830</v>
      </c>
    </row>
    <row r="510">
      <c r="A510" s="8" t="s">
        <v>831</v>
      </c>
    </row>
    <row r="511">
      <c r="A511" s="8" t="s">
        <v>833</v>
      </c>
    </row>
    <row r="512">
      <c r="A512" s="8" t="s">
        <v>835</v>
      </c>
    </row>
    <row r="513">
      <c r="A513" s="8" t="s">
        <v>837</v>
      </c>
    </row>
    <row r="514">
      <c r="A514" s="8" t="s">
        <v>838</v>
      </c>
    </row>
    <row r="515">
      <c r="A515" s="8" t="s">
        <v>839</v>
      </c>
    </row>
    <row r="516">
      <c r="A516" s="8" t="s">
        <v>841</v>
      </c>
    </row>
    <row r="517">
      <c r="A517" s="8" t="s">
        <v>843</v>
      </c>
    </row>
    <row r="518">
      <c r="A518" s="8" t="s">
        <v>845</v>
      </c>
    </row>
    <row r="519">
      <c r="A519" s="8" t="s">
        <v>846</v>
      </c>
    </row>
    <row r="520">
      <c r="A520" s="8" t="s">
        <v>847</v>
      </c>
    </row>
    <row r="521">
      <c r="A521" s="8" t="s">
        <v>848</v>
      </c>
    </row>
    <row r="522">
      <c r="A522" s="8" t="s">
        <v>849</v>
      </c>
    </row>
    <row r="523">
      <c r="A523" s="8" t="s">
        <v>851</v>
      </c>
    </row>
    <row r="524">
      <c r="A524" s="8" t="s">
        <v>327</v>
      </c>
    </row>
    <row r="525">
      <c r="A525" s="8" t="s">
        <v>854</v>
      </c>
    </row>
    <row r="526">
      <c r="A526" s="8" t="s">
        <v>335</v>
      </c>
    </row>
    <row r="527">
      <c r="A527" s="8" t="s">
        <v>855</v>
      </c>
    </row>
    <row r="528">
      <c r="A528" s="8" t="s">
        <v>857</v>
      </c>
    </row>
    <row r="529">
      <c r="A529" s="8" t="s">
        <v>859</v>
      </c>
    </row>
    <row r="530">
      <c r="A530" s="8" t="s">
        <v>861</v>
      </c>
    </row>
    <row r="531">
      <c r="A531" s="8" t="s">
        <v>354</v>
      </c>
    </row>
    <row r="532">
      <c r="A532" s="8" t="s">
        <v>862</v>
      </c>
    </row>
    <row r="533">
      <c r="A533" s="8" t="s">
        <v>864</v>
      </c>
    </row>
    <row r="534">
      <c r="A534" s="8" t="s">
        <v>866</v>
      </c>
    </row>
    <row r="535">
      <c r="A535" s="8" t="s">
        <v>868</v>
      </c>
    </row>
    <row r="536">
      <c r="A536" s="8" t="s">
        <v>869</v>
      </c>
    </row>
    <row r="537">
      <c r="A537" s="8" t="s">
        <v>870</v>
      </c>
    </row>
    <row r="538">
      <c r="A538" s="8" t="s">
        <v>872</v>
      </c>
    </row>
    <row r="539">
      <c r="A539" s="8" t="s">
        <v>393</v>
      </c>
    </row>
    <row r="540">
      <c r="A540" s="8" t="s">
        <v>875</v>
      </c>
    </row>
    <row r="541">
      <c r="A541" s="8" t="s">
        <v>876</v>
      </c>
    </row>
    <row r="542">
      <c r="A542" s="8" t="s">
        <v>877</v>
      </c>
    </row>
    <row r="543">
      <c r="A543" s="8" t="s">
        <v>879</v>
      </c>
    </row>
    <row r="544">
      <c r="A544" s="8" t="s">
        <v>881</v>
      </c>
    </row>
    <row r="545">
      <c r="A545" s="8" t="s">
        <v>883</v>
      </c>
    </row>
    <row r="546">
      <c r="A546" s="8" t="s">
        <v>415</v>
      </c>
    </row>
    <row r="547">
      <c r="A547" s="8" t="s">
        <v>885</v>
      </c>
    </row>
    <row r="548">
      <c r="A548" s="8" t="s">
        <v>887</v>
      </c>
    </row>
    <row r="549">
      <c r="A549" s="8" t="s">
        <v>433</v>
      </c>
    </row>
    <row r="550">
      <c r="A550" s="8" t="s">
        <v>889</v>
      </c>
    </row>
    <row r="551">
      <c r="A551" s="8" t="s">
        <v>890</v>
      </c>
    </row>
    <row r="552">
      <c r="A552" s="8" t="s">
        <v>891</v>
      </c>
    </row>
    <row r="553">
      <c r="A553" s="8" t="s">
        <v>893</v>
      </c>
    </row>
    <row r="554">
      <c r="A554" s="8" t="s">
        <v>895</v>
      </c>
    </row>
    <row r="555">
      <c r="A555" s="8" t="s">
        <v>897</v>
      </c>
    </row>
    <row r="556">
      <c r="A556" s="8" t="s">
        <v>898</v>
      </c>
    </row>
    <row r="557">
      <c r="A557" s="8" t="s">
        <v>899</v>
      </c>
    </row>
    <row r="558">
      <c r="A558" s="8" t="s">
        <v>900</v>
      </c>
    </row>
    <row r="559">
      <c r="A559" s="8" t="s">
        <v>901</v>
      </c>
    </row>
    <row r="560">
      <c r="A560" s="8" t="s">
        <v>904</v>
      </c>
    </row>
    <row r="561">
      <c r="A561" s="8" t="s">
        <v>905</v>
      </c>
    </row>
    <row r="562">
      <c r="A562" s="8" t="s">
        <v>907</v>
      </c>
    </row>
    <row r="563">
      <c r="A563" s="8" t="s">
        <v>908</v>
      </c>
    </row>
    <row r="564">
      <c r="A564" s="8" t="s">
        <v>909</v>
      </c>
    </row>
    <row r="565">
      <c r="A565" s="8" t="s">
        <v>911</v>
      </c>
    </row>
    <row r="566">
      <c r="A566" s="8" t="s">
        <v>912</v>
      </c>
    </row>
    <row r="567">
      <c r="A567" s="8" t="s">
        <v>913</v>
      </c>
    </row>
    <row r="568">
      <c r="A568" s="8" t="s">
        <v>914</v>
      </c>
    </row>
    <row r="569">
      <c r="A569" s="8" t="s">
        <v>916</v>
      </c>
    </row>
    <row r="570">
      <c r="A570" s="8" t="s">
        <v>919</v>
      </c>
    </row>
    <row r="571">
      <c r="A571" s="8" t="s">
        <v>921</v>
      </c>
    </row>
    <row r="572">
      <c r="A572" s="8" t="s">
        <v>454</v>
      </c>
    </row>
    <row r="573">
      <c r="A573" s="8" t="s">
        <v>923</v>
      </c>
    </row>
    <row r="574">
      <c r="A574" s="8" t="s">
        <v>924</v>
      </c>
    </row>
    <row r="575">
      <c r="A575" s="8" t="s">
        <v>926</v>
      </c>
    </row>
    <row r="576">
      <c r="A576" s="8" t="s">
        <v>928</v>
      </c>
    </row>
    <row r="577">
      <c r="A577" s="8" t="s">
        <v>930</v>
      </c>
    </row>
    <row r="578">
      <c r="A578" s="8" t="s">
        <v>931</v>
      </c>
    </row>
    <row r="579">
      <c r="A579" s="8" t="s">
        <v>932</v>
      </c>
    </row>
    <row r="580">
      <c r="A580" s="8" t="s">
        <v>464</v>
      </c>
    </row>
    <row r="581">
      <c r="A581" s="8" t="s">
        <v>935</v>
      </c>
    </row>
    <row r="582">
      <c r="A582" s="8" t="s">
        <v>937</v>
      </c>
    </row>
    <row r="583">
      <c r="A583" s="8" t="s">
        <v>473</v>
      </c>
    </row>
    <row r="584">
      <c r="A584" s="8" t="s">
        <v>482</v>
      </c>
    </row>
    <row r="585">
      <c r="A585" s="8" t="s">
        <v>939</v>
      </c>
    </row>
    <row r="586">
      <c r="A586" s="8" t="s">
        <v>941</v>
      </c>
    </row>
    <row r="587">
      <c r="A587" s="8" t="s">
        <v>943</v>
      </c>
    </row>
    <row r="588">
      <c r="A588" s="8" t="s">
        <v>944</v>
      </c>
    </row>
    <row r="589">
      <c r="A589" s="8" t="s">
        <v>945</v>
      </c>
    </row>
    <row r="590">
      <c r="A590" s="8" t="s">
        <v>947</v>
      </c>
    </row>
    <row r="591">
      <c r="A591" s="8" t="s">
        <v>949</v>
      </c>
    </row>
    <row r="592">
      <c r="A592" s="8" t="s">
        <v>951</v>
      </c>
    </row>
    <row r="593">
      <c r="A593" s="8" t="s">
        <v>952</v>
      </c>
    </row>
    <row r="594">
      <c r="A594" s="8" t="s">
        <v>953</v>
      </c>
    </row>
    <row r="595">
      <c r="A595" s="8" t="s">
        <v>955</v>
      </c>
    </row>
    <row r="596">
      <c r="A596" s="8" t="s">
        <v>957</v>
      </c>
    </row>
    <row r="597">
      <c r="A597" s="8" t="s">
        <v>959</v>
      </c>
    </row>
    <row r="598">
      <c r="A598" s="8" t="s">
        <v>960</v>
      </c>
    </row>
    <row r="599">
      <c r="A599" s="8" t="s">
        <v>961</v>
      </c>
    </row>
    <row r="600">
      <c r="A600" s="8" t="s">
        <v>963</v>
      </c>
    </row>
    <row r="601">
      <c r="A601" s="8" t="s">
        <v>965</v>
      </c>
    </row>
    <row r="602">
      <c r="A602" s="8" t="s">
        <v>967</v>
      </c>
    </row>
    <row r="603">
      <c r="A603" s="8" t="s">
        <v>968</v>
      </c>
    </row>
    <row r="604">
      <c r="A604" s="8" t="s">
        <v>969</v>
      </c>
    </row>
    <row r="605">
      <c r="A605" s="8" t="s">
        <v>971</v>
      </c>
    </row>
    <row r="606">
      <c r="A606" s="8" t="s">
        <v>973</v>
      </c>
    </row>
    <row r="607">
      <c r="A607" s="8" t="s">
        <v>975</v>
      </c>
    </row>
    <row r="608">
      <c r="A608" s="8" t="s">
        <v>976</v>
      </c>
    </row>
    <row r="609">
      <c r="A609" s="8" t="s">
        <v>977</v>
      </c>
    </row>
    <row r="610">
      <c r="A610" s="8" t="s">
        <v>980</v>
      </c>
    </row>
    <row r="611">
      <c r="A611" s="8" t="s">
        <v>982</v>
      </c>
    </row>
    <row r="612">
      <c r="A612" s="8" t="s">
        <v>983</v>
      </c>
    </row>
    <row r="613">
      <c r="A613" s="8" t="s">
        <v>984</v>
      </c>
    </row>
    <row r="614">
      <c r="A614" s="8" t="s">
        <v>986</v>
      </c>
    </row>
    <row r="615">
      <c r="A615" s="8" t="s">
        <v>989</v>
      </c>
    </row>
    <row r="616">
      <c r="A616" s="8" t="s">
        <v>991</v>
      </c>
    </row>
    <row r="617">
      <c r="A617" s="8" t="s">
        <v>993</v>
      </c>
    </row>
    <row r="618">
      <c r="A618" s="8" t="s">
        <v>994</v>
      </c>
    </row>
    <row r="619">
      <c r="A619" s="8" t="s">
        <v>996</v>
      </c>
    </row>
    <row r="620">
      <c r="A620" s="8" t="s">
        <v>997</v>
      </c>
    </row>
    <row r="621">
      <c r="A621" s="8" t="s">
        <v>1000</v>
      </c>
    </row>
    <row r="622">
      <c r="A622" s="8" t="s">
        <v>1002</v>
      </c>
    </row>
    <row r="623">
      <c r="A623" s="8" t="s">
        <v>1003</v>
      </c>
    </row>
    <row r="624">
      <c r="A624" s="8" t="s">
        <v>1004</v>
      </c>
    </row>
    <row r="625">
      <c r="A625" s="8" t="s">
        <v>1006</v>
      </c>
    </row>
    <row r="626">
      <c r="A626" s="8" t="s">
        <v>1008</v>
      </c>
    </row>
    <row r="627">
      <c r="A627" s="8" t="s">
        <v>1010</v>
      </c>
    </row>
    <row r="628">
      <c r="A628" s="8" t="s">
        <v>1011</v>
      </c>
    </row>
    <row r="629">
      <c r="A629" s="8" t="s">
        <v>1017</v>
      </c>
    </row>
    <row r="630">
      <c r="A630" s="8" t="s">
        <v>1020</v>
      </c>
    </row>
    <row r="631">
      <c r="A631" s="8" t="s">
        <v>1021</v>
      </c>
    </row>
    <row r="632">
      <c r="A632" s="8" t="s">
        <v>1022</v>
      </c>
    </row>
    <row r="633">
      <c r="A633" s="8" t="s">
        <v>1023</v>
      </c>
    </row>
    <row r="634">
      <c r="A634" s="8" t="s">
        <v>1025</v>
      </c>
    </row>
    <row r="635">
      <c r="A635" s="8" t="s">
        <v>1027</v>
      </c>
    </row>
    <row r="636">
      <c r="A636" s="8" t="s">
        <v>1029</v>
      </c>
    </row>
    <row r="637">
      <c r="A637" s="8" t="s">
        <v>1030</v>
      </c>
    </row>
    <row r="638">
      <c r="A638" s="8" t="s">
        <v>1031</v>
      </c>
    </row>
    <row r="639">
      <c r="A639" s="8" t="s">
        <v>1033</v>
      </c>
    </row>
    <row r="640">
      <c r="A640" s="8" t="s">
        <v>1035</v>
      </c>
    </row>
    <row r="641">
      <c r="A641" s="8" t="s">
        <v>1037</v>
      </c>
    </row>
    <row r="642">
      <c r="A642" s="8" t="s">
        <v>1039</v>
      </c>
    </row>
    <row r="643">
      <c r="A643" s="8" t="s">
        <v>1040</v>
      </c>
    </row>
    <row r="644">
      <c r="A644" s="8" t="s">
        <v>492</v>
      </c>
    </row>
    <row r="645">
      <c r="A645" s="8" t="s">
        <v>1044</v>
      </c>
    </row>
    <row r="646">
      <c r="A646" s="8" t="s">
        <v>1046</v>
      </c>
    </row>
    <row r="647">
      <c r="A647" s="8" t="s">
        <v>1048</v>
      </c>
    </row>
    <row r="648">
      <c r="A648" s="8" t="s">
        <v>1049</v>
      </c>
    </row>
    <row r="649">
      <c r="A649" s="8" t="s">
        <v>503</v>
      </c>
    </row>
    <row r="650">
      <c r="A650" s="8" t="s">
        <v>1052</v>
      </c>
    </row>
    <row r="651">
      <c r="A651" s="8" t="s">
        <v>513</v>
      </c>
    </row>
    <row r="652">
      <c r="A652" s="8" t="s">
        <v>1053</v>
      </c>
    </row>
    <row r="653">
      <c r="A653" s="8" t="s">
        <v>1054</v>
      </c>
    </row>
    <row r="654">
      <c r="A654" s="8" t="s">
        <v>1056</v>
      </c>
    </row>
    <row r="655">
      <c r="A655" s="8" t="s">
        <v>1058</v>
      </c>
    </row>
    <row r="656">
      <c r="A656" s="8" t="s">
        <v>1059</v>
      </c>
    </row>
    <row r="657">
      <c r="A657" s="8" t="s">
        <v>1060</v>
      </c>
    </row>
    <row r="658">
      <c r="A658" s="8" t="s">
        <v>1061</v>
      </c>
    </row>
    <row r="659">
      <c r="A659" s="8" t="s">
        <v>1062</v>
      </c>
    </row>
    <row r="660">
      <c r="A660" s="8" t="s">
        <v>1063</v>
      </c>
    </row>
    <row r="661">
      <c r="A661" s="8" t="s">
        <v>1064</v>
      </c>
    </row>
    <row r="662">
      <c r="A662" s="8" t="s">
        <v>1066</v>
      </c>
    </row>
    <row r="663">
      <c r="A663" s="8" t="s">
        <v>1068</v>
      </c>
    </row>
    <row r="664">
      <c r="A664" s="8" t="s">
        <v>523</v>
      </c>
    </row>
    <row r="665">
      <c r="A665" s="8" t="s">
        <v>543</v>
      </c>
    </row>
    <row r="666">
      <c r="A666" s="8" t="s">
        <v>1069</v>
      </c>
    </row>
    <row r="667">
      <c r="A667" s="8" t="s">
        <v>1070</v>
      </c>
    </row>
    <row r="668">
      <c r="A668" s="8" t="s">
        <v>1071</v>
      </c>
    </row>
    <row r="669">
      <c r="A669" s="8" t="s">
        <v>1073</v>
      </c>
    </row>
    <row r="670">
      <c r="A670" s="8" t="s">
        <v>564</v>
      </c>
    </row>
    <row r="671">
      <c r="A671" s="8" t="s">
        <v>1074</v>
      </c>
    </row>
    <row r="672">
      <c r="A672" s="8" t="s">
        <v>1076</v>
      </c>
    </row>
    <row r="673">
      <c r="A673" s="8" t="s">
        <v>1077</v>
      </c>
    </row>
    <row r="674">
      <c r="A674" s="8" t="s">
        <v>1079</v>
      </c>
    </row>
    <row r="675">
      <c r="A675" s="8" t="s">
        <v>1081</v>
      </c>
    </row>
    <row r="676">
      <c r="A676" s="8" t="s">
        <v>1082</v>
      </c>
    </row>
    <row r="677">
      <c r="A677" s="8" t="s">
        <v>1083</v>
      </c>
    </row>
    <row r="678">
      <c r="A678" s="8" t="s">
        <v>1084</v>
      </c>
    </row>
    <row r="679">
      <c r="A679" s="8" t="s">
        <v>1085</v>
      </c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</sheetData>
  <hyperlinks>
    <hyperlink r:id="rId1" location="gid=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4.14"/>
    <col customWidth="1" min="2" max="2" width="7.29"/>
    <col customWidth="1" min="3" max="3" width="13.14"/>
    <col customWidth="1" min="4" max="4" width="14.29"/>
    <col customWidth="1" min="5" max="5" width="33.29"/>
    <col customWidth="1" min="6" max="6" width="61.43"/>
    <col customWidth="1" min="7" max="8" width="8.71"/>
    <col customWidth="1" min="9" max="14" width="11.57"/>
    <col customWidth="1" min="15" max="15" width="17.29"/>
  </cols>
  <sheetData>
    <row r="1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2" t="s">
        <v>17</v>
      </c>
      <c r="P1" s="2" t="s">
        <v>19</v>
      </c>
      <c r="Q1" s="2" t="s">
        <v>20</v>
      </c>
      <c r="R1" s="2" t="s">
        <v>21</v>
      </c>
      <c r="S1" s="2" t="s">
        <v>22</v>
      </c>
    </row>
    <row r="2" ht="15.75" customHeight="1">
      <c r="A2" s="3"/>
      <c r="B2" s="5" t="s">
        <v>25</v>
      </c>
      <c r="C2" s="5" t="s">
        <v>26</v>
      </c>
      <c r="D2" s="6" t="s">
        <v>27</v>
      </c>
      <c r="E2" s="7" t="s">
        <v>28</v>
      </c>
      <c r="F2" s="9" t="s">
        <v>29</v>
      </c>
      <c r="I2" s="6">
        <v>9100000.0</v>
      </c>
      <c r="J2" s="6">
        <v>9753132.9</v>
      </c>
      <c r="K2" s="6">
        <v>9975000.0</v>
      </c>
      <c r="L2" s="6">
        <v>9932372.94</v>
      </c>
      <c r="M2" s="6">
        <v>1.149E7</v>
      </c>
      <c r="N2" s="10"/>
    </row>
    <row r="3" ht="15.75" customHeight="1">
      <c r="A3" s="5" t="s">
        <v>30</v>
      </c>
      <c r="B3" s="5" t="s">
        <v>31</v>
      </c>
      <c r="C3" s="5" t="s">
        <v>32</v>
      </c>
      <c r="D3" s="6" t="s">
        <v>33</v>
      </c>
      <c r="E3" s="7" t="s">
        <v>34</v>
      </c>
      <c r="F3" s="9" t="s">
        <v>35</v>
      </c>
      <c r="I3" s="6">
        <v>0.0</v>
      </c>
      <c r="J3" s="6">
        <v>6791.8</v>
      </c>
      <c r="K3" s="6">
        <v>0.0</v>
      </c>
      <c r="L3" s="6">
        <v>3514.8</v>
      </c>
      <c r="M3" s="6">
        <v>3000.0</v>
      </c>
      <c r="N3" s="10"/>
    </row>
    <row r="4" ht="15.75" customHeight="1">
      <c r="A4" s="3"/>
      <c r="B4" s="5" t="s">
        <v>25</v>
      </c>
      <c r="C4" s="5" t="s">
        <v>36</v>
      </c>
      <c r="D4" s="6" t="s">
        <v>38</v>
      </c>
      <c r="E4" s="7" t="s">
        <v>39</v>
      </c>
      <c r="F4" s="9" t="s">
        <v>40</v>
      </c>
      <c r="I4" s="6">
        <v>3200000.0</v>
      </c>
      <c r="J4" s="6">
        <v>3248344.0</v>
      </c>
      <c r="K4" s="6">
        <v>3264000.0</v>
      </c>
      <c r="L4" s="6">
        <v>3052454.15</v>
      </c>
      <c r="M4" s="6">
        <v>3420000.0</v>
      </c>
      <c r="N4" s="10"/>
    </row>
    <row r="5" ht="15.75" customHeight="1">
      <c r="A5" s="3"/>
      <c r="B5" s="5" t="s">
        <v>25</v>
      </c>
      <c r="C5" s="5" t="s">
        <v>36</v>
      </c>
      <c r="D5" s="6" t="s">
        <v>41</v>
      </c>
      <c r="E5" s="7" t="s">
        <v>42</v>
      </c>
      <c r="F5" s="9" t="s">
        <v>43</v>
      </c>
      <c r="I5" s="6">
        <v>610000.0</v>
      </c>
      <c r="J5" s="6">
        <v>711086.0</v>
      </c>
      <c r="K5" s="6">
        <v>630000.0</v>
      </c>
      <c r="L5" s="6">
        <v>644640.0</v>
      </c>
      <c r="M5" s="6">
        <v>500000.0</v>
      </c>
      <c r="N5" s="10"/>
    </row>
    <row r="6" ht="15.75" customHeight="1">
      <c r="A6" s="3"/>
      <c r="B6" s="5" t="s">
        <v>44</v>
      </c>
      <c r="C6" s="3"/>
      <c r="D6" s="6" t="s">
        <v>45</v>
      </c>
      <c r="E6" s="7" t="s">
        <v>47</v>
      </c>
      <c r="F6" s="9" t="s">
        <v>48</v>
      </c>
      <c r="I6" s="6">
        <v>30000.0</v>
      </c>
      <c r="J6" s="6">
        <v>19300.0</v>
      </c>
      <c r="K6" s="6">
        <v>30000.0</v>
      </c>
      <c r="L6" s="6">
        <v>33500.0</v>
      </c>
      <c r="M6" s="6">
        <v>30000.0</v>
      </c>
      <c r="N6" s="10"/>
    </row>
    <row r="7" ht="15.75" customHeight="1">
      <c r="A7" s="3"/>
      <c r="B7" s="5" t="s">
        <v>50</v>
      </c>
      <c r="C7" s="3"/>
      <c r="D7" s="6" t="s">
        <v>51</v>
      </c>
      <c r="E7" s="7" t="s">
        <v>52</v>
      </c>
      <c r="F7" s="9" t="s">
        <v>54</v>
      </c>
      <c r="I7" s="6">
        <v>10000.0</v>
      </c>
      <c r="J7" s="6">
        <v>4480.8</v>
      </c>
      <c r="K7" s="6">
        <v>10000.0</v>
      </c>
      <c r="L7" s="6">
        <v>4480.8</v>
      </c>
      <c r="M7" s="6">
        <v>12000.0</v>
      </c>
      <c r="N7" s="10"/>
    </row>
    <row r="8" ht="15.75" customHeight="1">
      <c r="A8" s="3"/>
      <c r="B8" s="5" t="s">
        <v>50</v>
      </c>
      <c r="C8" s="3"/>
      <c r="D8" s="6" t="s">
        <v>61</v>
      </c>
      <c r="E8" s="7" t="s">
        <v>63</v>
      </c>
      <c r="F8" s="9" t="s">
        <v>65</v>
      </c>
      <c r="I8" s="6">
        <v>40000.0</v>
      </c>
      <c r="J8" s="6">
        <v>39996.0</v>
      </c>
      <c r="K8" s="6">
        <v>7000.0</v>
      </c>
      <c r="L8" s="6">
        <v>6666.0</v>
      </c>
      <c r="M8" s="6">
        <v>0.0</v>
      </c>
      <c r="N8" s="10"/>
    </row>
    <row r="9" ht="15.75" customHeight="1">
      <c r="A9" s="3"/>
      <c r="B9" s="5" t="s">
        <v>72</v>
      </c>
      <c r="C9" s="3"/>
      <c r="D9" s="6" t="s">
        <v>74</v>
      </c>
      <c r="E9" s="7" t="s">
        <v>77</v>
      </c>
      <c r="F9" s="9" t="s">
        <v>78</v>
      </c>
      <c r="I9" s="6">
        <v>12000.0</v>
      </c>
      <c r="J9" s="6">
        <v>16104.5</v>
      </c>
      <c r="K9" s="6">
        <v>15000.0</v>
      </c>
      <c r="L9" s="6">
        <v>13191.5</v>
      </c>
      <c r="M9" s="6">
        <v>15000.0</v>
      </c>
      <c r="N9" s="10"/>
    </row>
    <row r="10" ht="15.75" customHeight="1">
      <c r="A10" s="3"/>
      <c r="B10" s="5" t="s">
        <v>84</v>
      </c>
      <c r="C10" s="3"/>
      <c r="D10" s="6" t="s">
        <v>86</v>
      </c>
      <c r="E10" s="7" t="s">
        <v>89</v>
      </c>
      <c r="F10" s="9" t="s">
        <v>91</v>
      </c>
      <c r="I10" s="6">
        <v>2000.0</v>
      </c>
      <c r="J10" s="6">
        <v>4300.0</v>
      </c>
      <c r="K10" s="6">
        <v>60000.0</v>
      </c>
      <c r="L10" s="6">
        <v>6101.7</v>
      </c>
      <c r="M10" s="6">
        <v>35000.0</v>
      </c>
      <c r="N10" s="10"/>
    </row>
    <row r="11" ht="15.75" customHeight="1">
      <c r="A11" s="3"/>
      <c r="B11" s="5" t="s">
        <v>97</v>
      </c>
      <c r="C11" s="5" t="s">
        <v>98</v>
      </c>
      <c r="D11" s="6" t="s">
        <v>100</v>
      </c>
      <c r="E11" s="7" t="s">
        <v>102</v>
      </c>
      <c r="F11" s="9" t="s">
        <v>104</v>
      </c>
      <c r="M11" s="6">
        <v>6000.0</v>
      </c>
      <c r="N11" s="10"/>
    </row>
    <row r="12" ht="15.75" customHeight="1">
      <c r="A12" s="3"/>
      <c r="B12" s="5" t="s">
        <v>111</v>
      </c>
      <c r="C12" s="5" t="s">
        <v>98</v>
      </c>
      <c r="D12" s="6" t="s">
        <v>113</v>
      </c>
      <c r="E12" s="7" t="s">
        <v>115</v>
      </c>
      <c r="F12" s="9" t="s">
        <v>117</v>
      </c>
      <c r="M12" s="6">
        <v>46000.0</v>
      </c>
      <c r="N12" s="10"/>
    </row>
    <row r="13" ht="15.75" customHeight="1">
      <c r="A13" s="3"/>
      <c r="B13" s="5" t="s">
        <v>124</v>
      </c>
      <c r="C13" s="3"/>
      <c r="D13" s="6" t="s">
        <v>127</v>
      </c>
      <c r="E13" s="7" t="s">
        <v>128</v>
      </c>
      <c r="F13" s="9" t="s">
        <v>130</v>
      </c>
      <c r="I13" s="6">
        <v>50000.0</v>
      </c>
      <c r="J13" s="6">
        <v>59782.77</v>
      </c>
      <c r="K13" s="6">
        <v>52000.0</v>
      </c>
      <c r="L13" s="6">
        <v>43976.2</v>
      </c>
      <c r="M13" s="6">
        <v>52000.0</v>
      </c>
      <c r="N13" s="10"/>
    </row>
    <row r="14" ht="15.75" customHeight="1">
      <c r="A14" s="3"/>
      <c r="B14" s="5" t="s">
        <v>138</v>
      </c>
      <c r="C14" s="3"/>
      <c r="D14" s="6" t="s">
        <v>139</v>
      </c>
      <c r="E14" s="7" t="s">
        <v>141</v>
      </c>
      <c r="F14" s="9" t="s">
        <v>143</v>
      </c>
      <c r="I14" s="6">
        <v>20000.0</v>
      </c>
      <c r="J14" s="6">
        <v>24714.79</v>
      </c>
      <c r="K14" s="6">
        <v>21000.0</v>
      </c>
      <c r="L14" s="6">
        <v>16596.73</v>
      </c>
      <c r="M14" s="6">
        <v>25000.0</v>
      </c>
      <c r="N14" s="10"/>
    </row>
    <row r="15" ht="15.75" customHeight="1">
      <c r="A15" s="3"/>
      <c r="B15" s="5" t="s">
        <v>138</v>
      </c>
      <c r="C15" s="3"/>
      <c r="D15" s="6" t="s">
        <v>155</v>
      </c>
      <c r="E15" s="7" t="s">
        <v>158</v>
      </c>
      <c r="F15" s="9" t="s">
        <v>160</v>
      </c>
      <c r="I15" s="6">
        <v>410000.0</v>
      </c>
      <c r="J15" s="6">
        <v>399763.57</v>
      </c>
      <c r="K15" s="6">
        <v>420000.0</v>
      </c>
      <c r="L15" s="6">
        <v>466935.3</v>
      </c>
      <c r="M15" s="6">
        <v>430000.0</v>
      </c>
      <c r="N15" s="10"/>
    </row>
    <row r="16" ht="15.75" customHeight="1">
      <c r="A16" s="3"/>
      <c r="B16" s="5" t="s">
        <v>138</v>
      </c>
      <c r="C16" s="3"/>
      <c r="D16" s="6" t="s">
        <v>168</v>
      </c>
      <c r="E16" s="7" t="s">
        <v>170</v>
      </c>
      <c r="F16" s="9" t="s">
        <v>172</v>
      </c>
      <c r="M16" s="6">
        <v>80000.0</v>
      </c>
      <c r="N16" s="10"/>
    </row>
    <row r="17" ht="15.75" customHeight="1">
      <c r="A17" s="3"/>
      <c r="B17" s="5" t="s">
        <v>177</v>
      </c>
      <c r="C17" s="3"/>
      <c r="D17" s="6" t="s">
        <v>179</v>
      </c>
      <c r="E17" s="7" t="s">
        <v>181</v>
      </c>
      <c r="F17" s="9" t="s">
        <v>183</v>
      </c>
      <c r="I17" s="6">
        <v>0.0</v>
      </c>
      <c r="J17" s="6">
        <v>32691.0</v>
      </c>
      <c r="K17" s="6">
        <v>0.0</v>
      </c>
      <c r="L17" s="6">
        <v>7818.0</v>
      </c>
      <c r="M17" s="6">
        <v>30000.0</v>
      </c>
      <c r="N17" s="10"/>
    </row>
    <row r="18" ht="15.75" customHeight="1">
      <c r="A18" s="3"/>
      <c r="B18" s="5" t="s">
        <v>188</v>
      </c>
      <c r="C18" s="3"/>
      <c r="D18" s="6" t="s">
        <v>190</v>
      </c>
      <c r="E18" s="7" t="s">
        <v>192</v>
      </c>
      <c r="F18" s="9" t="s">
        <v>196</v>
      </c>
      <c r="I18" s="6">
        <v>150000.0</v>
      </c>
      <c r="J18" s="6">
        <v>173094.8</v>
      </c>
      <c r="K18" s="6">
        <v>160000.0</v>
      </c>
      <c r="L18" s="6">
        <v>77727.5</v>
      </c>
      <c r="M18" s="6">
        <v>120000.0</v>
      </c>
      <c r="N18" s="10"/>
    </row>
    <row r="19" ht="15.75" customHeight="1">
      <c r="A19" s="3"/>
      <c r="B19" s="5" t="s">
        <v>203</v>
      </c>
      <c r="C19" s="3"/>
      <c r="D19" s="6" t="s">
        <v>205</v>
      </c>
      <c r="E19" s="7" t="s">
        <v>207</v>
      </c>
      <c r="F19" s="9" t="s">
        <v>209</v>
      </c>
      <c r="I19" s="6">
        <v>50000.0</v>
      </c>
      <c r="J19" s="6">
        <v>10423.0</v>
      </c>
      <c r="K19" s="6">
        <v>50000.0</v>
      </c>
      <c r="L19" s="6">
        <v>266617.0</v>
      </c>
      <c r="M19" s="6">
        <v>90000.0</v>
      </c>
      <c r="N19" s="10"/>
    </row>
    <row r="20" ht="15.75" customHeight="1">
      <c r="A20" s="3"/>
      <c r="B20" s="5" t="s">
        <v>213</v>
      </c>
      <c r="C20" s="3"/>
      <c r="D20" s="6" t="s">
        <v>215</v>
      </c>
      <c r="E20" s="7" t="s">
        <v>217</v>
      </c>
      <c r="F20" s="9" t="s">
        <v>220</v>
      </c>
      <c r="I20" s="6">
        <v>100000.0</v>
      </c>
      <c r="J20" s="6">
        <v>101093.0</v>
      </c>
      <c r="K20" s="6">
        <v>50000.0</v>
      </c>
      <c r="L20" s="6">
        <v>143393.5</v>
      </c>
      <c r="M20" s="6">
        <v>50000.0</v>
      </c>
      <c r="N20" s="10"/>
    </row>
    <row r="21" ht="15.75" customHeight="1">
      <c r="A21" s="3"/>
      <c r="B21" s="5" t="s">
        <v>225</v>
      </c>
      <c r="C21" s="3"/>
      <c r="D21" s="6" t="s">
        <v>227</v>
      </c>
      <c r="E21" s="7" t="s">
        <v>229</v>
      </c>
      <c r="F21" s="9" t="s">
        <v>231</v>
      </c>
      <c r="I21" s="6">
        <v>20000.0</v>
      </c>
      <c r="J21" s="6">
        <v>1053.02</v>
      </c>
      <c r="K21" s="6">
        <v>15000.0</v>
      </c>
      <c r="L21" s="6">
        <v>1330.23</v>
      </c>
      <c r="M21" s="6">
        <v>16000.0</v>
      </c>
      <c r="N21" s="10"/>
    </row>
    <row r="22" ht="15.75" customHeight="1">
      <c r="A22" s="3"/>
      <c r="B22" s="5" t="s">
        <v>235</v>
      </c>
      <c r="C22" s="5" t="s">
        <v>237</v>
      </c>
      <c r="D22" s="6" t="s">
        <v>239</v>
      </c>
      <c r="E22" s="7" t="s">
        <v>241</v>
      </c>
      <c r="F22" s="9" t="s">
        <v>243</v>
      </c>
      <c r="K22" s="6">
        <v>0.0</v>
      </c>
      <c r="L22" s="6">
        <v>85.0</v>
      </c>
      <c r="M22" s="6">
        <v>0.0</v>
      </c>
      <c r="N22" s="10"/>
    </row>
    <row r="23" ht="15.75" customHeight="1">
      <c r="A23" s="3"/>
      <c r="B23" s="5" t="s">
        <v>246</v>
      </c>
      <c r="C23" s="3"/>
      <c r="D23" s="6" t="s">
        <v>248</v>
      </c>
      <c r="E23" s="7" t="s">
        <v>250</v>
      </c>
      <c r="F23" s="9" t="s">
        <v>252</v>
      </c>
      <c r="I23" s="6">
        <v>26000.0</v>
      </c>
      <c r="J23" s="6">
        <v>0.0</v>
      </c>
      <c r="K23" s="6">
        <v>24000.0</v>
      </c>
      <c r="L23" s="6">
        <v>21218.8</v>
      </c>
      <c r="M23" s="6">
        <v>25000.0</v>
      </c>
      <c r="N23" s="10"/>
    </row>
    <row r="24" ht="15.75" customHeight="1">
      <c r="A24" s="3"/>
      <c r="B24" s="5" t="s">
        <v>246</v>
      </c>
      <c r="C24" s="3"/>
      <c r="D24" s="6" t="s">
        <v>256</v>
      </c>
      <c r="E24" s="7" t="s">
        <v>258</v>
      </c>
      <c r="F24" s="9" t="s">
        <v>260</v>
      </c>
      <c r="I24" s="6">
        <v>200000.0</v>
      </c>
      <c r="J24" s="6">
        <v>238305.63</v>
      </c>
      <c r="K24" s="6">
        <v>220000.0</v>
      </c>
      <c r="L24" s="6">
        <v>379610.25</v>
      </c>
      <c r="M24" s="6">
        <v>400000.0</v>
      </c>
      <c r="N24" s="10"/>
    </row>
    <row r="25" ht="15.75" customHeight="1">
      <c r="A25" s="3"/>
      <c r="B25" s="5" t="s">
        <v>263</v>
      </c>
      <c r="C25" s="3"/>
      <c r="D25" s="6" t="s">
        <v>266</v>
      </c>
      <c r="E25" s="7" t="s">
        <v>268</v>
      </c>
      <c r="F25" s="9" t="s">
        <v>271</v>
      </c>
      <c r="I25" s="6">
        <v>310000.0</v>
      </c>
      <c r="J25" s="6">
        <v>201363.1</v>
      </c>
      <c r="K25" s="6">
        <v>290000.0</v>
      </c>
      <c r="L25" s="6">
        <v>62712.93</v>
      </c>
      <c r="M25" s="6">
        <v>85000.0</v>
      </c>
      <c r="N25" s="10"/>
    </row>
    <row r="26" ht="15.75" customHeight="1">
      <c r="A26" s="3"/>
      <c r="B26" s="5" t="s">
        <v>274</v>
      </c>
      <c r="C26" s="3"/>
      <c r="D26" s="6" t="s">
        <v>276</v>
      </c>
      <c r="E26" s="7" t="s">
        <v>277</v>
      </c>
      <c r="F26" s="9" t="s">
        <v>279</v>
      </c>
      <c r="I26" s="6">
        <v>50000.0</v>
      </c>
      <c r="J26" s="6">
        <v>36480.0</v>
      </c>
      <c r="K26" s="6">
        <v>50000.0</v>
      </c>
      <c r="L26" s="6">
        <v>36600.0</v>
      </c>
      <c r="M26" s="6">
        <v>25000.0</v>
      </c>
      <c r="N26" s="10"/>
    </row>
    <row r="27" ht="15.75" customHeight="1">
      <c r="A27" s="3"/>
      <c r="B27" s="5" t="s">
        <v>282</v>
      </c>
      <c r="C27" s="3"/>
      <c r="D27" s="6" t="s">
        <v>284</v>
      </c>
      <c r="E27" s="7" t="s">
        <v>286</v>
      </c>
      <c r="F27" s="9" t="s">
        <v>288</v>
      </c>
      <c r="I27" s="6">
        <v>300000.0</v>
      </c>
      <c r="J27" s="6">
        <v>301201.11</v>
      </c>
      <c r="K27" s="6">
        <v>300000.0</v>
      </c>
      <c r="L27" s="6">
        <v>346278.49</v>
      </c>
      <c r="M27" s="6">
        <v>300000.0</v>
      </c>
      <c r="N27" s="10"/>
    </row>
    <row r="28" ht="15.75" customHeight="1">
      <c r="A28" s="3"/>
      <c r="B28" s="5" t="s">
        <v>292</v>
      </c>
      <c r="C28" s="3"/>
      <c r="D28" s="6" t="s">
        <v>294</v>
      </c>
      <c r="E28" s="7" t="s">
        <v>296</v>
      </c>
      <c r="F28" s="9" t="s">
        <v>298</v>
      </c>
      <c r="M28" s="6">
        <v>0.0</v>
      </c>
      <c r="N28" s="10"/>
    </row>
    <row r="29" ht="15.75" customHeight="1">
      <c r="A29" s="3"/>
      <c r="B29" s="5" t="s">
        <v>292</v>
      </c>
      <c r="C29" s="3"/>
      <c r="D29" s="6" t="s">
        <v>302</v>
      </c>
      <c r="E29" s="7" t="s">
        <v>304</v>
      </c>
      <c r="F29" s="9" t="s">
        <v>306</v>
      </c>
      <c r="I29" s="6">
        <v>335000.0</v>
      </c>
      <c r="J29" s="6">
        <v>427709.95</v>
      </c>
      <c r="K29" s="6">
        <v>350000.0</v>
      </c>
      <c r="L29" s="6">
        <v>468175.73</v>
      </c>
      <c r="M29" s="6">
        <v>505000.0</v>
      </c>
      <c r="N29" s="10"/>
    </row>
    <row r="30" ht="15.75" customHeight="1">
      <c r="A30" s="3"/>
      <c r="B30" s="5" t="s">
        <v>310</v>
      </c>
      <c r="C30" s="3"/>
      <c r="D30" s="6" t="s">
        <v>312</v>
      </c>
      <c r="E30" s="7" t="s">
        <v>313</v>
      </c>
      <c r="F30" s="9" t="s">
        <v>315</v>
      </c>
      <c r="I30" s="6">
        <v>22000.0</v>
      </c>
      <c r="J30" s="6">
        <v>0.0</v>
      </c>
      <c r="K30" s="6">
        <v>40000.0</v>
      </c>
      <c r="L30" s="6">
        <v>64389.97</v>
      </c>
      <c r="M30" s="6">
        <v>115000.0</v>
      </c>
      <c r="N30" s="10"/>
    </row>
    <row r="31" ht="15.75" customHeight="1">
      <c r="A31" s="3"/>
      <c r="B31" s="5" t="s">
        <v>317</v>
      </c>
      <c r="C31" s="3"/>
      <c r="D31" s="6" t="s">
        <v>319</v>
      </c>
      <c r="E31" s="7" t="s">
        <v>321</v>
      </c>
      <c r="F31" s="9" t="s">
        <v>323</v>
      </c>
      <c r="I31" s="6">
        <v>86000.0</v>
      </c>
      <c r="J31" s="6">
        <v>114822.3</v>
      </c>
      <c r="K31" s="6">
        <v>110000.0</v>
      </c>
      <c r="L31" s="6">
        <v>101260.8</v>
      </c>
      <c r="M31" s="6">
        <v>100000.0</v>
      </c>
      <c r="N31" s="10"/>
    </row>
    <row r="32" ht="15.75" customHeight="1">
      <c r="A32" s="3"/>
      <c r="B32" s="5" t="s">
        <v>327</v>
      </c>
      <c r="C32" s="3"/>
      <c r="D32" s="6" t="s">
        <v>329</v>
      </c>
      <c r="E32" s="7" t="s">
        <v>331</v>
      </c>
      <c r="F32" s="9" t="s">
        <v>333</v>
      </c>
      <c r="I32" s="6">
        <v>19000.0</v>
      </c>
      <c r="J32" s="6">
        <v>19894.35</v>
      </c>
      <c r="K32" s="6">
        <v>20000.0</v>
      </c>
      <c r="L32" s="6">
        <v>20611.88</v>
      </c>
      <c r="M32" s="6">
        <v>20000.0</v>
      </c>
      <c r="N32" s="10"/>
    </row>
    <row r="33" ht="15.75" customHeight="1">
      <c r="A33" s="3"/>
      <c r="B33" s="5" t="s">
        <v>335</v>
      </c>
      <c r="C33" s="3"/>
      <c r="D33" s="6" t="s">
        <v>337</v>
      </c>
      <c r="E33" s="7" t="s">
        <v>339</v>
      </c>
      <c r="F33" s="9" t="s">
        <v>342</v>
      </c>
      <c r="I33" s="6">
        <v>275000.0</v>
      </c>
      <c r="J33" s="6">
        <v>357186.25</v>
      </c>
      <c r="K33" s="6">
        <v>350000.0</v>
      </c>
      <c r="L33" s="6">
        <v>368004.62</v>
      </c>
      <c r="M33" s="6">
        <v>386000.0</v>
      </c>
      <c r="N33" s="10"/>
    </row>
    <row r="34" ht="15.75" customHeight="1">
      <c r="A34" s="3"/>
      <c r="B34" s="5" t="s">
        <v>335</v>
      </c>
      <c r="C34" s="3"/>
      <c r="D34" s="6" t="s">
        <v>347</v>
      </c>
      <c r="E34" s="7" t="s">
        <v>349</v>
      </c>
      <c r="F34" s="9" t="s">
        <v>351</v>
      </c>
      <c r="I34" s="6">
        <v>80000.0</v>
      </c>
      <c r="J34" s="6">
        <v>86183.38</v>
      </c>
      <c r="K34" s="6">
        <v>82000.0</v>
      </c>
      <c r="L34" s="6">
        <v>92970.85</v>
      </c>
      <c r="M34" s="6">
        <v>92000.0</v>
      </c>
      <c r="N34" s="10"/>
    </row>
    <row r="35" ht="15.75" customHeight="1">
      <c r="A35" s="3"/>
      <c r="B35" s="5" t="s">
        <v>354</v>
      </c>
      <c r="C35" s="3"/>
      <c r="D35" s="6" t="s">
        <v>356</v>
      </c>
      <c r="E35" s="7" t="s">
        <v>358</v>
      </c>
      <c r="F35" s="9" t="s">
        <v>360</v>
      </c>
      <c r="I35" s="6">
        <v>110000.0</v>
      </c>
      <c r="J35" s="6">
        <v>30434.0</v>
      </c>
      <c r="K35" s="6">
        <v>110000.0</v>
      </c>
      <c r="L35" s="6">
        <v>23969.5</v>
      </c>
      <c r="M35" s="6">
        <v>35000.0</v>
      </c>
      <c r="N35" s="10"/>
    </row>
    <row r="36" ht="15.75" customHeight="1">
      <c r="A36" s="3"/>
      <c r="B36" s="5" t="s">
        <v>354</v>
      </c>
      <c r="C36" s="3"/>
      <c r="D36" s="6" t="s">
        <v>364</v>
      </c>
      <c r="E36" s="7" t="s">
        <v>366</v>
      </c>
      <c r="F36" s="9" t="s">
        <v>368</v>
      </c>
      <c r="I36" s="6">
        <v>35000.0</v>
      </c>
      <c r="J36" s="6">
        <v>28514.63</v>
      </c>
      <c r="K36" s="6">
        <v>35000.0</v>
      </c>
      <c r="L36" s="6">
        <v>194418.89</v>
      </c>
      <c r="M36" s="6">
        <v>100000.0</v>
      </c>
      <c r="N36" s="10"/>
    </row>
    <row r="37" ht="15.75" customHeight="1">
      <c r="A37" s="3"/>
      <c r="B37" s="5" t="s">
        <v>374</v>
      </c>
      <c r="C37" s="5" t="s">
        <v>376</v>
      </c>
      <c r="D37" s="6" t="s">
        <v>377</v>
      </c>
      <c r="E37" s="7" t="s">
        <v>379</v>
      </c>
      <c r="F37" s="9" t="s">
        <v>381</v>
      </c>
      <c r="M37" s="6">
        <v>6000.0</v>
      </c>
      <c r="N37" s="10"/>
    </row>
    <row r="38" ht="15.75" customHeight="1">
      <c r="A38" s="3"/>
      <c r="B38" s="5" t="s">
        <v>374</v>
      </c>
      <c r="C38" s="5" t="s">
        <v>376</v>
      </c>
      <c r="D38" s="6" t="s">
        <v>386</v>
      </c>
      <c r="E38" s="7" t="s">
        <v>388</v>
      </c>
      <c r="F38" s="9" t="s">
        <v>390</v>
      </c>
      <c r="M38" s="6">
        <v>20000.0</v>
      </c>
      <c r="N38" s="10"/>
    </row>
    <row r="39" ht="15.75" customHeight="1">
      <c r="A39" s="3"/>
      <c r="B39" s="5" t="s">
        <v>393</v>
      </c>
      <c r="C39" s="3"/>
      <c r="D39" s="6" t="s">
        <v>396</v>
      </c>
      <c r="E39" s="7" t="s">
        <v>398</v>
      </c>
      <c r="F39" s="9" t="s">
        <v>400</v>
      </c>
      <c r="I39" s="6">
        <v>2000.0</v>
      </c>
      <c r="J39" s="6">
        <v>4365.0</v>
      </c>
      <c r="K39" s="6">
        <v>2000.0</v>
      </c>
      <c r="L39" s="6">
        <v>3230.0</v>
      </c>
      <c r="M39" s="6">
        <v>2000.0</v>
      </c>
      <c r="N39" s="10"/>
    </row>
    <row r="40" ht="15.75" customHeight="1">
      <c r="A40" s="3"/>
      <c r="B40" s="5" t="s">
        <v>404</v>
      </c>
      <c r="C40" s="5" t="s">
        <v>406</v>
      </c>
      <c r="D40" s="6" t="s">
        <v>408</v>
      </c>
      <c r="E40" s="7" t="s">
        <v>409</v>
      </c>
      <c r="F40" s="9" t="s">
        <v>412</v>
      </c>
      <c r="I40" s="6">
        <v>305000.0</v>
      </c>
      <c r="J40" s="6">
        <v>20342.0</v>
      </c>
      <c r="K40" s="6">
        <v>330000.0</v>
      </c>
      <c r="L40" s="6">
        <v>325768.03</v>
      </c>
      <c r="M40" s="6">
        <v>330000.0</v>
      </c>
      <c r="N40" s="10"/>
    </row>
    <row r="41" ht="15.75" customHeight="1">
      <c r="A41" s="3"/>
      <c r="B41" s="5" t="s">
        <v>415</v>
      </c>
      <c r="C41" s="3"/>
      <c r="D41" s="6" t="s">
        <v>417</v>
      </c>
      <c r="E41" s="7" t="s">
        <v>420</v>
      </c>
      <c r="F41" s="9" t="s">
        <v>422</v>
      </c>
      <c r="I41" s="6">
        <v>2353000.0</v>
      </c>
      <c r="J41" s="6">
        <v>3380303.55</v>
      </c>
      <c r="K41" s="6">
        <v>3200000.0</v>
      </c>
      <c r="L41" s="6">
        <v>3453901.69</v>
      </c>
      <c r="M41" s="6">
        <v>3400000.0</v>
      </c>
      <c r="N41" s="10"/>
    </row>
    <row r="42" ht="15.75" customHeight="1">
      <c r="A42" s="3"/>
      <c r="B42" s="5" t="s">
        <v>415</v>
      </c>
      <c r="C42" s="3"/>
      <c r="D42" s="6" t="s">
        <v>426</v>
      </c>
      <c r="E42" s="7" t="s">
        <v>428</v>
      </c>
      <c r="F42" s="9" t="s">
        <v>430</v>
      </c>
      <c r="I42" s="6">
        <v>0.0</v>
      </c>
      <c r="J42" s="6">
        <v>279390.21</v>
      </c>
      <c r="K42" s="6">
        <v>0.0</v>
      </c>
      <c r="L42" s="6">
        <v>0.0</v>
      </c>
      <c r="M42" s="10"/>
      <c r="N42" s="10"/>
    </row>
    <row r="43" ht="15.75" customHeight="1">
      <c r="A43" s="3"/>
      <c r="B43" s="5" t="s">
        <v>433</v>
      </c>
      <c r="C43" s="3"/>
      <c r="D43" s="6" t="s">
        <v>435</v>
      </c>
      <c r="E43" s="7" t="s">
        <v>437</v>
      </c>
      <c r="F43" s="9" t="s">
        <v>439</v>
      </c>
      <c r="I43" s="6">
        <v>1283000.0</v>
      </c>
      <c r="J43" s="6">
        <v>1254083.5</v>
      </c>
      <c r="K43" s="6">
        <v>1500000.0</v>
      </c>
      <c r="L43" s="6">
        <v>1008501.09</v>
      </c>
      <c r="M43" s="6">
        <v>1400000.0</v>
      </c>
      <c r="N43" s="10"/>
    </row>
    <row r="44" ht="15.75" customHeight="1">
      <c r="A44" s="3"/>
      <c r="B44" s="5" t="s">
        <v>444</v>
      </c>
      <c r="C44" s="5" t="s">
        <v>446</v>
      </c>
      <c r="D44" s="6" t="s">
        <v>448</v>
      </c>
      <c r="E44" s="7" t="s">
        <v>379</v>
      </c>
      <c r="F44" s="9" t="s">
        <v>450</v>
      </c>
      <c r="I44" s="6">
        <v>4000.0</v>
      </c>
      <c r="J44" s="6">
        <v>3980.0</v>
      </c>
      <c r="K44" s="6">
        <v>4000.0</v>
      </c>
      <c r="L44" s="6">
        <v>7157.0</v>
      </c>
      <c r="M44" s="6">
        <v>0.0</v>
      </c>
      <c r="N44" s="10"/>
    </row>
    <row r="45" ht="15.75" customHeight="1">
      <c r="A45" s="3"/>
      <c r="B45" s="5" t="s">
        <v>454</v>
      </c>
      <c r="C45" s="3"/>
      <c r="D45" s="6" t="s">
        <v>456</v>
      </c>
      <c r="E45" s="7" t="s">
        <v>458</v>
      </c>
      <c r="F45" s="9" t="s">
        <v>460</v>
      </c>
      <c r="I45" s="6">
        <v>505000.0</v>
      </c>
      <c r="J45" s="6">
        <v>525671.0</v>
      </c>
      <c r="K45" s="6">
        <v>505000.0</v>
      </c>
      <c r="L45" s="6">
        <v>420512.0</v>
      </c>
      <c r="M45" s="6">
        <v>519000.0</v>
      </c>
      <c r="N45" s="10"/>
    </row>
    <row r="46" ht="15.75" customHeight="1">
      <c r="A46" s="3"/>
      <c r="B46" s="5" t="s">
        <v>464</v>
      </c>
      <c r="C46" s="3"/>
      <c r="D46" s="6" t="s">
        <v>466</v>
      </c>
      <c r="E46" s="7" t="s">
        <v>468</v>
      </c>
      <c r="F46" s="9" t="s">
        <v>470</v>
      </c>
      <c r="I46" s="6">
        <v>15000.0</v>
      </c>
      <c r="J46" s="6">
        <v>9404.6</v>
      </c>
      <c r="K46" s="6">
        <v>15000.0</v>
      </c>
      <c r="L46" s="6">
        <v>0.0</v>
      </c>
      <c r="M46" s="10"/>
      <c r="N46" s="10"/>
    </row>
    <row r="47" ht="15.75" customHeight="1">
      <c r="A47" s="3"/>
      <c r="B47" s="5" t="s">
        <v>473</v>
      </c>
      <c r="C47" s="3"/>
      <c r="D47" s="6" t="s">
        <v>475</v>
      </c>
      <c r="E47" s="7" t="s">
        <v>476</v>
      </c>
      <c r="F47" s="9" t="s">
        <v>478</v>
      </c>
      <c r="I47" s="6">
        <v>5000.0</v>
      </c>
      <c r="J47" s="6">
        <v>0.0</v>
      </c>
      <c r="K47" s="6">
        <v>5000.0</v>
      </c>
      <c r="L47" s="6">
        <v>0.0</v>
      </c>
      <c r="M47" s="10"/>
      <c r="N47" s="10"/>
    </row>
    <row r="48" ht="15.75" customHeight="1">
      <c r="A48" s="3"/>
      <c r="B48" s="5" t="s">
        <v>482</v>
      </c>
      <c r="C48" s="3"/>
      <c r="D48" s="6" t="s">
        <v>484</v>
      </c>
      <c r="E48" s="7" t="s">
        <v>486</v>
      </c>
      <c r="F48" s="9" t="s">
        <v>488</v>
      </c>
      <c r="I48" s="6">
        <v>360000.0</v>
      </c>
      <c r="J48" s="6">
        <v>319172.0</v>
      </c>
      <c r="K48" s="6">
        <v>360000.0</v>
      </c>
      <c r="L48" s="6">
        <v>330000.79</v>
      </c>
      <c r="M48" s="6">
        <v>330000.0</v>
      </c>
      <c r="N48" s="10"/>
    </row>
    <row r="49" ht="15.75" customHeight="1">
      <c r="A49" s="3"/>
      <c r="B49" s="5" t="s">
        <v>492</v>
      </c>
      <c r="C49" s="3"/>
      <c r="D49" s="6" t="s">
        <v>494</v>
      </c>
      <c r="E49" s="7" t="s">
        <v>496</v>
      </c>
      <c r="F49" s="9" t="s">
        <v>499</v>
      </c>
      <c r="I49" s="6">
        <v>230000.0</v>
      </c>
      <c r="J49" s="6">
        <v>203770.99</v>
      </c>
      <c r="K49" s="6">
        <v>250000.0</v>
      </c>
      <c r="L49" s="6">
        <v>502810.79</v>
      </c>
      <c r="M49" s="6">
        <v>400000.0</v>
      </c>
      <c r="N49" s="10"/>
    </row>
    <row r="50" ht="15.75" customHeight="1">
      <c r="A50" s="3"/>
      <c r="B50" s="5" t="s">
        <v>503</v>
      </c>
      <c r="C50" s="3"/>
      <c r="D50" s="6" t="s">
        <v>505</v>
      </c>
      <c r="E50" s="7" t="s">
        <v>507</v>
      </c>
      <c r="F50" s="9" t="s">
        <v>509</v>
      </c>
      <c r="I50" s="6">
        <v>520000.0</v>
      </c>
      <c r="J50" s="6">
        <v>853315.98</v>
      </c>
      <c r="K50" s="6">
        <v>750000.0</v>
      </c>
      <c r="L50" s="6">
        <v>614981.81</v>
      </c>
      <c r="M50" s="6">
        <v>600000.0</v>
      </c>
      <c r="N50" s="10"/>
    </row>
    <row r="51" ht="15.75" customHeight="1">
      <c r="A51" s="3"/>
      <c r="B51" s="5" t="s">
        <v>513</v>
      </c>
      <c r="C51" s="5" t="s">
        <v>514</v>
      </c>
      <c r="D51" s="6" t="s">
        <v>516</v>
      </c>
      <c r="E51" s="7" t="s">
        <v>518</v>
      </c>
      <c r="F51" s="9" t="s">
        <v>520</v>
      </c>
      <c r="K51" s="6">
        <v>0.0</v>
      </c>
      <c r="L51" s="6">
        <v>26000.0</v>
      </c>
      <c r="M51" s="6">
        <v>100000.0</v>
      </c>
      <c r="N51" s="10"/>
    </row>
    <row r="52" ht="15.75" customHeight="1">
      <c r="A52" s="3"/>
      <c r="B52" s="5" t="s">
        <v>523</v>
      </c>
      <c r="C52" s="3"/>
      <c r="D52" s="6" t="s">
        <v>525</v>
      </c>
      <c r="E52" s="7" t="s">
        <v>530</v>
      </c>
      <c r="F52" s="9" t="s">
        <v>538</v>
      </c>
      <c r="I52" s="6">
        <v>700000.0</v>
      </c>
      <c r="J52" s="6">
        <v>700000.0</v>
      </c>
      <c r="K52" s="6">
        <v>750000.0</v>
      </c>
      <c r="L52" s="6">
        <v>750000.0</v>
      </c>
      <c r="M52" s="6">
        <v>650000.0</v>
      </c>
      <c r="N52" s="10"/>
    </row>
    <row r="53" ht="15.75" customHeight="1">
      <c r="A53" s="3"/>
      <c r="B53" s="5" t="s">
        <v>543</v>
      </c>
      <c r="C53" s="5" t="s">
        <v>545</v>
      </c>
      <c r="D53" s="6" t="s">
        <v>547</v>
      </c>
      <c r="E53" s="7" t="s">
        <v>548</v>
      </c>
      <c r="F53" s="9" t="s">
        <v>549</v>
      </c>
      <c r="I53" s="6">
        <v>0.0</v>
      </c>
      <c r="J53" s="6">
        <v>113000.0</v>
      </c>
      <c r="K53" s="6">
        <v>0.0</v>
      </c>
      <c r="L53" s="6">
        <v>0.0</v>
      </c>
      <c r="M53" s="10"/>
      <c r="N53" s="10"/>
    </row>
    <row r="54" ht="15.75" customHeight="1">
      <c r="A54" s="3"/>
      <c r="B54" s="5" t="s">
        <v>552</v>
      </c>
      <c r="C54" s="5" t="s">
        <v>554</v>
      </c>
      <c r="D54" s="6" t="s">
        <v>556</v>
      </c>
      <c r="E54" s="7" t="s">
        <v>558</v>
      </c>
      <c r="F54" s="9" t="s">
        <v>561</v>
      </c>
      <c r="M54" s="6">
        <v>273000.0</v>
      </c>
      <c r="N54" s="10"/>
    </row>
    <row r="55" ht="15.75" customHeight="1">
      <c r="A55" s="3"/>
      <c r="B55" s="5" t="s">
        <v>564</v>
      </c>
      <c r="C55" s="3"/>
      <c r="D55" s="6" t="s">
        <v>566</v>
      </c>
      <c r="E55" s="7" t="s">
        <v>567</v>
      </c>
      <c r="F55" s="9" t="s">
        <v>569</v>
      </c>
      <c r="I55" s="6">
        <v>2000.0</v>
      </c>
      <c r="J55" s="6">
        <v>2833.1</v>
      </c>
      <c r="K55" s="6">
        <v>2000.0</v>
      </c>
      <c r="L55" s="6">
        <v>2774.35</v>
      </c>
      <c r="M55" s="6">
        <v>3000.0</v>
      </c>
      <c r="N55" s="10"/>
    </row>
    <row r="56" ht="15.75" customHeight="1">
      <c r="A56" s="3"/>
      <c r="B56" s="5" t="s">
        <v>564</v>
      </c>
      <c r="C56" s="3"/>
      <c r="D56" s="6" t="s">
        <v>574</v>
      </c>
      <c r="E56" s="7" t="s">
        <v>576</v>
      </c>
      <c r="F56" s="9" t="s">
        <v>578</v>
      </c>
      <c r="I56" s="6">
        <v>842000.0</v>
      </c>
      <c r="J56" s="6">
        <v>0.0</v>
      </c>
      <c r="K56" s="6">
        <v>1447000.0</v>
      </c>
      <c r="L56" s="6">
        <v>320000.0</v>
      </c>
      <c r="M56" s="6">
        <v>900000.0</v>
      </c>
      <c r="N56" s="10"/>
    </row>
    <row r="57" ht="15.75" customHeight="1">
      <c r="A57" s="3"/>
      <c r="B57" s="5" t="s">
        <v>581</v>
      </c>
      <c r="C57" s="5" t="s">
        <v>583</v>
      </c>
      <c r="D57" s="6" t="s">
        <v>585</v>
      </c>
      <c r="E57" s="7" t="s">
        <v>587</v>
      </c>
      <c r="F57" s="9" t="s">
        <v>589</v>
      </c>
      <c r="I57" s="6">
        <v>7765000.0</v>
      </c>
      <c r="J57" s="6">
        <v>6224619.0</v>
      </c>
      <c r="K57" s="6">
        <v>7657000.0</v>
      </c>
      <c r="L57" s="6">
        <v>5959535.8</v>
      </c>
      <c r="M57" s="6">
        <v>7741000.0</v>
      </c>
      <c r="N57" s="10"/>
    </row>
    <row r="58" ht="15.75" customHeight="1">
      <c r="A58" s="3"/>
      <c r="B58" s="5" t="s">
        <v>53</v>
      </c>
      <c r="C58" s="3"/>
      <c r="D58" s="6" t="s">
        <v>593</v>
      </c>
      <c r="E58" s="7" t="s">
        <v>595</v>
      </c>
      <c r="F58" s="9" t="s">
        <v>597</v>
      </c>
      <c r="I58" s="6">
        <v>680000.0</v>
      </c>
      <c r="J58" s="6">
        <v>670161.31</v>
      </c>
      <c r="K58" s="6">
        <v>695000.0</v>
      </c>
      <c r="L58" s="6">
        <v>690909.37</v>
      </c>
      <c r="M58" s="6">
        <v>716000.0</v>
      </c>
      <c r="N58" s="10"/>
    </row>
    <row r="59" ht="15.75" customHeight="1">
      <c r="A59" s="3"/>
      <c r="B59" s="5" t="s">
        <v>58</v>
      </c>
      <c r="C59" s="3"/>
      <c r="D59" s="6" t="s">
        <v>602</v>
      </c>
      <c r="E59" s="7" t="s">
        <v>603</v>
      </c>
      <c r="F59" s="9" t="s">
        <v>605</v>
      </c>
      <c r="I59" s="6">
        <v>83000.0</v>
      </c>
      <c r="J59" s="6">
        <v>81428.79</v>
      </c>
      <c r="K59" s="6">
        <v>85000.0</v>
      </c>
      <c r="L59" s="6">
        <v>78997.27</v>
      </c>
      <c r="M59" s="6">
        <v>90000.0</v>
      </c>
      <c r="N59" s="10"/>
    </row>
    <row r="60" ht="15.75" customHeight="1">
      <c r="A60" s="3"/>
      <c r="B60" s="5" t="s">
        <v>58</v>
      </c>
      <c r="C60" s="3"/>
      <c r="D60" s="6" t="s">
        <v>609</v>
      </c>
      <c r="E60" s="7" t="s">
        <v>611</v>
      </c>
      <c r="F60" s="9" t="s">
        <v>613</v>
      </c>
      <c r="I60" s="6">
        <v>36000.0</v>
      </c>
      <c r="J60" s="6">
        <v>36661.8</v>
      </c>
      <c r="K60" s="6">
        <v>38000.0</v>
      </c>
      <c r="L60" s="6">
        <v>36042.6</v>
      </c>
      <c r="M60" s="6">
        <v>47000.0</v>
      </c>
      <c r="N60" s="10"/>
    </row>
    <row r="61" ht="15.75" customHeight="1">
      <c r="A61" s="3"/>
      <c r="B61" s="5" t="s">
        <v>616</v>
      </c>
      <c r="C61" s="5" t="s">
        <v>618</v>
      </c>
      <c r="D61" s="6" t="s">
        <v>620</v>
      </c>
      <c r="E61" s="7" t="s">
        <v>622</v>
      </c>
      <c r="F61" s="9" t="s">
        <v>624</v>
      </c>
      <c r="I61" s="6">
        <v>130000.0</v>
      </c>
      <c r="J61" s="6">
        <v>138523.39</v>
      </c>
      <c r="K61" s="6">
        <v>135000.0</v>
      </c>
      <c r="L61" s="6">
        <v>141152.26</v>
      </c>
      <c r="M61" s="6">
        <v>142000.0</v>
      </c>
      <c r="N61" s="10"/>
    </row>
    <row r="62" ht="15.75" customHeight="1">
      <c r="A62" s="3"/>
      <c r="B62" s="5" t="s">
        <v>616</v>
      </c>
      <c r="C62" s="5" t="s">
        <v>618</v>
      </c>
      <c r="D62" s="6" t="s">
        <v>629</v>
      </c>
      <c r="E62" s="7" t="s">
        <v>631</v>
      </c>
      <c r="F62" s="9" t="s">
        <v>632</v>
      </c>
      <c r="I62" s="6">
        <v>10000.0</v>
      </c>
      <c r="J62" s="6">
        <v>7756.55</v>
      </c>
      <c r="K62" s="6">
        <v>9000.0</v>
      </c>
      <c r="L62" s="6">
        <v>8998.83</v>
      </c>
      <c r="M62" s="6">
        <v>9000.0</v>
      </c>
      <c r="N62" s="10"/>
    </row>
    <row r="63" ht="15.75" customHeight="1">
      <c r="A63" s="3"/>
      <c r="B63" s="5" t="s">
        <v>616</v>
      </c>
      <c r="C63" s="5" t="s">
        <v>618</v>
      </c>
      <c r="D63" s="6" t="s">
        <v>635</v>
      </c>
      <c r="E63" s="7" t="s">
        <v>637</v>
      </c>
      <c r="F63" s="9" t="s">
        <v>639</v>
      </c>
      <c r="I63" s="6">
        <v>10000.0</v>
      </c>
      <c r="J63" s="6">
        <v>3289.76</v>
      </c>
      <c r="K63" s="6">
        <v>9000.0</v>
      </c>
      <c r="L63" s="6">
        <v>4511.4</v>
      </c>
      <c r="M63" s="6">
        <v>10000.0</v>
      </c>
      <c r="N63" s="10"/>
    </row>
    <row r="64" ht="15.75" customHeight="1">
      <c r="A64" s="3"/>
      <c r="B64" s="5" t="s">
        <v>616</v>
      </c>
      <c r="C64" s="5" t="s">
        <v>618</v>
      </c>
      <c r="D64" s="6" t="s">
        <v>645</v>
      </c>
      <c r="E64" s="7" t="s">
        <v>647</v>
      </c>
      <c r="F64" s="9" t="s">
        <v>649</v>
      </c>
      <c r="I64" s="6">
        <v>13000.0</v>
      </c>
      <c r="J64" s="6">
        <v>4939.46</v>
      </c>
      <c r="K64" s="6">
        <v>12000.0</v>
      </c>
      <c r="L64" s="6">
        <v>12108.03</v>
      </c>
      <c r="M64" s="6">
        <v>12000.0</v>
      </c>
      <c r="N64" s="10"/>
    </row>
    <row r="65" ht="15.75" customHeight="1">
      <c r="A65" s="3"/>
      <c r="B65" s="5" t="s">
        <v>616</v>
      </c>
      <c r="C65" s="5" t="s">
        <v>618</v>
      </c>
      <c r="D65" s="6" t="s">
        <v>655</v>
      </c>
      <c r="E65" s="7" t="s">
        <v>657</v>
      </c>
      <c r="F65" s="9" t="s">
        <v>659</v>
      </c>
      <c r="I65" s="6">
        <v>16000.0</v>
      </c>
      <c r="J65" s="6">
        <v>16458.42</v>
      </c>
      <c r="K65" s="6">
        <v>20000.0</v>
      </c>
      <c r="L65" s="6">
        <v>28725.04</v>
      </c>
      <c r="M65" s="6">
        <v>36000.0</v>
      </c>
      <c r="N65" s="10"/>
    </row>
    <row r="66" ht="15.75" customHeight="1">
      <c r="A66" s="3"/>
      <c r="B66" s="5" t="s">
        <v>616</v>
      </c>
      <c r="C66" s="5" t="s">
        <v>618</v>
      </c>
      <c r="D66" s="6" t="s">
        <v>663</v>
      </c>
      <c r="E66" s="7" t="s">
        <v>665</v>
      </c>
      <c r="F66" s="9" t="s">
        <v>667</v>
      </c>
      <c r="I66" s="6">
        <v>125000.0</v>
      </c>
      <c r="J66" s="6">
        <v>116021.16</v>
      </c>
      <c r="K66" s="6">
        <v>125000.0</v>
      </c>
      <c r="L66" s="6">
        <v>144238.0</v>
      </c>
      <c r="M66" s="6">
        <v>150000.0</v>
      </c>
      <c r="N66" s="10"/>
    </row>
    <row r="67" ht="15.75" customHeight="1">
      <c r="A67" s="3"/>
      <c r="B67" s="5" t="s">
        <v>616</v>
      </c>
      <c r="C67" s="5" t="s">
        <v>618</v>
      </c>
      <c r="D67" s="6" t="s">
        <v>671</v>
      </c>
      <c r="E67" s="7" t="s">
        <v>673</v>
      </c>
      <c r="F67" s="9" t="s">
        <v>675</v>
      </c>
      <c r="I67" s="6">
        <v>35000.0</v>
      </c>
      <c r="J67" s="6">
        <v>37229.3</v>
      </c>
      <c r="K67" s="6">
        <v>35000.0</v>
      </c>
      <c r="L67" s="6">
        <v>35383.72</v>
      </c>
      <c r="M67" s="6">
        <v>38000.0</v>
      </c>
      <c r="N67" s="10"/>
    </row>
    <row r="68" ht="15.75" customHeight="1">
      <c r="A68" s="3"/>
      <c r="B68" s="5" t="s">
        <v>616</v>
      </c>
      <c r="C68" s="5" t="s">
        <v>618</v>
      </c>
      <c r="D68" s="6" t="s">
        <v>678</v>
      </c>
      <c r="E68" s="7" t="s">
        <v>681</v>
      </c>
      <c r="F68" s="9" t="s">
        <v>683</v>
      </c>
      <c r="I68" s="6">
        <v>5000.0</v>
      </c>
      <c r="J68" s="6">
        <v>4957.59</v>
      </c>
      <c r="K68" s="6">
        <v>5000.0</v>
      </c>
      <c r="L68" s="6">
        <v>6759.2</v>
      </c>
      <c r="M68" s="6">
        <v>8000.0</v>
      </c>
      <c r="N68" s="10"/>
    </row>
    <row r="69" ht="15.75" customHeight="1">
      <c r="A69" s="3"/>
      <c r="B69" s="5" t="s">
        <v>616</v>
      </c>
      <c r="C69" s="5" t="s">
        <v>618</v>
      </c>
      <c r="D69" s="6" t="s">
        <v>686</v>
      </c>
      <c r="E69" s="7" t="s">
        <v>687</v>
      </c>
      <c r="F69" s="9" t="s">
        <v>689</v>
      </c>
      <c r="I69" s="6">
        <v>135000.0</v>
      </c>
      <c r="J69" s="6">
        <v>116780.29</v>
      </c>
      <c r="K69" s="6">
        <v>135000.0</v>
      </c>
      <c r="L69" s="6">
        <v>178023.08</v>
      </c>
      <c r="M69" s="6">
        <v>135000.0</v>
      </c>
      <c r="N69" s="10"/>
    </row>
    <row r="70" ht="15.75" customHeight="1">
      <c r="A70" s="3"/>
      <c r="B70" s="5" t="s">
        <v>616</v>
      </c>
      <c r="C70" s="5" t="s">
        <v>618</v>
      </c>
      <c r="D70" s="6" t="s">
        <v>690</v>
      </c>
      <c r="E70" s="7" t="s">
        <v>691</v>
      </c>
      <c r="F70" s="9" t="s">
        <v>692</v>
      </c>
      <c r="I70" s="6">
        <v>277000.0</v>
      </c>
      <c r="J70" s="6">
        <v>260829.85</v>
      </c>
      <c r="K70" s="6">
        <v>277000.0</v>
      </c>
      <c r="L70" s="6">
        <v>314340.54</v>
      </c>
      <c r="M70" s="6">
        <v>300000.0</v>
      </c>
      <c r="N70" s="10"/>
    </row>
    <row r="71" ht="15.75" customHeight="1">
      <c r="A71" s="3"/>
      <c r="B71" s="5" t="s">
        <v>616</v>
      </c>
      <c r="C71" s="5" t="s">
        <v>618</v>
      </c>
      <c r="D71" s="6" t="s">
        <v>696</v>
      </c>
      <c r="E71" s="7" t="s">
        <v>697</v>
      </c>
      <c r="F71" s="9" t="s">
        <v>699</v>
      </c>
      <c r="I71" s="6">
        <v>72000.0</v>
      </c>
      <c r="J71" s="6">
        <v>72640.46</v>
      </c>
      <c r="K71" s="6">
        <v>70000.0</v>
      </c>
      <c r="L71" s="6">
        <v>51274.05</v>
      </c>
      <c r="M71" s="6">
        <v>65000.0</v>
      </c>
      <c r="N71" s="10"/>
    </row>
    <row r="72" ht="15.75" customHeight="1">
      <c r="A72" s="3"/>
      <c r="B72" s="5" t="s">
        <v>702</v>
      </c>
      <c r="C72" s="5" t="s">
        <v>618</v>
      </c>
      <c r="D72" s="6" t="s">
        <v>705</v>
      </c>
      <c r="E72" s="7" t="s">
        <v>707</v>
      </c>
      <c r="F72" s="9" t="s">
        <v>709</v>
      </c>
      <c r="I72" s="6">
        <v>64000.0</v>
      </c>
      <c r="J72" s="6">
        <v>100289.18</v>
      </c>
      <c r="K72" s="6">
        <v>60000.0</v>
      </c>
      <c r="L72" s="6">
        <v>29671.92</v>
      </c>
      <c r="M72" s="6">
        <v>70000.0</v>
      </c>
      <c r="N72" s="10"/>
    </row>
    <row r="73" ht="15.75" customHeight="1">
      <c r="A73" s="3"/>
      <c r="B73" s="5" t="s">
        <v>60</v>
      </c>
      <c r="C73" s="3"/>
      <c r="D73" s="6" t="s">
        <v>713</v>
      </c>
      <c r="E73" s="7" t="s">
        <v>714</v>
      </c>
      <c r="F73" s="9" t="s">
        <v>716</v>
      </c>
      <c r="I73" s="6">
        <v>75000.0</v>
      </c>
      <c r="J73" s="6">
        <v>69460.8</v>
      </c>
      <c r="K73" s="6">
        <v>75000.0</v>
      </c>
      <c r="L73" s="6">
        <v>76797.6</v>
      </c>
      <c r="M73" s="6">
        <v>221000.0</v>
      </c>
      <c r="N73" s="10"/>
    </row>
    <row r="74" ht="15.75" customHeight="1">
      <c r="A74" s="3"/>
      <c r="B74" s="5" t="s">
        <v>60</v>
      </c>
      <c r="C74" s="3"/>
      <c r="D74" s="6" t="s">
        <v>719</v>
      </c>
      <c r="E74" s="7" t="s">
        <v>721</v>
      </c>
      <c r="F74" s="9" t="s">
        <v>723</v>
      </c>
      <c r="I74" s="6">
        <v>45000.0</v>
      </c>
      <c r="J74" s="6">
        <v>4640.0</v>
      </c>
      <c r="K74" s="6">
        <v>45000.0</v>
      </c>
      <c r="L74" s="6">
        <v>6960.0</v>
      </c>
      <c r="M74" s="6">
        <v>20000.0</v>
      </c>
      <c r="N74" s="10"/>
    </row>
    <row r="75" ht="15.75" customHeight="1">
      <c r="A75" s="3"/>
      <c r="B75" s="5" t="s">
        <v>60</v>
      </c>
      <c r="C75" s="3"/>
      <c r="D75" s="6" t="s">
        <v>727</v>
      </c>
      <c r="E75" s="7" t="s">
        <v>729</v>
      </c>
      <c r="F75" s="9" t="s">
        <v>730</v>
      </c>
      <c r="I75" s="6">
        <v>26000.0</v>
      </c>
      <c r="J75" s="6">
        <v>21088.8</v>
      </c>
      <c r="K75" s="6">
        <v>26000.0</v>
      </c>
      <c r="L75" s="6">
        <v>22194.0</v>
      </c>
      <c r="M75" s="6">
        <v>26000.0</v>
      </c>
      <c r="N75" s="10"/>
    </row>
    <row r="76" ht="15.75" customHeight="1">
      <c r="A76" s="3"/>
      <c r="B76" s="5" t="s">
        <v>60</v>
      </c>
      <c r="C76" s="3"/>
      <c r="D76" s="6" t="s">
        <v>735</v>
      </c>
      <c r="E76" s="7" t="s">
        <v>737</v>
      </c>
      <c r="F76" s="9" t="s">
        <v>738</v>
      </c>
      <c r="I76" s="6">
        <v>100000.0</v>
      </c>
      <c r="J76" s="6">
        <v>80808.8</v>
      </c>
      <c r="K76" s="6">
        <v>50000.0</v>
      </c>
      <c r="L76" s="6">
        <v>58086.54</v>
      </c>
      <c r="M76" s="6">
        <v>60000.0</v>
      </c>
      <c r="N76" s="10"/>
    </row>
    <row r="77" ht="15.75" customHeight="1">
      <c r="A77" s="3"/>
      <c r="B77" s="5" t="s">
        <v>66</v>
      </c>
      <c r="C77" s="3"/>
      <c r="D77" s="6" t="s">
        <v>742</v>
      </c>
      <c r="E77" s="7" t="s">
        <v>744</v>
      </c>
      <c r="F77" s="9" t="s">
        <v>746</v>
      </c>
      <c r="I77" s="6">
        <v>380000.0</v>
      </c>
      <c r="J77" s="6">
        <v>460010.22</v>
      </c>
      <c r="K77" s="6">
        <v>380000.0</v>
      </c>
      <c r="L77" s="6">
        <v>415078.18</v>
      </c>
      <c r="M77" s="6">
        <v>540000.0</v>
      </c>
      <c r="N77" s="10"/>
    </row>
    <row r="78" ht="15.75" customHeight="1">
      <c r="A78" s="3"/>
      <c r="B78" s="5" t="s">
        <v>68</v>
      </c>
      <c r="C78" s="5" t="s">
        <v>751</v>
      </c>
      <c r="D78" s="6" t="s">
        <v>752</v>
      </c>
      <c r="E78" s="7" t="s">
        <v>754</v>
      </c>
      <c r="F78" s="9" t="s">
        <v>756</v>
      </c>
      <c r="M78" s="6">
        <v>20000.0</v>
      </c>
      <c r="N78" s="10"/>
    </row>
    <row r="79" ht="15.75" customHeight="1">
      <c r="A79" s="3"/>
      <c r="B79" s="5" t="s">
        <v>70</v>
      </c>
      <c r="C79" s="3"/>
      <c r="D79" s="6" t="s">
        <v>761</v>
      </c>
      <c r="E79" s="7" t="s">
        <v>763</v>
      </c>
      <c r="F79" s="9" t="s">
        <v>765</v>
      </c>
      <c r="I79" s="6">
        <v>365000.0</v>
      </c>
      <c r="J79" s="6">
        <v>354306.65</v>
      </c>
      <c r="K79" s="6">
        <v>370000.0</v>
      </c>
      <c r="L79" s="6">
        <v>395415.18</v>
      </c>
      <c r="M79" s="6">
        <v>370000.0</v>
      </c>
      <c r="N79" s="10"/>
    </row>
    <row r="80" ht="15.75" customHeight="1">
      <c r="A80" s="3"/>
      <c r="B80" s="5" t="s">
        <v>70</v>
      </c>
      <c r="C80" s="3"/>
      <c r="D80" s="6" t="s">
        <v>770</v>
      </c>
      <c r="E80" s="7" t="s">
        <v>772</v>
      </c>
      <c r="F80" s="9" t="s">
        <v>774</v>
      </c>
      <c r="I80" s="6">
        <v>78000.0</v>
      </c>
      <c r="J80" s="6">
        <v>69668.53</v>
      </c>
      <c r="K80" s="6">
        <v>75000.0</v>
      </c>
      <c r="L80" s="6">
        <v>47257.09</v>
      </c>
      <c r="M80" s="6">
        <v>75000.0</v>
      </c>
      <c r="N80" s="10"/>
    </row>
    <row r="81" ht="15.75" customHeight="1">
      <c r="A81" s="3"/>
      <c r="B81" s="5" t="s">
        <v>71</v>
      </c>
      <c r="C81" s="3"/>
      <c r="D81" s="6" t="s">
        <v>778</v>
      </c>
      <c r="E81" s="7" t="s">
        <v>780</v>
      </c>
      <c r="F81" s="9" t="s">
        <v>782</v>
      </c>
      <c r="I81" s="6">
        <v>150000.0</v>
      </c>
      <c r="J81" s="6">
        <v>149640.0</v>
      </c>
      <c r="K81" s="6">
        <v>150000.0</v>
      </c>
      <c r="L81" s="6">
        <v>150177.5</v>
      </c>
      <c r="M81" s="6">
        <v>225000.0</v>
      </c>
      <c r="N81" s="10"/>
    </row>
    <row r="82" ht="15.75" customHeight="1">
      <c r="A82" s="3"/>
      <c r="B82" s="5" t="s">
        <v>73</v>
      </c>
      <c r="C82" s="3"/>
      <c r="D82" s="6" t="s">
        <v>787</v>
      </c>
      <c r="E82" s="7" t="s">
        <v>789</v>
      </c>
      <c r="F82" s="9" t="s">
        <v>790</v>
      </c>
      <c r="I82" s="6">
        <v>45000.0</v>
      </c>
      <c r="J82" s="6">
        <v>44868.9</v>
      </c>
      <c r="K82" s="6">
        <v>50000.0</v>
      </c>
      <c r="L82" s="6">
        <v>48243.7</v>
      </c>
      <c r="M82" s="6">
        <v>50000.0</v>
      </c>
      <c r="N82" s="10"/>
    </row>
    <row r="83" ht="15.75" customHeight="1">
      <c r="A83" s="3"/>
      <c r="B83" s="5" t="s">
        <v>75</v>
      </c>
      <c r="C83" s="3"/>
      <c r="D83" s="6" t="s">
        <v>804</v>
      </c>
      <c r="E83" s="7" t="s">
        <v>806</v>
      </c>
      <c r="F83" s="9" t="s">
        <v>807</v>
      </c>
      <c r="I83" s="6">
        <v>415000.0</v>
      </c>
      <c r="J83" s="6">
        <v>373258.0</v>
      </c>
      <c r="K83" s="6">
        <v>430000.0</v>
      </c>
      <c r="L83" s="6">
        <v>385268.0</v>
      </c>
      <c r="M83" s="6">
        <v>430000.0</v>
      </c>
      <c r="N83" s="10"/>
    </row>
    <row r="84" ht="15.75" customHeight="1">
      <c r="A84" s="3"/>
      <c r="B84" s="5" t="s">
        <v>83</v>
      </c>
      <c r="C84" s="3"/>
      <c r="D84" s="6" t="s">
        <v>810</v>
      </c>
      <c r="E84" s="7" t="s">
        <v>811</v>
      </c>
      <c r="F84" s="9" t="s">
        <v>812</v>
      </c>
      <c r="I84" s="6">
        <v>205000.0</v>
      </c>
      <c r="J84" s="6">
        <v>125788.76</v>
      </c>
      <c r="K84" s="6">
        <v>215000.0</v>
      </c>
      <c r="L84" s="6">
        <v>124260.02</v>
      </c>
      <c r="M84" s="6">
        <v>215000.0</v>
      </c>
      <c r="N84" s="10"/>
    </row>
    <row r="85" ht="15.75" customHeight="1">
      <c r="A85" s="3"/>
      <c r="B85" s="5" t="s">
        <v>96</v>
      </c>
      <c r="C85" s="3"/>
      <c r="D85" s="6" t="s">
        <v>817</v>
      </c>
      <c r="E85" s="7" t="s">
        <v>818</v>
      </c>
      <c r="F85" s="9" t="s">
        <v>819</v>
      </c>
      <c r="I85" s="6">
        <v>40000.0</v>
      </c>
      <c r="J85" s="6">
        <v>43914.28</v>
      </c>
      <c r="K85" s="6">
        <v>45000.0</v>
      </c>
      <c r="L85" s="6">
        <v>46014.25</v>
      </c>
      <c r="M85" s="6">
        <v>50000.0</v>
      </c>
      <c r="N85" s="10"/>
    </row>
    <row r="86" ht="15.75" customHeight="1">
      <c r="A86" s="3"/>
      <c r="B86" s="5" t="s">
        <v>96</v>
      </c>
      <c r="C86" s="3"/>
      <c r="D86" s="6" t="s">
        <v>823</v>
      </c>
      <c r="E86" s="7" t="s">
        <v>825</v>
      </c>
      <c r="F86" s="9" t="s">
        <v>827</v>
      </c>
      <c r="I86" s="6">
        <v>140000.0</v>
      </c>
      <c r="J86" s="6">
        <v>154841.89</v>
      </c>
      <c r="K86" s="6">
        <v>150000.0</v>
      </c>
      <c r="L86" s="6">
        <v>163835.53</v>
      </c>
      <c r="M86" s="6">
        <v>180000.0</v>
      </c>
      <c r="N86" s="10"/>
    </row>
    <row r="87" ht="15.75" customHeight="1">
      <c r="A87" s="3"/>
      <c r="B87" s="5" t="s">
        <v>116</v>
      </c>
      <c r="C87" s="3"/>
      <c r="D87" s="6" t="s">
        <v>832</v>
      </c>
      <c r="E87" s="7" t="s">
        <v>834</v>
      </c>
      <c r="F87" s="9" t="s">
        <v>836</v>
      </c>
      <c r="I87" s="6">
        <v>105000.0</v>
      </c>
      <c r="J87" s="6">
        <v>98885.87</v>
      </c>
      <c r="K87" s="6">
        <v>115000.0</v>
      </c>
      <c r="L87" s="6">
        <v>109256.38</v>
      </c>
      <c r="M87" s="6">
        <v>122000.0</v>
      </c>
      <c r="N87" s="10"/>
    </row>
    <row r="88" ht="15.75" customHeight="1">
      <c r="A88" s="3"/>
      <c r="B88" s="5" t="s">
        <v>118</v>
      </c>
      <c r="C88" s="3"/>
      <c r="D88" s="6" t="s">
        <v>840</v>
      </c>
      <c r="E88" s="7" t="s">
        <v>842</v>
      </c>
      <c r="F88" s="9" t="s">
        <v>844</v>
      </c>
      <c r="I88" s="6">
        <v>1327000.0</v>
      </c>
      <c r="J88" s="6">
        <v>1325958.0</v>
      </c>
      <c r="K88" s="6">
        <v>1491000.0</v>
      </c>
      <c r="L88" s="6">
        <v>1600729.13</v>
      </c>
      <c r="M88" s="6">
        <v>1850000.0</v>
      </c>
      <c r="N88" s="10"/>
    </row>
    <row r="89" ht="15.75" customHeight="1">
      <c r="A89" s="3"/>
      <c r="B89" s="5" t="s">
        <v>126</v>
      </c>
      <c r="C89" s="3"/>
      <c r="D89" s="6" t="s">
        <v>850</v>
      </c>
      <c r="E89" s="7" t="s">
        <v>852</v>
      </c>
      <c r="F89" s="9" t="s">
        <v>853</v>
      </c>
      <c r="I89" s="6">
        <v>40000.0</v>
      </c>
      <c r="J89" s="6">
        <v>35133.88</v>
      </c>
      <c r="K89" s="6">
        <v>46000.0</v>
      </c>
      <c r="L89" s="6">
        <v>40199.0</v>
      </c>
      <c r="M89" s="6">
        <v>49000.0</v>
      </c>
      <c r="N89" s="10"/>
    </row>
    <row r="90" ht="15.75" customHeight="1">
      <c r="A90" s="3"/>
      <c r="B90" s="5" t="s">
        <v>132</v>
      </c>
      <c r="C90" s="3"/>
      <c r="D90" s="6" t="s">
        <v>856</v>
      </c>
      <c r="E90" s="7" t="s">
        <v>858</v>
      </c>
      <c r="F90" s="9" t="s">
        <v>860</v>
      </c>
      <c r="I90" s="6">
        <v>40000.0</v>
      </c>
      <c r="J90" s="6">
        <v>37801.35</v>
      </c>
      <c r="K90" s="6">
        <v>117000.0</v>
      </c>
      <c r="L90" s="6">
        <v>49218.05</v>
      </c>
      <c r="M90" s="6">
        <v>90000.0</v>
      </c>
      <c r="N90" s="10"/>
    </row>
    <row r="91" ht="15.75" customHeight="1">
      <c r="A91" s="3"/>
      <c r="B91" s="5" t="s">
        <v>136</v>
      </c>
      <c r="C91" s="3"/>
      <c r="D91" s="6" t="s">
        <v>863</v>
      </c>
      <c r="E91" s="7" t="s">
        <v>865</v>
      </c>
      <c r="F91" s="9" t="s">
        <v>867</v>
      </c>
      <c r="I91" s="6">
        <v>130000.0</v>
      </c>
      <c r="J91" s="6">
        <v>96059.09</v>
      </c>
      <c r="K91" s="6">
        <v>145000.0</v>
      </c>
      <c r="L91" s="6">
        <v>85427.95</v>
      </c>
      <c r="M91" s="6">
        <v>146000.0</v>
      </c>
      <c r="N91" s="10"/>
    </row>
    <row r="92" ht="15.75" customHeight="1">
      <c r="A92" s="3"/>
      <c r="B92" s="5" t="s">
        <v>142</v>
      </c>
      <c r="C92" s="3"/>
      <c r="D92" s="6" t="s">
        <v>871</v>
      </c>
      <c r="E92" s="7" t="s">
        <v>873</v>
      </c>
      <c r="F92" s="9" t="s">
        <v>874</v>
      </c>
      <c r="I92" s="6">
        <v>540000.0</v>
      </c>
      <c r="J92" s="6">
        <v>537561.87</v>
      </c>
      <c r="K92" s="6">
        <v>600000.0</v>
      </c>
      <c r="L92" s="6">
        <v>599445.2</v>
      </c>
      <c r="M92" s="6">
        <v>620000.0</v>
      </c>
      <c r="N92" s="10"/>
    </row>
    <row r="93" ht="15.75" customHeight="1">
      <c r="A93" s="3"/>
      <c r="B93" s="5" t="s">
        <v>145</v>
      </c>
      <c r="C93" s="3"/>
      <c r="D93" s="6" t="s">
        <v>878</v>
      </c>
      <c r="E93" s="7" t="s">
        <v>880</v>
      </c>
      <c r="F93" s="9" t="s">
        <v>882</v>
      </c>
      <c r="I93" s="6">
        <v>25000.0</v>
      </c>
      <c r="J93" s="6">
        <v>18518.08</v>
      </c>
      <c r="K93" s="6">
        <v>25000.0</v>
      </c>
      <c r="L93" s="6">
        <v>19067.56</v>
      </c>
      <c r="M93" s="6">
        <v>26000.0</v>
      </c>
      <c r="N93" s="10"/>
    </row>
    <row r="94" ht="15.75" customHeight="1">
      <c r="A94" s="3"/>
      <c r="B94" s="5" t="s">
        <v>146</v>
      </c>
      <c r="C94" s="3"/>
      <c r="D94" s="6" t="s">
        <v>884</v>
      </c>
      <c r="E94" s="7" t="s">
        <v>886</v>
      </c>
      <c r="F94" s="9" t="s">
        <v>888</v>
      </c>
      <c r="I94" s="6">
        <v>95000.0</v>
      </c>
      <c r="J94" s="6">
        <v>98000.0</v>
      </c>
      <c r="K94" s="6">
        <v>45000.0</v>
      </c>
      <c r="L94" s="6">
        <v>45000.0</v>
      </c>
      <c r="M94" s="6">
        <v>86000.0</v>
      </c>
      <c r="N94" s="10"/>
    </row>
    <row r="95" ht="15.75" customHeight="1">
      <c r="A95" s="3"/>
      <c r="B95" s="5" t="s">
        <v>147</v>
      </c>
      <c r="C95" s="3"/>
      <c r="D95" s="6" t="s">
        <v>892</v>
      </c>
      <c r="E95" s="7" t="s">
        <v>894</v>
      </c>
      <c r="F95" s="9" t="s">
        <v>896</v>
      </c>
      <c r="I95" s="6">
        <v>103000.0</v>
      </c>
      <c r="J95" s="6">
        <v>96442.11</v>
      </c>
      <c r="K95" s="6">
        <v>105000.0</v>
      </c>
      <c r="L95" s="6">
        <v>116748.53</v>
      </c>
      <c r="M95" s="6">
        <v>111000.0</v>
      </c>
      <c r="N95" s="10"/>
    </row>
    <row r="96" ht="15.75" customHeight="1">
      <c r="A96" s="3"/>
      <c r="B96" s="5" t="s">
        <v>147</v>
      </c>
      <c r="C96" s="3"/>
      <c r="D96" s="6" t="s">
        <v>902</v>
      </c>
      <c r="E96" s="7" t="s">
        <v>903</v>
      </c>
      <c r="F96" s="9" t="s">
        <v>906</v>
      </c>
      <c r="K96" s="6">
        <v>0.0</v>
      </c>
      <c r="L96" s="6">
        <v>11516.94</v>
      </c>
      <c r="M96" s="6">
        <v>30000.0</v>
      </c>
      <c r="N96" s="10"/>
    </row>
    <row r="97" ht="15.75" customHeight="1">
      <c r="A97" s="3"/>
      <c r="B97" s="5" t="s">
        <v>147</v>
      </c>
      <c r="C97" s="3"/>
      <c r="D97" s="6" t="s">
        <v>910</v>
      </c>
      <c r="E97" s="7" t="s">
        <v>894</v>
      </c>
      <c r="F97" s="9" t="s">
        <v>896</v>
      </c>
      <c r="I97" s="6">
        <v>70000.0</v>
      </c>
      <c r="J97" s="6">
        <v>74480.13</v>
      </c>
      <c r="K97" s="6">
        <v>70000.0</v>
      </c>
      <c r="L97" s="6">
        <v>112635.45</v>
      </c>
      <c r="M97" s="6">
        <v>110000.0</v>
      </c>
      <c r="N97" s="10"/>
    </row>
    <row r="98" ht="15.75" customHeight="1">
      <c r="A98" s="3"/>
      <c r="B98" s="5" t="s">
        <v>915</v>
      </c>
      <c r="C98" s="5" t="s">
        <v>917</v>
      </c>
      <c r="D98" s="6" t="s">
        <v>918</v>
      </c>
      <c r="E98" s="7" t="s">
        <v>920</v>
      </c>
      <c r="F98" s="9" t="s">
        <v>922</v>
      </c>
      <c r="I98" s="6">
        <v>67000.0</v>
      </c>
      <c r="J98" s="6">
        <v>46031.25</v>
      </c>
      <c r="K98" s="6">
        <v>60000.0</v>
      </c>
      <c r="L98" s="6">
        <v>62574.63</v>
      </c>
      <c r="M98" s="6">
        <v>64000.0</v>
      </c>
      <c r="N98" s="10"/>
    </row>
    <row r="99" ht="15.75" customHeight="1">
      <c r="A99" s="3"/>
      <c r="B99" s="5" t="s">
        <v>148</v>
      </c>
      <c r="C99" s="3"/>
      <c r="D99" s="6" t="s">
        <v>925</v>
      </c>
      <c r="E99" s="7" t="s">
        <v>927</v>
      </c>
      <c r="F99" s="9" t="s">
        <v>929</v>
      </c>
      <c r="I99" s="6">
        <v>15000.0</v>
      </c>
      <c r="J99" s="6">
        <v>17317.32</v>
      </c>
      <c r="K99" s="6">
        <v>15000.0</v>
      </c>
      <c r="L99" s="6">
        <v>21216.65</v>
      </c>
      <c r="M99" s="6">
        <v>18000.0</v>
      </c>
      <c r="N99" s="10"/>
    </row>
    <row r="100" ht="15.75" customHeight="1">
      <c r="A100" s="3"/>
      <c r="B100" s="5" t="s">
        <v>148</v>
      </c>
      <c r="C100" s="3"/>
      <c r="D100" s="6" t="s">
        <v>933</v>
      </c>
      <c r="E100" s="7" t="s">
        <v>934</v>
      </c>
      <c r="F100" s="9" t="s">
        <v>936</v>
      </c>
      <c r="K100" s="6">
        <v>0.0</v>
      </c>
      <c r="L100" s="6">
        <v>7150.5</v>
      </c>
      <c r="M100" s="6">
        <v>97000.0</v>
      </c>
      <c r="N100" s="10"/>
    </row>
    <row r="101" ht="15.75" customHeight="1">
      <c r="A101" s="3"/>
      <c r="B101" s="5" t="s">
        <v>153</v>
      </c>
      <c r="C101" s="3"/>
      <c r="D101" s="6" t="s">
        <v>938</v>
      </c>
      <c r="E101" s="7" t="s">
        <v>940</v>
      </c>
      <c r="F101" s="9" t="s">
        <v>942</v>
      </c>
      <c r="I101" s="6">
        <v>10000.0</v>
      </c>
      <c r="J101" s="6">
        <v>8395.7</v>
      </c>
      <c r="K101" s="6">
        <v>10000.0</v>
      </c>
      <c r="L101" s="6">
        <v>9254.11</v>
      </c>
      <c r="M101" s="6">
        <v>10000.0</v>
      </c>
      <c r="N101" s="10"/>
    </row>
    <row r="102" ht="15.75" customHeight="1">
      <c r="A102" s="3"/>
      <c r="B102" s="5" t="s">
        <v>153</v>
      </c>
      <c r="C102" s="3"/>
      <c r="D102" s="6" t="s">
        <v>946</v>
      </c>
      <c r="E102" s="7" t="s">
        <v>948</v>
      </c>
      <c r="F102" s="9" t="s">
        <v>950</v>
      </c>
      <c r="I102" s="6">
        <v>213000.0</v>
      </c>
      <c r="J102" s="6">
        <v>118243.09</v>
      </c>
      <c r="K102" s="6">
        <v>213000.0</v>
      </c>
      <c r="L102" s="6">
        <v>131560.28</v>
      </c>
      <c r="M102" s="6">
        <v>215000.0</v>
      </c>
      <c r="N102" s="10"/>
    </row>
    <row r="103" ht="15.75" customHeight="1">
      <c r="A103" s="3"/>
      <c r="B103" s="5" t="s">
        <v>153</v>
      </c>
      <c r="C103" s="3"/>
      <c r="D103" s="6" t="s">
        <v>954</v>
      </c>
      <c r="E103" s="7" t="s">
        <v>956</v>
      </c>
      <c r="F103" s="9" t="s">
        <v>958</v>
      </c>
      <c r="I103" s="6">
        <v>900000.0</v>
      </c>
      <c r="J103" s="6">
        <v>706702.77</v>
      </c>
      <c r="K103" s="6">
        <v>800000.0</v>
      </c>
      <c r="L103" s="6">
        <v>588360.13</v>
      </c>
      <c r="M103" s="6">
        <v>600000.0</v>
      </c>
      <c r="N103" s="10"/>
    </row>
    <row r="104" ht="15.75" customHeight="1">
      <c r="A104" s="3"/>
      <c r="B104" s="5" t="s">
        <v>154</v>
      </c>
      <c r="C104" s="3"/>
      <c r="D104" s="6" t="s">
        <v>962</v>
      </c>
      <c r="E104" s="7" t="s">
        <v>964</v>
      </c>
      <c r="F104" s="9" t="s">
        <v>966</v>
      </c>
      <c r="I104" s="6">
        <v>400000.0</v>
      </c>
      <c r="J104" s="6">
        <v>373524.62</v>
      </c>
      <c r="K104" s="6">
        <v>350000.0</v>
      </c>
      <c r="L104" s="6">
        <v>341656.39</v>
      </c>
      <c r="M104" s="6">
        <v>362000.0</v>
      </c>
      <c r="N104" s="10"/>
    </row>
    <row r="105" ht="15.75" customHeight="1">
      <c r="A105" s="3"/>
      <c r="B105" s="5" t="s">
        <v>154</v>
      </c>
      <c r="C105" s="3"/>
      <c r="D105" s="6" t="s">
        <v>970</v>
      </c>
      <c r="E105" s="7" t="s">
        <v>972</v>
      </c>
      <c r="F105" s="9" t="s">
        <v>974</v>
      </c>
      <c r="I105" s="6">
        <v>25000.0</v>
      </c>
      <c r="J105" s="6">
        <v>0.0</v>
      </c>
      <c r="K105" s="6">
        <v>75000.0</v>
      </c>
      <c r="L105" s="6">
        <v>62032.86</v>
      </c>
      <c r="M105" s="6">
        <v>75000.0</v>
      </c>
      <c r="N105" s="10"/>
    </row>
    <row r="106" ht="15.75" customHeight="1">
      <c r="A106" s="3"/>
      <c r="B106" s="5" t="s">
        <v>154</v>
      </c>
      <c r="C106" s="3"/>
      <c r="D106" s="6" t="s">
        <v>978</v>
      </c>
      <c r="E106" s="7" t="s">
        <v>979</v>
      </c>
      <c r="F106" s="9" t="s">
        <v>981</v>
      </c>
      <c r="I106" s="6">
        <v>200000.0</v>
      </c>
      <c r="J106" s="6">
        <v>193455.03</v>
      </c>
      <c r="K106" s="6">
        <v>200000.0</v>
      </c>
      <c r="L106" s="6">
        <v>46924.5</v>
      </c>
      <c r="M106" s="6">
        <v>150000.0</v>
      </c>
      <c r="N106" s="10"/>
    </row>
    <row r="107" ht="15.75" customHeight="1">
      <c r="A107" s="3"/>
      <c r="B107" s="5" t="s">
        <v>985</v>
      </c>
      <c r="C107" s="5" t="s">
        <v>987</v>
      </c>
      <c r="D107" s="6" t="s">
        <v>988</v>
      </c>
      <c r="E107" s="7" t="s">
        <v>990</v>
      </c>
      <c r="F107" s="9" t="s">
        <v>992</v>
      </c>
      <c r="I107" s="6">
        <v>105000.0</v>
      </c>
      <c r="J107" s="6">
        <v>95513.0</v>
      </c>
      <c r="K107" s="6">
        <v>110000.0</v>
      </c>
      <c r="L107" s="6">
        <v>101704.46</v>
      </c>
      <c r="M107" s="6">
        <v>117000.0</v>
      </c>
      <c r="N107" s="10"/>
    </row>
    <row r="108" ht="15.75" customHeight="1">
      <c r="A108" s="3"/>
      <c r="B108" s="5" t="s">
        <v>995</v>
      </c>
      <c r="C108" s="5" t="s">
        <v>987</v>
      </c>
      <c r="D108" s="6" t="s">
        <v>998</v>
      </c>
      <c r="E108" s="7" t="s">
        <v>999</v>
      </c>
      <c r="F108" s="9" t="s">
        <v>1001</v>
      </c>
      <c r="I108" s="6">
        <v>86000.0</v>
      </c>
      <c r="J108" s="6">
        <v>81879.99</v>
      </c>
      <c r="K108" s="6">
        <v>90000.0</v>
      </c>
      <c r="L108" s="6">
        <v>87119.61</v>
      </c>
      <c r="M108" s="6">
        <v>96000.0</v>
      </c>
      <c r="N108" s="10"/>
    </row>
    <row r="109" ht="15.75" customHeight="1">
      <c r="A109" s="3"/>
      <c r="B109" s="5" t="s">
        <v>995</v>
      </c>
      <c r="C109" s="5" t="s">
        <v>987</v>
      </c>
      <c r="D109" s="6" t="s">
        <v>1005</v>
      </c>
      <c r="E109" s="7" t="s">
        <v>1007</v>
      </c>
      <c r="F109" s="9" t="s">
        <v>1009</v>
      </c>
      <c r="I109" s="6">
        <v>1430000.0</v>
      </c>
      <c r="J109" s="6">
        <v>1438479.29</v>
      </c>
      <c r="K109" s="6">
        <v>1100000.0</v>
      </c>
      <c r="L109" s="6">
        <v>1108436.17</v>
      </c>
      <c r="M109" s="6">
        <v>1200000.0</v>
      </c>
      <c r="N109" s="10"/>
    </row>
    <row r="110" ht="15.75" customHeight="1">
      <c r="A110" s="3"/>
      <c r="B110" s="5" t="s">
        <v>995</v>
      </c>
      <c r="C110" s="5" t="s">
        <v>987</v>
      </c>
      <c r="D110" s="6" t="s">
        <v>1012</v>
      </c>
      <c r="E110" s="7" t="s">
        <v>1013</v>
      </c>
      <c r="F110" s="9" t="s">
        <v>1014</v>
      </c>
      <c r="M110" s="6">
        <v>89000.0</v>
      </c>
      <c r="N110" s="10"/>
    </row>
    <row r="111" ht="15.75" customHeight="1">
      <c r="A111" s="3"/>
      <c r="B111" s="5" t="s">
        <v>1015</v>
      </c>
      <c r="C111" s="5" t="s">
        <v>987</v>
      </c>
      <c r="D111" s="6" t="s">
        <v>1016</v>
      </c>
      <c r="E111" s="7" t="s">
        <v>1018</v>
      </c>
      <c r="F111" s="9" t="s">
        <v>1019</v>
      </c>
      <c r="I111" s="6">
        <v>115000.0</v>
      </c>
      <c r="J111" s="6">
        <v>112304.25</v>
      </c>
      <c r="K111" s="6">
        <v>121000.0</v>
      </c>
      <c r="L111" s="6">
        <v>115959.07</v>
      </c>
      <c r="M111" s="6">
        <v>133000.0</v>
      </c>
      <c r="N111" s="10"/>
    </row>
    <row r="112" ht="15.75" customHeight="1">
      <c r="A112" s="3"/>
      <c r="B112" s="5" t="s">
        <v>1015</v>
      </c>
      <c r="C112" s="5" t="s">
        <v>987</v>
      </c>
      <c r="D112" s="6" t="s">
        <v>1024</v>
      </c>
      <c r="E112" s="7" t="s">
        <v>1026</v>
      </c>
      <c r="F112" s="9" t="s">
        <v>1028</v>
      </c>
      <c r="I112" s="6">
        <v>95000.0</v>
      </c>
      <c r="J112" s="6">
        <v>54919.12</v>
      </c>
      <c r="K112" s="6">
        <v>95000.0</v>
      </c>
      <c r="L112" s="6">
        <v>95455.1</v>
      </c>
      <c r="M112" s="6">
        <v>95000.0</v>
      </c>
      <c r="N112" s="10"/>
    </row>
    <row r="113" ht="15.75" customHeight="1">
      <c r="A113" s="3"/>
      <c r="B113" s="5" t="s">
        <v>1032</v>
      </c>
      <c r="C113" s="5" t="s">
        <v>987</v>
      </c>
      <c r="D113" s="6" t="s">
        <v>1034</v>
      </c>
      <c r="E113" s="7" t="s">
        <v>1036</v>
      </c>
      <c r="F113" s="9" t="s">
        <v>1038</v>
      </c>
      <c r="I113" s="6">
        <v>68000.0</v>
      </c>
      <c r="J113" s="6">
        <v>44196.0</v>
      </c>
      <c r="K113" s="6">
        <v>68000.0</v>
      </c>
      <c r="L113" s="6">
        <v>61618.33</v>
      </c>
      <c r="M113" s="6">
        <v>336000.0</v>
      </c>
      <c r="N113" s="10"/>
    </row>
    <row r="114" ht="15.75" customHeight="1">
      <c r="A114" s="3"/>
      <c r="B114" s="5" t="s">
        <v>1041</v>
      </c>
      <c r="C114" s="5" t="s">
        <v>1042</v>
      </c>
      <c r="D114" s="6" t="s">
        <v>1043</v>
      </c>
      <c r="E114" s="7" t="s">
        <v>1045</v>
      </c>
      <c r="F114" s="9" t="s">
        <v>1047</v>
      </c>
      <c r="I114" s="6">
        <v>35000.0</v>
      </c>
      <c r="J114" s="6">
        <v>23287.0</v>
      </c>
      <c r="K114" s="6">
        <v>35000.0</v>
      </c>
      <c r="L114" s="6">
        <v>26351.5</v>
      </c>
      <c r="M114" s="6">
        <v>35000.0</v>
      </c>
      <c r="N114" s="10"/>
    </row>
    <row r="115" ht="15.75" customHeight="1">
      <c r="A115" s="3"/>
      <c r="B115" s="5" t="s">
        <v>1050</v>
      </c>
      <c r="C115" s="5" t="s">
        <v>987</v>
      </c>
      <c r="D115" s="6" t="s">
        <v>1051</v>
      </c>
      <c r="E115" s="7" t="s">
        <v>1055</v>
      </c>
      <c r="F115" s="9" t="s">
        <v>1057</v>
      </c>
      <c r="I115" s="6">
        <v>450000.0</v>
      </c>
      <c r="J115" s="6">
        <v>327337.48</v>
      </c>
      <c r="K115" s="6">
        <v>250000.0</v>
      </c>
      <c r="L115" s="6">
        <v>141524.81</v>
      </c>
      <c r="M115" s="6">
        <v>200000.0</v>
      </c>
      <c r="N115" s="10"/>
    </row>
    <row r="116" ht="15.75" customHeight="1">
      <c r="A116" s="3"/>
      <c r="B116" s="5" t="s">
        <v>1050</v>
      </c>
      <c r="C116" s="5" t="s">
        <v>987</v>
      </c>
      <c r="D116" s="6" t="s">
        <v>1065</v>
      </c>
      <c r="E116" s="7" t="s">
        <v>1067</v>
      </c>
      <c r="F116" s="9" t="s">
        <v>1072</v>
      </c>
      <c r="I116" s="6">
        <v>20000.0</v>
      </c>
      <c r="J116" s="6">
        <v>23519.37</v>
      </c>
      <c r="K116" s="6">
        <v>20000.0</v>
      </c>
      <c r="L116" s="6">
        <v>17349.36</v>
      </c>
      <c r="M116" s="6">
        <v>20000.0</v>
      </c>
      <c r="N116" s="10"/>
    </row>
    <row r="117" ht="15.75" customHeight="1">
      <c r="A117" s="3"/>
      <c r="B117" s="5" t="s">
        <v>1075</v>
      </c>
      <c r="C117" s="5" t="s">
        <v>987</v>
      </c>
      <c r="D117" s="6" t="s">
        <v>1078</v>
      </c>
      <c r="E117" s="7" t="s">
        <v>1080</v>
      </c>
      <c r="F117" s="9" t="s">
        <v>1086</v>
      </c>
      <c r="I117" s="6">
        <v>125000.0</v>
      </c>
      <c r="J117" s="6">
        <v>88160.0</v>
      </c>
      <c r="K117" s="6">
        <v>125000.0</v>
      </c>
      <c r="L117" s="6">
        <v>104429.98</v>
      </c>
      <c r="M117" s="6">
        <v>125000.0</v>
      </c>
      <c r="N117" s="10"/>
    </row>
    <row r="118" ht="15.75" customHeight="1">
      <c r="A118" s="3"/>
      <c r="B118" s="5" t="s">
        <v>1087</v>
      </c>
      <c r="C118" s="5" t="s">
        <v>987</v>
      </c>
      <c r="D118" s="6" t="s">
        <v>1088</v>
      </c>
      <c r="E118" s="7" t="s">
        <v>1089</v>
      </c>
      <c r="F118" s="9" t="s">
        <v>1090</v>
      </c>
      <c r="I118" s="6">
        <v>300000.0</v>
      </c>
      <c r="J118" s="6">
        <v>432000.0</v>
      </c>
      <c r="K118" s="6">
        <v>400000.0</v>
      </c>
      <c r="L118" s="6">
        <v>300000.0</v>
      </c>
      <c r="M118" s="6">
        <v>500000.0</v>
      </c>
      <c r="N118" s="10"/>
    </row>
    <row r="119" ht="15.75" customHeight="1">
      <c r="A119" s="3"/>
      <c r="B119" s="5" t="s">
        <v>1091</v>
      </c>
      <c r="C119" s="5" t="s">
        <v>987</v>
      </c>
      <c r="D119" s="6" t="s">
        <v>1092</v>
      </c>
      <c r="E119" s="7" t="s">
        <v>1093</v>
      </c>
      <c r="F119" s="9" t="s">
        <v>1094</v>
      </c>
      <c r="I119" s="6">
        <v>500000.0</v>
      </c>
      <c r="J119" s="6">
        <v>444296.37</v>
      </c>
      <c r="K119" s="6">
        <v>350000.0</v>
      </c>
      <c r="L119" s="6">
        <v>493163.88</v>
      </c>
      <c r="M119" s="6">
        <v>400000.0</v>
      </c>
      <c r="N119" s="10"/>
    </row>
    <row r="120" ht="15.75" customHeight="1">
      <c r="A120" s="3"/>
      <c r="B120" s="5" t="s">
        <v>1095</v>
      </c>
      <c r="C120" s="5" t="s">
        <v>987</v>
      </c>
      <c r="D120" s="6" t="s">
        <v>1096</v>
      </c>
      <c r="E120" s="7" t="s">
        <v>1097</v>
      </c>
      <c r="F120" s="9" t="s">
        <v>1098</v>
      </c>
      <c r="I120" s="6">
        <v>80000.0</v>
      </c>
      <c r="J120" s="6">
        <v>28915.92</v>
      </c>
      <c r="K120" s="6">
        <v>80000.0</v>
      </c>
      <c r="L120" s="6">
        <v>79061.14</v>
      </c>
      <c r="M120" s="6">
        <v>144000.0</v>
      </c>
      <c r="N120" s="10"/>
    </row>
    <row r="121" ht="15.75" customHeight="1">
      <c r="A121" s="3"/>
      <c r="B121" s="5" t="s">
        <v>161</v>
      </c>
      <c r="C121" s="3"/>
      <c r="D121" s="6" t="s">
        <v>1099</v>
      </c>
      <c r="E121" s="7" t="s">
        <v>1100</v>
      </c>
      <c r="F121" s="9" t="s">
        <v>1101</v>
      </c>
      <c r="I121" s="6">
        <v>1550000.0</v>
      </c>
      <c r="J121" s="6">
        <v>770502.44</v>
      </c>
      <c r="K121" s="6">
        <v>1500000.0</v>
      </c>
      <c r="L121" s="6">
        <v>387317.0</v>
      </c>
      <c r="M121" s="6">
        <v>700000.0</v>
      </c>
      <c r="N121" s="10"/>
    </row>
    <row r="122" ht="15.75" customHeight="1">
      <c r="A122" s="3"/>
      <c r="B122" s="5" t="s">
        <v>161</v>
      </c>
      <c r="C122" s="3"/>
      <c r="D122" s="6" t="s">
        <v>1102</v>
      </c>
      <c r="E122" s="7" t="s">
        <v>1103</v>
      </c>
      <c r="F122" s="9" t="s">
        <v>1104</v>
      </c>
      <c r="K122" s="6">
        <v>0.0</v>
      </c>
      <c r="L122" s="6">
        <v>459906.32</v>
      </c>
      <c r="M122" s="6">
        <v>400000.0</v>
      </c>
      <c r="N122" s="10"/>
    </row>
    <row r="123" ht="15.75" customHeight="1">
      <c r="A123" s="3"/>
      <c r="B123" s="5" t="s">
        <v>1105</v>
      </c>
      <c r="C123" s="5" t="s">
        <v>1106</v>
      </c>
      <c r="D123" s="6" t="s">
        <v>1107</v>
      </c>
      <c r="E123" s="7" t="s">
        <v>1108</v>
      </c>
      <c r="F123" s="9" t="s">
        <v>1109</v>
      </c>
      <c r="K123" s="6">
        <v>504000.0</v>
      </c>
      <c r="L123" s="6">
        <v>244466.85</v>
      </c>
      <c r="M123" s="6">
        <v>400000.0</v>
      </c>
      <c r="N123" s="10"/>
    </row>
    <row r="124" ht="15.75" customHeight="1">
      <c r="A124" s="3"/>
      <c r="B124" s="5" t="s">
        <v>1110</v>
      </c>
      <c r="C124" s="5" t="s">
        <v>1111</v>
      </c>
      <c r="D124" s="6" t="s">
        <v>1112</v>
      </c>
      <c r="E124" s="7" t="s">
        <v>1113</v>
      </c>
      <c r="F124" s="9" t="s">
        <v>1114</v>
      </c>
      <c r="I124" s="6">
        <v>0.0</v>
      </c>
      <c r="J124" s="6">
        <v>2073.0</v>
      </c>
      <c r="K124" s="6">
        <v>0.0</v>
      </c>
      <c r="L124" s="6">
        <v>0.0</v>
      </c>
      <c r="M124" s="10"/>
      <c r="N124" s="10"/>
    </row>
    <row r="125" ht="15.75" customHeight="1">
      <c r="A125" s="3"/>
      <c r="B125" s="5" t="s">
        <v>1115</v>
      </c>
      <c r="C125" s="5" t="s">
        <v>1116</v>
      </c>
      <c r="D125" s="6" t="s">
        <v>1117</v>
      </c>
      <c r="E125" s="7" t="s">
        <v>1118</v>
      </c>
      <c r="F125" s="9" t="s">
        <v>1119</v>
      </c>
      <c r="I125" s="6">
        <v>176000.0</v>
      </c>
      <c r="J125" s="6">
        <v>195636.01</v>
      </c>
      <c r="K125" s="6">
        <v>293000.0</v>
      </c>
      <c r="L125" s="6">
        <v>246142.76</v>
      </c>
      <c r="M125" s="6">
        <v>300000.0</v>
      </c>
      <c r="N125" s="10"/>
    </row>
    <row r="126" ht="15.75" customHeight="1">
      <c r="A126" s="3"/>
      <c r="B126" s="5" t="s">
        <v>169</v>
      </c>
      <c r="C126" s="3"/>
      <c r="D126" s="6" t="s">
        <v>1120</v>
      </c>
      <c r="E126" s="7" t="s">
        <v>1121</v>
      </c>
      <c r="F126" s="9" t="s">
        <v>1122</v>
      </c>
      <c r="I126" s="6">
        <v>205000.0</v>
      </c>
      <c r="J126" s="6">
        <v>180925.18</v>
      </c>
      <c r="K126" s="6">
        <v>240000.0</v>
      </c>
      <c r="L126" s="6">
        <v>234695.66</v>
      </c>
      <c r="M126" s="6">
        <v>250000.0</v>
      </c>
      <c r="N126" s="10"/>
    </row>
    <row r="127" ht="15.75" customHeight="1">
      <c r="A127" s="3"/>
      <c r="B127" s="5" t="s">
        <v>169</v>
      </c>
      <c r="C127" s="3"/>
      <c r="D127" s="6" t="s">
        <v>1123</v>
      </c>
      <c r="E127" s="7" t="s">
        <v>1124</v>
      </c>
      <c r="F127" s="9" t="s">
        <v>1125</v>
      </c>
      <c r="I127" s="6">
        <v>200000.0</v>
      </c>
      <c r="J127" s="6">
        <v>214645.24</v>
      </c>
      <c r="K127" s="6">
        <v>290000.0</v>
      </c>
      <c r="L127" s="6">
        <v>322427.95</v>
      </c>
      <c r="M127" s="6">
        <v>340000.0</v>
      </c>
      <c r="N127" s="10"/>
    </row>
    <row r="128" ht="15.75" customHeight="1">
      <c r="A128" s="3"/>
      <c r="B128" s="5" t="s">
        <v>171</v>
      </c>
      <c r="C128" s="3"/>
      <c r="D128" s="6" t="s">
        <v>1126</v>
      </c>
      <c r="E128" s="7" t="s">
        <v>1127</v>
      </c>
      <c r="F128" s="9" t="s">
        <v>1128</v>
      </c>
      <c r="I128" s="6">
        <v>40000.0</v>
      </c>
      <c r="J128" s="6">
        <v>43574.61</v>
      </c>
      <c r="K128" s="6">
        <v>95000.0</v>
      </c>
      <c r="L128" s="6">
        <v>132825.52</v>
      </c>
      <c r="M128" s="6">
        <v>165000.0</v>
      </c>
      <c r="N128" s="10"/>
    </row>
    <row r="129" ht="15.75" customHeight="1">
      <c r="A129" s="3"/>
      <c r="B129" s="5" t="s">
        <v>171</v>
      </c>
      <c r="C129" s="3"/>
      <c r="D129" s="6" t="s">
        <v>1129</v>
      </c>
      <c r="E129" s="7" t="s">
        <v>1130</v>
      </c>
      <c r="F129" s="9" t="s">
        <v>1131</v>
      </c>
      <c r="I129" s="6">
        <v>325000.0</v>
      </c>
      <c r="J129" s="6">
        <v>317706.43</v>
      </c>
      <c r="K129" s="6">
        <v>379000.0</v>
      </c>
      <c r="L129" s="6">
        <v>219931.06</v>
      </c>
      <c r="M129" s="6">
        <v>394000.0</v>
      </c>
      <c r="N129" s="10"/>
    </row>
    <row r="130" ht="15.75" customHeight="1">
      <c r="A130" s="3"/>
      <c r="B130" s="5" t="s">
        <v>171</v>
      </c>
      <c r="C130" s="3"/>
      <c r="D130" s="6" t="s">
        <v>1132</v>
      </c>
      <c r="E130" s="7" t="s">
        <v>1133</v>
      </c>
      <c r="F130" s="9" t="s">
        <v>1134</v>
      </c>
      <c r="I130" s="6">
        <v>8000.0</v>
      </c>
      <c r="J130" s="6">
        <v>9415.5</v>
      </c>
      <c r="K130" s="6">
        <v>5000.0</v>
      </c>
      <c r="L130" s="6">
        <v>3495.0</v>
      </c>
      <c r="M130" s="6">
        <v>15000.0</v>
      </c>
      <c r="N130" s="10"/>
    </row>
    <row r="131" ht="15.75" customHeight="1">
      <c r="A131" s="3"/>
      <c r="B131" s="5" t="s">
        <v>171</v>
      </c>
      <c r="C131" s="3"/>
      <c r="D131" s="6" t="s">
        <v>1135</v>
      </c>
      <c r="E131" s="7" t="s">
        <v>1136</v>
      </c>
      <c r="F131" s="9" t="s">
        <v>1137</v>
      </c>
      <c r="I131" s="6">
        <v>144000.0</v>
      </c>
      <c r="J131" s="6">
        <v>133414.4</v>
      </c>
      <c r="K131" s="6">
        <v>150000.0</v>
      </c>
      <c r="L131" s="6">
        <v>140325.2</v>
      </c>
      <c r="M131" s="6">
        <v>175000.0</v>
      </c>
      <c r="N131" s="10"/>
    </row>
    <row r="132" ht="15.75" customHeight="1">
      <c r="A132" s="3"/>
      <c r="B132" s="5" t="s">
        <v>171</v>
      </c>
      <c r="C132" s="3"/>
      <c r="D132" s="6" t="s">
        <v>1138</v>
      </c>
      <c r="E132" s="7" t="s">
        <v>1139</v>
      </c>
      <c r="F132" s="9" t="s">
        <v>1140</v>
      </c>
      <c r="I132" s="6">
        <v>77000.0</v>
      </c>
      <c r="J132" s="6">
        <v>78897.55</v>
      </c>
      <c r="K132" s="6">
        <v>71000.0</v>
      </c>
      <c r="L132" s="6">
        <v>55023.02</v>
      </c>
      <c r="M132" s="6">
        <v>84000.0</v>
      </c>
      <c r="N132" s="10"/>
    </row>
    <row r="133" ht="15.75" customHeight="1">
      <c r="A133" s="3"/>
      <c r="B133" s="5" t="s">
        <v>171</v>
      </c>
      <c r="C133" s="3"/>
      <c r="D133" s="6" t="s">
        <v>1141</v>
      </c>
      <c r="E133" s="7" t="s">
        <v>1142</v>
      </c>
      <c r="F133" s="9" t="s">
        <v>1143</v>
      </c>
      <c r="I133" s="6">
        <v>42000.0</v>
      </c>
      <c r="J133" s="6">
        <v>40835.57</v>
      </c>
      <c r="K133" s="6">
        <v>54000.0</v>
      </c>
      <c r="L133" s="6">
        <v>48433.03</v>
      </c>
      <c r="M133" s="6">
        <v>43000.0</v>
      </c>
      <c r="N133" s="10"/>
    </row>
    <row r="134" ht="15.75" customHeight="1">
      <c r="A134" s="3"/>
      <c r="B134" s="5" t="s">
        <v>175</v>
      </c>
      <c r="C134" s="3"/>
      <c r="D134" s="6" t="s">
        <v>1144</v>
      </c>
      <c r="E134" s="7" t="s">
        <v>1145</v>
      </c>
      <c r="F134" s="9" t="s">
        <v>1146</v>
      </c>
      <c r="I134" s="6">
        <v>300000.0</v>
      </c>
      <c r="J134" s="6">
        <v>253268.54</v>
      </c>
      <c r="K134" s="6">
        <v>300000.0</v>
      </c>
      <c r="L134" s="6">
        <v>294163.56</v>
      </c>
      <c r="M134" s="6">
        <v>320000.0</v>
      </c>
      <c r="N134" s="10"/>
    </row>
    <row r="135" ht="15.75" customHeight="1">
      <c r="A135" s="3"/>
      <c r="B135" s="5" t="s">
        <v>175</v>
      </c>
      <c r="C135" s="3"/>
      <c r="D135" s="6" t="s">
        <v>1147</v>
      </c>
      <c r="E135" s="7" t="s">
        <v>1148</v>
      </c>
      <c r="F135" s="9" t="s">
        <v>1149</v>
      </c>
      <c r="I135" s="6">
        <v>158000.0</v>
      </c>
      <c r="J135" s="6">
        <v>163838.65</v>
      </c>
      <c r="K135" s="6">
        <v>274000.0</v>
      </c>
      <c r="L135" s="6">
        <v>219033.58</v>
      </c>
      <c r="M135" s="6">
        <v>218000.0</v>
      </c>
      <c r="N135" s="10"/>
    </row>
    <row r="136" ht="15.75" customHeight="1">
      <c r="A136" s="3"/>
      <c r="B136" s="5" t="s">
        <v>186</v>
      </c>
      <c r="C136" s="3"/>
      <c r="D136" s="6" t="s">
        <v>1150</v>
      </c>
      <c r="E136" s="7" t="s">
        <v>1151</v>
      </c>
      <c r="F136" s="9" t="s">
        <v>1152</v>
      </c>
      <c r="I136" s="6">
        <v>14000.0</v>
      </c>
      <c r="J136" s="6">
        <v>0.0</v>
      </c>
      <c r="K136" s="6">
        <v>14000.0</v>
      </c>
      <c r="L136" s="6">
        <v>26493.0</v>
      </c>
      <c r="M136" s="6">
        <v>15000.0</v>
      </c>
      <c r="N136" s="10"/>
    </row>
    <row r="137" ht="15.75" customHeight="1">
      <c r="A137" s="3"/>
      <c r="B137" s="5" t="s">
        <v>187</v>
      </c>
      <c r="C137" s="3"/>
      <c r="D137" s="6" t="s">
        <v>1153</v>
      </c>
      <c r="E137" s="7" t="s">
        <v>1154</v>
      </c>
      <c r="F137" s="9" t="s">
        <v>1155</v>
      </c>
      <c r="I137" s="6">
        <v>0.0</v>
      </c>
      <c r="J137" s="6">
        <v>0.0</v>
      </c>
      <c r="K137" s="10"/>
      <c r="L137" s="10"/>
      <c r="M137" s="10"/>
      <c r="N137" s="10"/>
    </row>
    <row r="138" ht="15.75" customHeight="1">
      <c r="A138" s="3"/>
      <c r="B138" s="5" t="s">
        <v>187</v>
      </c>
      <c r="C138" s="3"/>
      <c r="D138" s="6" t="s">
        <v>1156</v>
      </c>
      <c r="E138" s="7" t="s">
        <v>1157</v>
      </c>
      <c r="F138" s="9" t="s">
        <v>1158</v>
      </c>
      <c r="I138" s="6">
        <v>415000.0</v>
      </c>
      <c r="J138" s="6">
        <v>308717.43</v>
      </c>
      <c r="K138" s="6">
        <v>403000.0</v>
      </c>
      <c r="L138" s="6">
        <v>385218.0</v>
      </c>
      <c r="M138" s="6">
        <v>507000.0</v>
      </c>
      <c r="N138" s="10"/>
    </row>
    <row r="139" ht="15.75" customHeight="1">
      <c r="A139" s="3"/>
      <c r="B139" s="5" t="s">
        <v>187</v>
      </c>
      <c r="C139" s="3"/>
      <c r="D139" s="6" t="s">
        <v>1159</v>
      </c>
      <c r="E139" s="7" t="s">
        <v>1160</v>
      </c>
      <c r="F139" s="9" t="s">
        <v>1161</v>
      </c>
      <c r="I139" s="6">
        <v>80000.0</v>
      </c>
      <c r="J139" s="6">
        <v>56276.43</v>
      </c>
      <c r="K139" s="6">
        <v>70000.0</v>
      </c>
      <c r="L139" s="6">
        <v>46547.8</v>
      </c>
      <c r="M139" s="6">
        <v>80000.0</v>
      </c>
      <c r="N139" s="10"/>
    </row>
    <row r="140" ht="15.75" customHeight="1">
      <c r="A140" s="3"/>
      <c r="B140" s="5" t="s">
        <v>187</v>
      </c>
      <c r="C140" s="3"/>
      <c r="D140" s="6" t="s">
        <v>1162</v>
      </c>
      <c r="E140" s="7" t="s">
        <v>1163</v>
      </c>
      <c r="F140" s="9" t="s">
        <v>1164</v>
      </c>
      <c r="I140" s="6">
        <v>910000.0</v>
      </c>
      <c r="J140" s="6">
        <v>900390.68</v>
      </c>
      <c r="K140" s="6">
        <v>1225000.0</v>
      </c>
      <c r="L140" s="6">
        <v>1201050.24</v>
      </c>
      <c r="M140" s="6">
        <v>1275000.0</v>
      </c>
      <c r="N140" s="10"/>
    </row>
    <row r="141" ht="15.75" customHeight="1">
      <c r="A141" s="3"/>
      <c r="B141" s="5" t="s">
        <v>224</v>
      </c>
      <c r="C141" s="3"/>
      <c r="D141" s="6" t="s">
        <v>1165</v>
      </c>
      <c r="E141" s="7" t="s">
        <v>1166</v>
      </c>
      <c r="F141" s="9" t="s">
        <v>1167</v>
      </c>
      <c r="I141" s="6">
        <v>260000.0</v>
      </c>
      <c r="J141" s="6">
        <v>300896.59</v>
      </c>
      <c r="K141" s="6">
        <v>280000.0</v>
      </c>
      <c r="L141" s="6">
        <v>163466.28</v>
      </c>
      <c r="M141" s="6">
        <v>410000.0</v>
      </c>
      <c r="N141" s="10"/>
    </row>
    <row r="142" ht="15.75" customHeight="1">
      <c r="A142" s="3"/>
      <c r="B142" s="5" t="s">
        <v>236</v>
      </c>
      <c r="C142" s="3"/>
      <c r="D142" s="6" t="s">
        <v>1168</v>
      </c>
      <c r="E142" s="7" t="s">
        <v>1169</v>
      </c>
      <c r="F142" s="9" t="s">
        <v>1170</v>
      </c>
      <c r="I142" s="6">
        <v>0.0</v>
      </c>
      <c r="J142" s="6">
        <v>0.0</v>
      </c>
      <c r="K142" s="10"/>
      <c r="L142" s="10"/>
      <c r="M142" s="10"/>
      <c r="N142" s="10"/>
    </row>
    <row r="143" ht="15.75" customHeight="1">
      <c r="A143" s="3"/>
      <c r="B143" s="5" t="s">
        <v>238</v>
      </c>
      <c r="C143" s="3"/>
      <c r="D143" s="6" t="s">
        <v>1171</v>
      </c>
      <c r="E143" s="7" t="s">
        <v>1172</v>
      </c>
      <c r="F143" s="9" t="s">
        <v>1173</v>
      </c>
      <c r="I143" s="6">
        <v>165000.0</v>
      </c>
      <c r="J143" s="6">
        <v>161998.33</v>
      </c>
      <c r="K143" s="6">
        <v>175000.0</v>
      </c>
      <c r="L143" s="6">
        <v>149705.79</v>
      </c>
      <c r="M143" s="6">
        <v>170000.0</v>
      </c>
      <c r="N143" s="10"/>
    </row>
    <row r="144" ht="15.75" customHeight="1">
      <c r="A144" s="3"/>
      <c r="B144" s="5" t="s">
        <v>238</v>
      </c>
      <c r="C144" s="3"/>
      <c r="D144" s="6" t="s">
        <v>1174</v>
      </c>
      <c r="E144" s="7" t="s">
        <v>1175</v>
      </c>
      <c r="F144" s="9" t="s">
        <v>1176</v>
      </c>
      <c r="I144" s="6">
        <v>250000.0</v>
      </c>
      <c r="J144" s="6">
        <v>241768.89</v>
      </c>
      <c r="K144" s="6">
        <v>265000.0</v>
      </c>
      <c r="L144" s="6">
        <v>251454.26</v>
      </c>
      <c r="M144" s="6">
        <v>280000.0</v>
      </c>
      <c r="N144" s="10"/>
    </row>
    <row r="145" ht="15.75" customHeight="1">
      <c r="A145" s="3"/>
      <c r="B145" s="5" t="s">
        <v>238</v>
      </c>
      <c r="C145" s="3"/>
      <c r="D145" s="6" t="s">
        <v>1177</v>
      </c>
      <c r="E145" s="7" t="s">
        <v>1178</v>
      </c>
      <c r="F145" s="9" t="s">
        <v>1179</v>
      </c>
      <c r="I145" s="6">
        <v>0.0</v>
      </c>
      <c r="J145" s="6">
        <v>35.0</v>
      </c>
      <c r="K145" s="6">
        <v>0.0</v>
      </c>
      <c r="L145" s="6">
        <v>0.0</v>
      </c>
      <c r="M145" s="10"/>
      <c r="N145" s="10"/>
    </row>
    <row r="146" ht="15.75" customHeight="1">
      <c r="A146" s="3"/>
      <c r="B146" s="5" t="s">
        <v>238</v>
      </c>
      <c r="C146" s="3"/>
      <c r="D146" s="6" t="s">
        <v>1180</v>
      </c>
      <c r="E146" s="7" t="s">
        <v>1181</v>
      </c>
      <c r="F146" s="9" t="s">
        <v>1182</v>
      </c>
      <c r="I146" s="6">
        <v>230000.0</v>
      </c>
      <c r="J146" s="6">
        <v>220904.03</v>
      </c>
      <c r="K146" s="6">
        <v>300000.0</v>
      </c>
      <c r="L146" s="6">
        <v>234096.88</v>
      </c>
      <c r="M146" s="6">
        <v>340000.0</v>
      </c>
      <c r="N146" s="10"/>
    </row>
    <row r="147" ht="15.75" customHeight="1">
      <c r="A147" s="3"/>
      <c r="B147" s="5" t="s">
        <v>262</v>
      </c>
      <c r="C147" s="3"/>
      <c r="D147" s="6" t="s">
        <v>1183</v>
      </c>
      <c r="E147" s="7" t="s">
        <v>1184</v>
      </c>
      <c r="F147" s="9" t="s">
        <v>1185</v>
      </c>
      <c r="I147" s="6">
        <v>360000.0</v>
      </c>
      <c r="J147" s="6">
        <v>378446.1</v>
      </c>
      <c r="K147" s="6">
        <v>420000.0</v>
      </c>
      <c r="L147" s="6">
        <v>375450.79</v>
      </c>
      <c r="M147" s="6">
        <v>503000.0</v>
      </c>
      <c r="N147" s="10"/>
    </row>
    <row r="148" ht="15.75" customHeight="1">
      <c r="A148" s="3"/>
      <c r="B148" s="5" t="s">
        <v>265</v>
      </c>
      <c r="C148" s="3"/>
      <c r="D148" s="6" t="s">
        <v>1186</v>
      </c>
      <c r="E148" s="7" t="s">
        <v>1187</v>
      </c>
      <c r="F148" s="9" t="s">
        <v>1188</v>
      </c>
      <c r="I148" s="6">
        <v>14000.0</v>
      </c>
      <c r="J148" s="6">
        <v>11322.34</v>
      </c>
      <c r="K148" s="6">
        <v>14000.0</v>
      </c>
      <c r="L148" s="6">
        <v>13911.44</v>
      </c>
      <c r="M148" s="6">
        <v>10000.0</v>
      </c>
      <c r="N148" s="10"/>
    </row>
    <row r="149" ht="15.75" customHeight="1">
      <c r="A149" s="3"/>
      <c r="B149" s="5" t="s">
        <v>265</v>
      </c>
      <c r="C149" s="3"/>
      <c r="D149" s="6" t="s">
        <v>1189</v>
      </c>
      <c r="E149" s="7" t="s">
        <v>1190</v>
      </c>
      <c r="F149" s="9" t="s">
        <v>1191</v>
      </c>
      <c r="I149" s="6">
        <v>12000.0</v>
      </c>
      <c r="J149" s="6">
        <v>10664.39</v>
      </c>
      <c r="K149" s="6">
        <v>12000.0</v>
      </c>
      <c r="L149" s="6">
        <v>11986.1</v>
      </c>
      <c r="M149" s="6">
        <v>12000.0</v>
      </c>
      <c r="N149" s="10"/>
    </row>
    <row r="150" ht="15.75" customHeight="1">
      <c r="A150" s="3"/>
      <c r="B150" s="5" t="s">
        <v>265</v>
      </c>
      <c r="C150" s="3"/>
      <c r="D150" s="6" t="s">
        <v>1192</v>
      </c>
      <c r="E150" s="7" t="s">
        <v>1193</v>
      </c>
      <c r="F150" s="9" t="s">
        <v>1194</v>
      </c>
      <c r="K150" s="6">
        <v>380000.0</v>
      </c>
      <c r="L150" s="6">
        <v>333207.26</v>
      </c>
      <c r="M150" s="6">
        <v>420000.0</v>
      </c>
      <c r="N150" s="10"/>
    </row>
    <row r="151" ht="15.75" customHeight="1">
      <c r="A151" s="3"/>
      <c r="B151" s="5" t="s">
        <v>265</v>
      </c>
      <c r="C151" s="3"/>
      <c r="D151" s="6" t="s">
        <v>1195</v>
      </c>
      <c r="E151" s="7" t="s">
        <v>1196</v>
      </c>
      <c r="F151" s="9" t="s">
        <v>1197</v>
      </c>
      <c r="I151" s="6">
        <v>18000.0</v>
      </c>
      <c r="J151" s="6">
        <v>0.0</v>
      </c>
      <c r="K151" s="6">
        <v>18000.0</v>
      </c>
      <c r="L151" s="6">
        <v>14620.0</v>
      </c>
      <c r="M151" s="6">
        <v>24000.0</v>
      </c>
      <c r="N151" s="10"/>
    </row>
    <row r="152" ht="15.75" customHeight="1">
      <c r="A152" s="3"/>
      <c r="B152" s="5" t="s">
        <v>265</v>
      </c>
      <c r="C152" s="3"/>
      <c r="D152" s="6" t="s">
        <v>1198</v>
      </c>
      <c r="E152" s="7" t="s">
        <v>1193</v>
      </c>
      <c r="F152" s="9" t="s">
        <v>1199</v>
      </c>
      <c r="I152" s="6">
        <v>360000.0</v>
      </c>
      <c r="J152" s="6">
        <v>269305.63</v>
      </c>
      <c r="K152" s="6">
        <v>0.0</v>
      </c>
      <c r="L152" s="6">
        <v>0.0</v>
      </c>
      <c r="M152" s="10"/>
      <c r="N152" s="10"/>
    </row>
    <row r="153" ht="15.75" customHeight="1">
      <c r="A153" s="3"/>
      <c r="B153" s="5" t="s">
        <v>267</v>
      </c>
      <c r="C153" s="3"/>
      <c r="D153" s="6" t="s">
        <v>1200</v>
      </c>
      <c r="E153" s="7" t="s">
        <v>1201</v>
      </c>
      <c r="F153" s="9" t="s">
        <v>1202</v>
      </c>
      <c r="I153" s="6">
        <v>14000.0</v>
      </c>
      <c r="J153" s="6">
        <v>11300.09</v>
      </c>
      <c r="K153" s="6">
        <v>14000.0</v>
      </c>
      <c r="L153" s="6">
        <v>11008.63</v>
      </c>
      <c r="M153" s="6">
        <v>10000.0</v>
      </c>
      <c r="N153" s="10"/>
    </row>
    <row r="154" ht="15.75" customHeight="1">
      <c r="A154" s="3"/>
      <c r="B154" s="5" t="s">
        <v>267</v>
      </c>
      <c r="C154" s="3"/>
      <c r="D154" s="6" t="s">
        <v>1203</v>
      </c>
      <c r="E154" s="7" t="s">
        <v>1204</v>
      </c>
      <c r="F154" s="9" t="s">
        <v>1205</v>
      </c>
      <c r="I154" s="6">
        <v>12000.0</v>
      </c>
      <c r="J154" s="6">
        <v>11961.0</v>
      </c>
      <c r="K154" s="6">
        <v>12000.0</v>
      </c>
      <c r="L154" s="6">
        <v>11339.6</v>
      </c>
      <c r="M154" s="6">
        <v>12000.0</v>
      </c>
      <c r="N154" s="10"/>
    </row>
    <row r="155" ht="15.75" customHeight="1">
      <c r="A155" s="3"/>
      <c r="B155" s="5" t="s">
        <v>269</v>
      </c>
      <c r="C155" s="5" t="s">
        <v>1206</v>
      </c>
      <c r="D155" s="6" t="s">
        <v>1207</v>
      </c>
      <c r="E155" s="7" t="s">
        <v>1208</v>
      </c>
      <c r="F155" s="9" t="s">
        <v>1209</v>
      </c>
      <c r="M155" s="6">
        <v>5000.0</v>
      </c>
      <c r="N155" s="10"/>
    </row>
    <row r="156" ht="15.75" customHeight="1">
      <c r="A156" s="3"/>
      <c r="B156" s="5" t="s">
        <v>269</v>
      </c>
      <c r="C156" s="5" t="s">
        <v>1206</v>
      </c>
      <c r="D156" s="6" t="s">
        <v>1210</v>
      </c>
      <c r="E156" s="7" t="s">
        <v>1211</v>
      </c>
      <c r="F156" s="9" t="s">
        <v>1212</v>
      </c>
      <c r="M156" s="6">
        <v>6000.0</v>
      </c>
      <c r="N156" s="10"/>
    </row>
    <row r="157" ht="15.75" customHeight="1">
      <c r="A157" s="3"/>
      <c r="B157" s="5" t="s">
        <v>270</v>
      </c>
      <c r="C157" s="3"/>
      <c r="D157" s="6" t="s">
        <v>1213</v>
      </c>
      <c r="E157" s="7" t="s">
        <v>1214</v>
      </c>
      <c r="F157" s="9" t="s">
        <v>1215</v>
      </c>
      <c r="K157" s="6">
        <v>0.0</v>
      </c>
      <c r="L157" s="6">
        <v>2612.78</v>
      </c>
      <c r="M157" s="6">
        <v>0.0</v>
      </c>
      <c r="N157" s="10"/>
    </row>
    <row r="158" ht="15.75" customHeight="1">
      <c r="A158" s="3"/>
      <c r="B158" s="5" t="s">
        <v>1041</v>
      </c>
      <c r="C158" s="5" t="s">
        <v>1216</v>
      </c>
      <c r="D158" s="6" t="s">
        <v>1217</v>
      </c>
      <c r="E158" s="7" t="s">
        <v>1218</v>
      </c>
      <c r="F158" s="9" t="s">
        <v>1219</v>
      </c>
      <c r="I158" s="6">
        <v>250000.0</v>
      </c>
      <c r="J158" s="6">
        <v>228972.86</v>
      </c>
      <c r="K158" s="6">
        <v>250000.0</v>
      </c>
      <c r="L158" s="6">
        <v>234024.4</v>
      </c>
      <c r="M158" s="6">
        <v>250000.0</v>
      </c>
      <c r="N158" s="10"/>
    </row>
    <row r="159" ht="15.75" customHeight="1">
      <c r="A159" s="3"/>
      <c r="B159" s="5" t="s">
        <v>280</v>
      </c>
      <c r="C159" s="3"/>
      <c r="D159" s="6" t="s">
        <v>1220</v>
      </c>
      <c r="E159" s="7" t="s">
        <v>1221</v>
      </c>
      <c r="F159" s="9" t="s">
        <v>1222</v>
      </c>
      <c r="I159" s="6">
        <v>750000.0</v>
      </c>
      <c r="J159" s="6">
        <v>750000.0</v>
      </c>
      <c r="K159" s="6">
        <v>1130000.0</v>
      </c>
      <c r="L159" s="6">
        <v>1130000.04</v>
      </c>
      <c r="M159" s="6">
        <v>1305000.0</v>
      </c>
      <c r="N159" s="10"/>
    </row>
    <row r="160" ht="15.75" customHeight="1">
      <c r="A160" s="3"/>
      <c r="B160" s="5" t="s">
        <v>280</v>
      </c>
      <c r="C160" s="3"/>
      <c r="D160" s="6" t="s">
        <v>1223</v>
      </c>
      <c r="E160" s="7" t="s">
        <v>1224</v>
      </c>
      <c r="F160" s="9" t="s">
        <v>1225</v>
      </c>
      <c r="I160" s="6">
        <v>335000.0</v>
      </c>
      <c r="J160" s="6">
        <v>402250.48</v>
      </c>
      <c r="K160" s="6">
        <v>350000.0</v>
      </c>
      <c r="L160" s="6">
        <v>457800.16</v>
      </c>
      <c r="M160" s="6">
        <v>430000.0</v>
      </c>
      <c r="N160" s="10"/>
    </row>
    <row r="161" ht="15.75" customHeight="1">
      <c r="A161" s="3"/>
      <c r="B161" s="5" t="s">
        <v>280</v>
      </c>
      <c r="C161" s="3"/>
      <c r="D161" s="6" t="s">
        <v>1226</v>
      </c>
      <c r="E161" s="7" t="s">
        <v>1227</v>
      </c>
      <c r="F161" s="9" t="s">
        <v>315</v>
      </c>
      <c r="I161" s="6">
        <v>90000.0</v>
      </c>
      <c r="J161" s="6">
        <v>201819.0</v>
      </c>
      <c r="K161" s="6">
        <v>90000.0</v>
      </c>
      <c r="L161" s="6">
        <v>193373.3</v>
      </c>
      <c r="M161" s="6">
        <v>75000.0</v>
      </c>
      <c r="N161" s="10"/>
    </row>
    <row r="162" ht="15.75" customHeight="1">
      <c r="A162" s="3"/>
      <c r="B162" s="5" t="s">
        <v>280</v>
      </c>
      <c r="C162" s="3"/>
      <c r="D162" s="6" t="s">
        <v>1228</v>
      </c>
      <c r="E162" s="7" t="s">
        <v>1229</v>
      </c>
      <c r="F162" s="9" t="s">
        <v>1230</v>
      </c>
      <c r="M162" s="6">
        <v>150000.0</v>
      </c>
      <c r="N162" s="10"/>
    </row>
    <row r="163" ht="15.75" customHeight="1">
      <c r="A163" s="3"/>
      <c r="B163" s="5" t="s">
        <v>280</v>
      </c>
      <c r="C163" s="3"/>
      <c r="D163" s="6" t="s">
        <v>1231</v>
      </c>
      <c r="E163" s="7" t="s">
        <v>1232</v>
      </c>
      <c r="F163" s="9" t="s">
        <v>1233</v>
      </c>
      <c r="I163" s="6">
        <v>380000.0</v>
      </c>
      <c r="J163" s="6">
        <v>455526.5</v>
      </c>
      <c r="K163" s="6">
        <v>0.0</v>
      </c>
      <c r="L163" s="6">
        <v>9797.0</v>
      </c>
      <c r="M163" s="6">
        <v>0.0</v>
      </c>
      <c r="N163" s="10"/>
    </row>
    <row r="164" ht="15.75" customHeight="1">
      <c r="A164" s="3"/>
      <c r="B164" s="5" t="s">
        <v>290</v>
      </c>
      <c r="C164" s="3"/>
      <c r="D164" s="6" t="s">
        <v>1234</v>
      </c>
      <c r="E164" s="7" t="s">
        <v>1235</v>
      </c>
      <c r="F164" s="9" t="s">
        <v>1236</v>
      </c>
      <c r="K164" s="6">
        <v>0.0</v>
      </c>
      <c r="L164" s="6">
        <v>9973.3</v>
      </c>
      <c r="M164" s="6">
        <v>12000.0</v>
      </c>
      <c r="N164" s="10"/>
    </row>
    <row r="165" ht="15.75" customHeight="1">
      <c r="A165" s="3"/>
      <c r="B165" s="5" t="s">
        <v>290</v>
      </c>
      <c r="C165" s="3"/>
      <c r="D165" s="6" t="s">
        <v>1237</v>
      </c>
      <c r="E165" s="7" t="s">
        <v>321</v>
      </c>
      <c r="F165" s="14" t="s">
        <v>1238</v>
      </c>
      <c r="I165" s="6">
        <v>60000.0</v>
      </c>
      <c r="J165" s="6">
        <v>85648.95</v>
      </c>
      <c r="K165" s="6">
        <v>60000.0</v>
      </c>
      <c r="L165" s="6">
        <v>57220.18</v>
      </c>
      <c r="M165" s="6">
        <v>60000.0</v>
      </c>
      <c r="N165" s="10"/>
    </row>
    <row r="166" ht="15.75" customHeight="1">
      <c r="A166" s="3"/>
      <c r="B166" s="5" t="s">
        <v>293</v>
      </c>
      <c r="C166" s="3"/>
      <c r="D166" s="6" t="s">
        <v>1239</v>
      </c>
      <c r="E166" s="7" t="s">
        <v>1240</v>
      </c>
      <c r="F166" s="9" t="s">
        <v>1241</v>
      </c>
      <c r="I166" s="6">
        <v>150000.0</v>
      </c>
      <c r="J166" s="6">
        <v>49497.6</v>
      </c>
      <c r="K166" s="6">
        <v>150000.0</v>
      </c>
      <c r="L166" s="6">
        <v>125516.2</v>
      </c>
      <c r="M166" s="6">
        <v>150000.0</v>
      </c>
      <c r="N166" s="10"/>
    </row>
    <row r="167" ht="15.75" customHeight="1">
      <c r="A167" s="3"/>
      <c r="B167" s="5" t="s">
        <v>324</v>
      </c>
      <c r="C167" s="3"/>
      <c r="D167" s="6" t="s">
        <v>1242</v>
      </c>
      <c r="E167" s="7" t="s">
        <v>1243</v>
      </c>
      <c r="F167" s="9" t="s">
        <v>1244</v>
      </c>
      <c r="I167" s="6">
        <v>53000.0</v>
      </c>
      <c r="J167" s="6">
        <v>48219.64</v>
      </c>
      <c r="K167" s="6">
        <v>53000.0</v>
      </c>
      <c r="L167" s="6">
        <v>58372.51</v>
      </c>
      <c r="M167" s="6">
        <v>60000.0</v>
      </c>
      <c r="N167" s="10"/>
    </row>
    <row r="168" ht="15.75" customHeight="1">
      <c r="A168" s="3"/>
      <c r="B168" s="5" t="s">
        <v>326</v>
      </c>
      <c r="C168" s="3"/>
      <c r="D168" s="6" t="s">
        <v>1245</v>
      </c>
      <c r="E168" s="7" t="s">
        <v>1246</v>
      </c>
      <c r="F168" s="9" t="s">
        <v>1247</v>
      </c>
      <c r="I168" s="6">
        <v>176000.0</v>
      </c>
      <c r="J168" s="6">
        <v>181308.33</v>
      </c>
      <c r="K168" s="6">
        <v>185000.0</v>
      </c>
      <c r="L168" s="6">
        <v>188917.13</v>
      </c>
      <c r="M168" s="6">
        <v>207000.0</v>
      </c>
      <c r="N168" s="10"/>
    </row>
    <row r="169" ht="15.75" customHeight="1">
      <c r="A169" s="3"/>
      <c r="B169" s="5" t="s">
        <v>326</v>
      </c>
      <c r="C169" s="3"/>
      <c r="D169" s="6" t="s">
        <v>1248</v>
      </c>
      <c r="E169" s="7" t="s">
        <v>1249</v>
      </c>
      <c r="F169" s="9" t="s">
        <v>1250</v>
      </c>
      <c r="I169" s="6">
        <v>8000.0</v>
      </c>
      <c r="J169" s="6">
        <v>9556.78</v>
      </c>
      <c r="K169" s="6">
        <v>8000.0</v>
      </c>
      <c r="L169" s="6">
        <v>10038.44</v>
      </c>
      <c r="M169" s="6">
        <v>10000.0</v>
      </c>
      <c r="N169" s="10"/>
    </row>
    <row r="170" ht="15.75" customHeight="1">
      <c r="A170" s="3"/>
      <c r="B170" s="5" t="s">
        <v>1041</v>
      </c>
      <c r="C170" s="5" t="s">
        <v>1251</v>
      </c>
      <c r="D170" s="6" t="s">
        <v>1252</v>
      </c>
      <c r="E170" s="7" t="s">
        <v>1253</v>
      </c>
      <c r="F170" s="14" t="s">
        <v>1254</v>
      </c>
      <c r="I170" s="6">
        <v>15000.0</v>
      </c>
      <c r="J170" s="6">
        <v>12452.24</v>
      </c>
      <c r="K170" s="6">
        <v>15000.0</v>
      </c>
      <c r="L170" s="6">
        <v>13442.2</v>
      </c>
      <c r="M170" s="6">
        <v>15000.0</v>
      </c>
      <c r="N170" s="10"/>
    </row>
    <row r="171" ht="15.75" customHeight="1">
      <c r="A171" s="3"/>
      <c r="B171" s="5" t="s">
        <v>1255</v>
      </c>
      <c r="C171" s="5" t="s">
        <v>1251</v>
      </c>
      <c r="D171" s="6" t="s">
        <v>1256</v>
      </c>
      <c r="E171" s="7" t="s">
        <v>1257</v>
      </c>
      <c r="F171" s="9" t="s">
        <v>1258</v>
      </c>
      <c r="I171" s="6">
        <v>110000.0</v>
      </c>
      <c r="J171" s="6">
        <v>233968.99</v>
      </c>
      <c r="K171" s="6">
        <v>0.0</v>
      </c>
      <c r="L171" s="6">
        <v>0.0</v>
      </c>
      <c r="M171" s="10"/>
      <c r="N171" s="10"/>
    </row>
    <row r="172" ht="15.75" customHeight="1">
      <c r="A172" s="3"/>
      <c r="B172" s="5" t="s">
        <v>1255</v>
      </c>
      <c r="C172" s="5" t="s">
        <v>1251</v>
      </c>
      <c r="D172" s="6" t="s">
        <v>1259</v>
      </c>
      <c r="E172" s="7" t="s">
        <v>1260</v>
      </c>
      <c r="F172" s="9" t="s">
        <v>1261</v>
      </c>
      <c r="I172" s="6">
        <v>225000.0</v>
      </c>
      <c r="J172" s="6">
        <v>226624.14</v>
      </c>
      <c r="K172" s="6">
        <v>430000.0</v>
      </c>
      <c r="L172" s="6">
        <v>414709.84</v>
      </c>
      <c r="M172" s="6">
        <v>420000.0</v>
      </c>
      <c r="N172" s="10"/>
    </row>
    <row r="173" ht="15.75" customHeight="1">
      <c r="A173" s="3"/>
      <c r="B173" s="5" t="s">
        <v>336</v>
      </c>
      <c r="C173" s="3"/>
      <c r="D173" s="6" t="s">
        <v>1262</v>
      </c>
      <c r="E173" s="7" t="s">
        <v>1263</v>
      </c>
      <c r="F173" s="9" t="s">
        <v>360</v>
      </c>
      <c r="I173" s="6">
        <v>90000.0</v>
      </c>
      <c r="J173" s="6">
        <v>40170.64</v>
      </c>
      <c r="K173" s="6">
        <v>90000.0</v>
      </c>
      <c r="L173" s="6">
        <v>188780.6</v>
      </c>
      <c r="M173" s="6">
        <v>230000.0</v>
      </c>
      <c r="N173" s="10"/>
    </row>
    <row r="174" ht="15.75" customHeight="1">
      <c r="A174" s="3"/>
      <c r="B174" s="5" t="s">
        <v>336</v>
      </c>
      <c r="C174" s="3"/>
      <c r="D174" s="6" t="s">
        <v>1264</v>
      </c>
      <c r="E174" s="7" t="s">
        <v>1265</v>
      </c>
      <c r="F174" s="9" t="s">
        <v>1266</v>
      </c>
      <c r="I174" s="6">
        <v>30000.0</v>
      </c>
      <c r="J174" s="6">
        <v>59564.0</v>
      </c>
      <c r="K174" s="6">
        <v>40000.0</v>
      </c>
      <c r="L174" s="6">
        <v>18584.0</v>
      </c>
      <c r="M174" s="6">
        <v>30000.0</v>
      </c>
      <c r="N174" s="10"/>
    </row>
    <row r="175" ht="15.75" customHeight="1">
      <c r="A175" s="3"/>
      <c r="B175" s="5" t="s">
        <v>1267</v>
      </c>
      <c r="C175" s="5" t="s">
        <v>1268</v>
      </c>
      <c r="D175" s="6" t="s">
        <v>1269</v>
      </c>
      <c r="E175" s="7" t="s">
        <v>1270</v>
      </c>
      <c r="F175" s="9" t="s">
        <v>1271</v>
      </c>
      <c r="M175" s="6">
        <v>76000.0</v>
      </c>
      <c r="N175" s="10"/>
    </row>
    <row r="176" ht="15.75" customHeight="1">
      <c r="A176" s="3"/>
      <c r="B176" s="5" t="s">
        <v>1272</v>
      </c>
      <c r="C176" s="5" t="s">
        <v>1268</v>
      </c>
      <c r="D176" s="6" t="s">
        <v>1273</v>
      </c>
      <c r="E176" s="7" t="s">
        <v>1274</v>
      </c>
      <c r="F176" s="9" t="s">
        <v>1275</v>
      </c>
      <c r="M176" s="6">
        <v>15000.0</v>
      </c>
      <c r="N176" s="10"/>
    </row>
    <row r="177" ht="15.75" customHeight="1">
      <c r="A177" s="3"/>
      <c r="B177" s="5" t="s">
        <v>346</v>
      </c>
      <c r="C177" s="3"/>
      <c r="D177" s="6" t="s">
        <v>1276</v>
      </c>
      <c r="E177" s="7" t="s">
        <v>1277</v>
      </c>
      <c r="F177" s="9" t="s">
        <v>1278</v>
      </c>
      <c r="I177" s="6">
        <v>385000.0</v>
      </c>
      <c r="J177" s="6">
        <v>441449.73</v>
      </c>
      <c r="K177" s="6">
        <v>741000.0</v>
      </c>
      <c r="L177" s="6">
        <v>658160.48</v>
      </c>
      <c r="M177" s="6">
        <v>410000.0</v>
      </c>
      <c r="N177" s="10"/>
    </row>
    <row r="178" ht="15.75" customHeight="1">
      <c r="A178" s="3"/>
      <c r="B178" s="5" t="s">
        <v>348</v>
      </c>
      <c r="C178" s="3"/>
      <c r="D178" s="6" t="s">
        <v>1279</v>
      </c>
      <c r="E178" s="7" t="s">
        <v>1280</v>
      </c>
      <c r="F178" s="9" t="s">
        <v>1281</v>
      </c>
      <c r="I178" s="6">
        <v>20000.0</v>
      </c>
      <c r="J178" s="6">
        <v>19696.15</v>
      </c>
      <c r="K178" s="6">
        <v>20000.0</v>
      </c>
      <c r="L178" s="6">
        <v>23498.89</v>
      </c>
      <c r="M178" s="6">
        <v>26000.0</v>
      </c>
      <c r="N178" s="10"/>
    </row>
    <row r="179" ht="15.75" customHeight="1">
      <c r="A179" s="3"/>
      <c r="B179" s="5" t="s">
        <v>348</v>
      </c>
      <c r="C179" s="3"/>
      <c r="D179" s="6" t="s">
        <v>1282</v>
      </c>
      <c r="E179" s="7" t="s">
        <v>1283</v>
      </c>
      <c r="F179" s="9" t="s">
        <v>1284</v>
      </c>
      <c r="I179" s="6">
        <v>13000.0</v>
      </c>
      <c r="J179" s="6">
        <v>10430.99</v>
      </c>
      <c r="K179" s="6">
        <v>13000.0</v>
      </c>
      <c r="L179" s="6">
        <v>9994.0</v>
      </c>
      <c r="M179" s="6">
        <v>15000.0</v>
      </c>
      <c r="N179" s="10"/>
    </row>
    <row r="180" ht="15.75" customHeight="1">
      <c r="A180" s="3"/>
      <c r="B180" s="5" t="s">
        <v>348</v>
      </c>
      <c r="C180" s="3"/>
      <c r="D180" s="6" t="s">
        <v>1285</v>
      </c>
      <c r="E180" s="7" t="s">
        <v>1286</v>
      </c>
      <c r="F180" s="9" t="s">
        <v>1287</v>
      </c>
      <c r="I180" s="6">
        <v>120000.0</v>
      </c>
      <c r="J180" s="6">
        <v>95105.29</v>
      </c>
      <c r="K180" s="6">
        <v>120000.0</v>
      </c>
      <c r="L180" s="6">
        <v>95614.76</v>
      </c>
      <c r="M180" s="6">
        <v>100000.0</v>
      </c>
      <c r="N180" s="10"/>
    </row>
    <row r="181" ht="15.75" customHeight="1">
      <c r="A181" s="3"/>
      <c r="B181" s="5" t="s">
        <v>350</v>
      </c>
      <c r="C181" s="3"/>
      <c r="D181" s="6" t="s">
        <v>1288</v>
      </c>
      <c r="E181" s="7" t="s">
        <v>1289</v>
      </c>
      <c r="F181" s="9" t="s">
        <v>1290</v>
      </c>
      <c r="I181" s="6">
        <v>220000.0</v>
      </c>
      <c r="J181" s="6">
        <v>200608.95</v>
      </c>
      <c r="K181" s="6">
        <v>220000.0</v>
      </c>
      <c r="L181" s="6">
        <v>258822.2</v>
      </c>
      <c r="M181" s="6">
        <v>300000.0</v>
      </c>
      <c r="N181" s="10"/>
    </row>
    <row r="182" ht="15.75" customHeight="1">
      <c r="A182" s="3"/>
      <c r="B182" s="5" t="s">
        <v>350</v>
      </c>
      <c r="C182" s="3"/>
      <c r="D182" s="6" t="s">
        <v>1291</v>
      </c>
      <c r="E182" s="7" t="s">
        <v>1292</v>
      </c>
      <c r="F182" s="9" t="s">
        <v>1293</v>
      </c>
      <c r="I182" s="6">
        <v>15000.0</v>
      </c>
      <c r="J182" s="6">
        <v>14188.24</v>
      </c>
      <c r="K182" s="6">
        <v>25000.0</v>
      </c>
      <c r="L182" s="6">
        <v>21491.4</v>
      </c>
      <c r="M182" s="6">
        <v>25000.0</v>
      </c>
      <c r="N182" s="10"/>
    </row>
    <row r="183" ht="15.75" customHeight="1">
      <c r="A183" s="3"/>
      <c r="B183" s="5" t="s">
        <v>1294</v>
      </c>
      <c r="C183" s="5" t="s">
        <v>1295</v>
      </c>
      <c r="D183" s="6" t="s">
        <v>1296</v>
      </c>
      <c r="E183" s="7" t="s">
        <v>1297</v>
      </c>
      <c r="F183" s="9" t="s">
        <v>1298</v>
      </c>
      <c r="I183" s="6">
        <v>220000.0</v>
      </c>
      <c r="J183" s="6">
        <v>215088.62</v>
      </c>
      <c r="K183" s="6">
        <v>200000.0</v>
      </c>
      <c r="L183" s="6">
        <v>207890.72</v>
      </c>
      <c r="M183" s="6">
        <v>220000.0</v>
      </c>
      <c r="N183" s="10"/>
    </row>
    <row r="184" ht="15.75" customHeight="1">
      <c r="A184" s="3"/>
      <c r="B184" s="5" t="s">
        <v>1299</v>
      </c>
      <c r="C184" s="5" t="s">
        <v>1295</v>
      </c>
      <c r="D184" s="6" t="s">
        <v>1300</v>
      </c>
      <c r="E184" s="7" t="s">
        <v>1301</v>
      </c>
      <c r="F184" s="15" t="s">
        <v>1302</v>
      </c>
      <c r="I184" s="6">
        <v>150000.0</v>
      </c>
      <c r="J184" s="6">
        <v>126676.92</v>
      </c>
      <c r="K184" s="6">
        <v>150000.0</v>
      </c>
      <c r="L184" s="6">
        <v>150302.9</v>
      </c>
      <c r="M184" s="6">
        <v>150000.0</v>
      </c>
      <c r="N184" s="10"/>
    </row>
    <row r="185" ht="15.75" customHeight="1">
      <c r="A185" s="3"/>
      <c r="B185" s="5" t="s">
        <v>1299</v>
      </c>
      <c r="C185" s="5" t="s">
        <v>1295</v>
      </c>
      <c r="D185" s="6" t="s">
        <v>1303</v>
      </c>
      <c r="E185" s="7" t="s">
        <v>1304</v>
      </c>
      <c r="F185" s="15" t="s">
        <v>1305</v>
      </c>
      <c r="I185" s="6">
        <v>1680000.0</v>
      </c>
      <c r="J185" s="6">
        <v>2034198.79</v>
      </c>
      <c r="K185" s="6">
        <v>2500000.0</v>
      </c>
      <c r="L185" s="6">
        <v>2302553.64</v>
      </c>
      <c r="M185" s="6">
        <v>2500000.0</v>
      </c>
      <c r="N185" s="10"/>
    </row>
    <row r="186" ht="15.75" customHeight="1">
      <c r="A186" s="3"/>
      <c r="B186" s="5" t="s">
        <v>1306</v>
      </c>
      <c r="C186" s="5" t="s">
        <v>1295</v>
      </c>
      <c r="D186" s="6" t="s">
        <v>1307</v>
      </c>
      <c r="E186" s="7" t="s">
        <v>1308</v>
      </c>
      <c r="F186" s="9" t="s">
        <v>1309</v>
      </c>
      <c r="I186" s="6">
        <v>95000.0</v>
      </c>
      <c r="J186" s="6">
        <v>93835.72</v>
      </c>
      <c r="K186" s="6">
        <v>95000.0</v>
      </c>
      <c r="L186" s="6">
        <v>77117.27</v>
      </c>
      <c r="M186" s="6">
        <v>80000.0</v>
      </c>
      <c r="N186" s="10"/>
    </row>
    <row r="187" ht="15.75" customHeight="1">
      <c r="A187" s="3"/>
      <c r="B187" s="5" t="s">
        <v>1306</v>
      </c>
      <c r="C187" s="5" t="s">
        <v>1295</v>
      </c>
      <c r="D187" s="6" t="s">
        <v>1310</v>
      </c>
      <c r="E187" s="7" t="s">
        <v>1311</v>
      </c>
      <c r="F187" s="9" t="s">
        <v>1312</v>
      </c>
      <c r="I187" s="6">
        <v>220000.0</v>
      </c>
      <c r="J187" s="6">
        <v>196119.0</v>
      </c>
      <c r="K187" s="6">
        <v>220000.0</v>
      </c>
      <c r="L187" s="6">
        <v>183716.0</v>
      </c>
      <c r="M187" s="6">
        <v>200000.0</v>
      </c>
      <c r="N187" s="10"/>
    </row>
    <row r="188" ht="15.75" customHeight="1">
      <c r="A188" s="3"/>
      <c r="B188" s="5" t="s">
        <v>1313</v>
      </c>
      <c r="C188" s="5" t="s">
        <v>1295</v>
      </c>
      <c r="D188" s="6" t="s">
        <v>1314</v>
      </c>
      <c r="E188" s="7" t="s">
        <v>1315</v>
      </c>
      <c r="F188" s="9" t="s">
        <v>1316</v>
      </c>
      <c r="I188" s="6">
        <v>50000.0</v>
      </c>
      <c r="J188" s="6">
        <v>48658.0</v>
      </c>
      <c r="K188" s="6">
        <v>50000.0</v>
      </c>
      <c r="L188" s="6">
        <v>2644.76</v>
      </c>
      <c r="M188" s="6">
        <v>25000.0</v>
      </c>
      <c r="N188" s="10"/>
    </row>
    <row r="189" ht="15.75" customHeight="1">
      <c r="A189" s="3"/>
      <c r="B189" s="5" t="s">
        <v>357</v>
      </c>
      <c r="C189" s="3"/>
      <c r="D189" s="6" t="s">
        <v>1317</v>
      </c>
      <c r="E189" s="7" t="s">
        <v>1318</v>
      </c>
      <c r="F189" s="9" t="s">
        <v>1319</v>
      </c>
      <c r="I189" s="6">
        <v>55000.0</v>
      </c>
      <c r="J189" s="6">
        <v>67018.07</v>
      </c>
      <c r="K189" s="6">
        <v>60000.0</v>
      </c>
      <c r="L189" s="6">
        <v>75860.08</v>
      </c>
      <c r="M189" s="6">
        <v>80000.0</v>
      </c>
      <c r="N189" s="10"/>
    </row>
    <row r="190" ht="15.75" customHeight="1">
      <c r="A190" s="3"/>
      <c r="B190" s="5" t="s">
        <v>357</v>
      </c>
      <c r="C190" s="3"/>
      <c r="D190" s="6" t="s">
        <v>1320</v>
      </c>
      <c r="E190" s="7" t="s">
        <v>1321</v>
      </c>
      <c r="F190" s="9" t="s">
        <v>1322</v>
      </c>
      <c r="I190" s="6">
        <v>50000.0</v>
      </c>
      <c r="J190" s="6">
        <v>55534.0</v>
      </c>
      <c r="K190" s="6">
        <v>0.0</v>
      </c>
      <c r="L190" s="6">
        <v>0.0</v>
      </c>
      <c r="M190" s="10"/>
      <c r="N190" s="10"/>
    </row>
    <row r="191" ht="15.75" customHeight="1">
      <c r="A191" s="3"/>
      <c r="B191" s="5" t="s">
        <v>359</v>
      </c>
      <c r="C191" s="3"/>
      <c r="D191" s="6" t="s">
        <v>1323</v>
      </c>
      <c r="E191" s="7" t="s">
        <v>1324</v>
      </c>
      <c r="F191" s="9" t="s">
        <v>1325</v>
      </c>
      <c r="I191" s="6">
        <v>60000.0</v>
      </c>
      <c r="J191" s="6">
        <v>65667.17</v>
      </c>
      <c r="K191" s="6">
        <v>110000.0</v>
      </c>
      <c r="L191" s="6">
        <v>130647.83</v>
      </c>
      <c r="M191" s="6">
        <v>130000.0</v>
      </c>
      <c r="N191" s="10"/>
    </row>
    <row r="192" ht="15.75" customHeight="1">
      <c r="A192" s="3"/>
      <c r="B192" s="5" t="s">
        <v>359</v>
      </c>
      <c r="C192" s="3"/>
      <c r="D192" s="6" t="s">
        <v>1326</v>
      </c>
      <c r="E192" s="7" t="s">
        <v>1327</v>
      </c>
      <c r="F192" s="9" t="s">
        <v>1328</v>
      </c>
      <c r="I192" s="6">
        <v>264000.0</v>
      </c>
      <c r="J192" s="6">
        <v>271795.0</v>
      </c>
      <c r="K192" s="6">
        <v>132000.0</v>
      </c>
      <c r="L192" s="6">
        <v>292126.66</v>
      </c>
      <c r="M192" s="6">
        <v>300000.0</v>
      </c>
      <c r="N192" s="10"/>
    </row>
    <row r="193" ht="15.75" customHeight="1">
      <c r="A193" s="3"/>
      <c r="B193" s="5" t="s">
        <v>359</v>
      </c>
      <c r="C193" s="3"/>
      <c r="D193" s="6" t="s">
        <v>1329</v>
      </c>
      <c r="E193" s="7" t="s">
        <v>1330</v>
      </c>
      <c r="F193" s="9" t="s">
        <v>1331</v>
      </c>
      <c r="I193" s="6">
        <v>190000.0</v>
      </c>
      <c r="J193" s="6">
        <v>197618.13</v>
      </c>
      <c r="K193" s="6">
        <v>190000.0</v>
      </c>
      <c r="L193" s="6">
        <v>170436.38</v>
      </c>
      <c r="M193" s="6">
        <v>220000.0</v>
      </c>
      <c r="N193" s="10"/>
    </row>
    <row r="194" ht="15.75" customHeight="1">
      <c r="A194" s="3"/>
      <c r="B194" s="5" t="s">
        <v>359</v>
      </c>
      <c r="C194" s="3"/>
      <c r="D194" s="6" t="s">
        <v>1332</v>
      </c>
      <c r="E194" s="7" t="s">
        <v>1333</v>
      </c>
      <c r="F194" s="9" t="s">
        <v>1334</v>
      </c>
      <c r="I194" s="6">
        <v>20000.0</v>
      </c>
      <c r="J194" s="6">
        <v>29683.82</v>
      </c>
      <c r="K194" s="6">
        <v>20000.0</v>
      </c>
      <c r="L194" s="6">
        <v>39880.04</v>
      </c>
      <c r="M194" s="6">
        <v>0.0</v>
      </c>
      <c r="N194" s="10"/>
    </row>
    <row r="195" ht="15.75" customHeight="1">
      <c r="A195" s="3"/>
      <c r="B195" s="5" t="s">
        <v>361</v>
      </c>
      <c r="C195" s="3"/>
      <c r="D195" s="6" t="s">
        <v>1335</v>
      </c>
      <c r="E195" s="7" t="s">
        <v>1336</v>
      </c>
      <c r="F195" s="9" t="s">
        <v>1337</v>
      </c>
      <c r="I195" s="6">
        <v>31000.0</v>
      </c>
      <c r="J195" s="6">
        <v>37506.64</v>
      </c>
      <c r="K195" s="6">
        <v>202000.0</v>
      </c>
      <c r="L195" s="6">
        <v>163531.17</v>
      </c>
      <c r="M195" s="6">
        <v>140000.0</v>
      </c>
      <c r="N195" s="10"/>
    </row>
    <row r="196" ht="15.75" customHeight="1">
      <c r="A196" s="3"/>
      <c r="B196" s="5" t="s">
        <v>365</v>
      </c>
      <c r="C196" s="3"/>
      <c r="D196" s="6" t="s">
        <v>1338</v>
      </c>
      <c r="E196" s="7" t="s">
        <v>1339</v>
      </c>
      <c r="F196" s="9" t="s">
        <v>1340</v>
      </c>
      <c r="I196" s="6">
        <v>255000.0</v>
      </c>
      <c r="J196" s="6">
        <v>272477.08</v>
      </c>
      <c r="K196" s="6">
        <v>240000.0</v>
      </c>
      <c r="L196" s="6">
        <v>222787.9</v>
      </c>
      <c r="M196" s="6">
        <v>240000.0</v>
      </c>
      <c r="N196" s="10"/>
    </row>
    <row r="197" ht="15.75" customHeight="1">
      <c r="A197" s="3"/>
      <c r="B197" s="5" t="s">
        <v>365</v>
      </c>
      <c r="C197" s="3"/>
      <c r="D197" s="6" t="s">
        <v>1341</v>
      </c>
      <c r="E197" s="7" t="s">
        <v>1342</v>
      </c>
      <c r="F197" s="9" t="s">
        <v>1343</v>
      </c>
      <c r="I197" s="6">
        <v>230000.0</v>
      </c>
      <c r="J197" s="6">
        <v>215103.38</v>
      </c>
      <c r="K197" s="6">
        <v>230000.0</v>
      </c>
      <c r="L197" s="6">
        <v>214393.85</v>
      </c>
      <c r="M197" s="6">
        <v>235000.0</v>
      </c>
      <c r="N197" s="10"/>
    </row>
    <row r="198" ht="15.75" customHeight="1">
      <c r="A198" s="3"/>
      <c r="B198" s="5" t="s">
        <v>365</v>
      </c>
      <c r="C198" s="3"/>
      <c r="D198" s="6" t="s">
        <v>1344</v>
      </c>
      <c r="E198" s="7" t="s">
        <v>1345</v>
      </c>
      <c r="F198" s="9" t="s">
        <v>1346</v>
      </c>
      <c r="I198" s="6">
        <v>220000.0</v>
      </c>
      <c r="J198" s="6">
        <v>228917.2</v>
      </c>
      <c r="K198" s="6">
        <v>250000.0</v>
      </c>
      <c r="L198" s="6">
        <v>227026.63</v>
      </c>
      <c r="M198" s="6">
        <v>270000.0</v>
      </c>
      <c r="N198" s="10"/>
    </row>
    <row r="199" ht="15.75" customHeight="1">
      <c r="A199" s="3"/>
      <c r="B199" s="5" t="s">
        <v>365</v>
      </c>
      <c r="C199" s="3"/>
      <c r="D199" s="6" t="s">
        <v>1347</v>
      </c>
      <c r="E199" s="7" t="s">
        <v>1348</v>
      </c>
      <c r="F199" s="9" t="s">
        <v>1349</v>
      </c>
      <c r="I199" s="6">
        <v>20000.0</v>
      </c>
      <c r="J199" s="6">
        <v>2841.0</v>
      </c>
      <c r="K199" s="6">
        <v>65000.0</v>
      </c>
      <c r="L199" s="6">
        <v>54847.54</v>
      </c>
      <c r="M199" s="6">
        <v>65000.0</v>
      </c>
      <c r="N199" s="10"/>
    </row>
    <row r="200" ht="15.75" customHeight="1">
      <c r="A200" s="3"/>
      <c r="B200" s="5" t="s">
        <v>365</v>
      </c>
      <c r="C200" s="3"/>
      <c r="D200" s="6" t="s">
        <v>1350</v>
      </c>
      <c r="E200" s="7" t="s">
        <v>1351</v>
      </c>
      <c r="F200" s="9" t="s">
        <v>1352</v>
      </c>
      <c r="I200" s="6">
        <v>45000.0</v>
      </c>
      <c r="J200" s="6">
        <v>44996.0</v>
      </c>
      <c r="K200" s="6">
        <v>60000.0</v>
      </c>
      <c r="L200" s="6">
        <v>34301.0</v>
      </c>
      <c r="M200" s="6">
        <v>50000.0</v>
      </c>
      <c r="N200" s="10"/>
    </row>
    <row r="201" ht="15.75" customHeight="1">
      <c r="A201" s="3"/>
      <c r="B201" s="5" t="s">
        <v>365</v>
      </c>
      <c r="C201" s="3"/>
      <c r="D201" s="6" t="s">
        <v>1353</v>
      </c>
      <c r="E201" s="7" t="s">
        <v>1354</v>
      </c>
      <c r="F201" s="9" t="s">
        <v>1355</v>
      </c>
      <c r="I201" s="6">
        <v>1212000.0</v>
      </c>
      <c r="J201" s="6">
        <v>1148489.83</v>
      </c>
      <c r="K201" s="6">
        <v>1212000.0</v>
      </c>
      <c r="L201" s="6">
        <v>1082982.7</v>
      </c>
      <c r="M201" s="6">
        <v>1175000.0</v>
      </c>
      <c r="N201" s="10"/>
    </row>
    <row r="202" ht="15.75" customHeight="1">
      <c r="A202" s="3"/>
      <c r="B202" s="5" t="s">
        <v>1041</v>
      </c>
      <c r="C202" s="5" t="s">
        <v>1356</v>
      </c>
      <c r="D202" s="6" t="s">
        <v>1357</v>
      </c>
      <c r="E202" s="7" t="s">
        <v>1358</v>
      </c>
      <c r="F202" s="9" t="s">
        <v>1359</v>
      </c>
      <c r="I202" s="6">
        <v>145000.0</v>
      </c>
      <c r="J202" s="6">
        <v>184459.62</v>
      </c>
      <c r="K202" s="6">
        <v>160000.0</v>
      </c>
      <c r="L202" s="6">
        <v>180725.14</v>
      </c>
      <c r="M202" s="6">
        <v>180000.0</v>
      </c>
      <c r="N202" s="10"/>
    </row>
    <row r="203" ht="15.75" customHeight="1">
      <c r="A203" s="3"/>
      <c r="B203" s="5" t="s">
        <v>369</v>
      </c>
      <c r="C203" s="3"/>
      <c r="D203" s="6" t="s">
        <v>1360</v>
      </c>
      <c r="E203" s="7" t="s">
        <v>1361</v>
      </c>
      <c r="F203" s="16" t="s">
        <v>1362</v>
      </c>
      <c r="I203" s="6">
        <v>150000.0</v>
      </c>
      <c r="J203" s="6">
        <v>150000.0</v>
      </c>
      <c r="K203" s="6">
        <v>0.0</v>
      </c>
      <c r="L203" s="6">
        <v>0.0</v>
      </c>
      <c r="M203" s="10"/>
      <c r="N203" s="10"/>
    </row>
    <row r="204" ht="15.75" customHeight="1">
      <c r="A204" s="3"/>
      <c r="B204" s="5" t="s">
        <v>369</v>
      </c>
      <c r="C204" s="3"/>
      <c r="D204" s="6" t="s">
        <v>1363</v>
      </c>
      <c r="E204" s="7" t="s">
        <v>1364</v>
      </c>
      <c r="F204" s="9" t="s">
        <v>1365</v>
      </c>
      <c r="I204" s="6">
        <v>0.0</v>
      </c>
      <c r="J204" s="6">
        <v>668.51</v>
      </c>
      <c r="K204" s="6">
        <v>0.0</v>
      </c>
      <c r="L204" s="6">
        <v>0.0</v>
      </c>
      <c r="M204" s="10"/>
      <c r="N204" s="10"/>
    </row>
    <row r="205" ht="15.75" customHeight="1">
      <c r="A205" s="3"/>
      <c r="B205" s="5" t="s">
        <v>369</v>
      </c>
      <c r="C205" s="3"/>
      <c r="D205" s="6" t="s">
        <v>1366</v>
      </c>
      <c r="E205" s="7" t="s">
        <v>1361</v>
      </c>
      <c r="F205" s="16" t="s">
        <v>1362</v>
      </c>
      <c r="K205" s="6">
        <v>150000.0</v>
      </c>
      <c r="L205" s="6">
        <v>150000.0</v>
      </c>
      <c r="M205" s="6">
        <v>140000.0</v>
      </c>
      <c r="N205" s="10"/>
    </row>
    <row r="206" ht="15.75" customHeight="1">
      <c r="A206" s="3"/>
      <c r="B206" s="5" t="s">
        <v>369</v>
      </c>
      <c r="C206" s="3"/>
      <c r="D206" s="6" t="s">
        <v>1367</v>
      </c>
      <c r="E206" s="7" t="s">
        <v>1368</v>
      </c>
      <c r="F206" s="9" t="s">
        <v>1369</v>
      </c>
      <c r="M206" s="6">
        <v>30000.0</v>
      </c>
      <c r="N206" s="10"/>
    </row>
    <row r="207" ht="15.75" customHeight="1">
      <c r="A207" s="3"/>
      <c r="B207" s="5" t="s">
        <v>1370</v>
      </c>
      <c r="C207" s="5" t="s">
        <v>1371</v>
      </c>
      <c r="D207" s="6" t="s">
        <v>1372</v>
      </c>
      <c r="E207" s="7" t="s">
        <v>1373</v>
      </c>
      <c r="F207" s="9" t="s">
        <v>1374</v>
      </c>
      <c r="I207" s="6">
        <v>50000.0</v>
      </c>
      <c r="J207" s="6">
        <v>32732.0</v>
      </c>
      <c r="K207" s="6">
        <v>0.0</v>
      </c>
      <c r="L207" s="6">
        <v>0.0</v>
      </c>
      <c r="M207" s="10"/>
      <c r="N207" s="10"/>
    </row>
    <row r="208" ht="15.75" customHeight="1">
      <c r="A208" s="3"/>
      <c r="B208" s="5" t="s">
        <v>1370</v>
      </c>
      <c r="C208" s="5" t="s">
        <v>1371</v>
      </c>
      <c r="D208" s="6" t="s">
        <v>1375</v>
      </c>
      <c r="E208" s="7" t="s">
        <v>379</v>
      </c>
      <c r="F208" s="9" t="s">
        <v>1376</v>
      </c>
      <c r="I208" s="6">
        <v>23000.0</v>
      </c>
      <c r="J208" s="6">
        <v>22462.13</v>
      </c>
      <c r="K208" s="6">
        <v>73000.0</v>
      </c>
      <c r="L208" s="6">
        <v>97786.5</v>
      </c>
      <c r="M208" s="6">
        <v>0.0</v>
      </c>
      <c r="N208" s="10"/>
    </row>
    <row r="209" ht="15.75" customHeight="1">
      <c r="A209" s="3"/>
      <c r="B209" s="5" t="s">
        <v>395</v>
      </c>
      <c r="C209" s="3"/>
      <c r="D209" s="6" t="s">
        <v>1377</v>
      </c>
      <c r="E209" s="7" t="s">
        <v>1378</v>
      </c>
      <c r="F209" s="9" t="s">
        <v>1379</v>
      </c>
      <c r="I209" s="6">
        <v>3000.0</v>
      </c>
      <c r="J209" s="6">
        <v>3104.0</v>
      </c>
      <c r="K209" s="6">
        <v>3000.0</v>
      </c>
      <c r="L209" s="6">
        <v>3241.0</v>
      </c>
      <c r="M209" s="6">
        <v>4000.0</v>
      </c>
      <c r="N209" s="10"/>
    </row>
    <row r="210" ht="15.75" customHeight="1">
      <c r="A210" s="3"/>
      <c r="B210" s="5" t="s">
        <v>405</v>
      </c>
      <c r="C210" s="3"/>
      <c r="D210" s="6" t="s">
        <v>1380</v>
      </c>
      <c r="E210" s="7" t="s">
        <v>1381</v>
      </c>
      <c r="F210" s="9" t="s">
        <v>1382</v>
      </c>
      <c r="I210" s="6">
        <v>650000.0</v>
      </c>
      <c r="J210" s="6">
        <v>579381.0</v>
      </c>
      <c r="K210" s="6">
        <v>650000.0</v>
      </c>
      <c r="L210" s="6">
        <v>449535.0</v>
      </c>
      <c r="M210" s="6">
        <v>480000.0</v>
      </c>
      <c r="N210" s="10"/>
    </row>
    <row r="211" ht="15.75" customHeight="1">
      <c r="A211" s="3"/>
      <c r="B211" s="5" t="s">
        <v>407</v>
      </c>
      <c r="C211" s="3"/>
      <c r="D211" s="6" t="s">
        <v>1383</v>
      </c>
      <c r="E211" s="7" t="s">
        <v>1384</v>
      </c>
      <c r="F211" s="9" t="s">
        <v>1385</v>
      </c>
      <c r="I211" s="6">
        <v>133000.0</v>
      </c>
      <c r="J211" s="6">
        <v>139323.18</v>
      </c>
      <c r="K211" s="6">
        <v>145000.0</v>
      </c>
      <c r="L211" s="6">
        <v>152298.61</v>
      </c>
      <c r="M211" s="6">
        <v>162000.0</v>
      </c>
      <c r="N211" s="10"/>
    </row>
    <row r="212" ht="15.75" customHeight="1">
      <c r="A212" s="3"/>
      <c r="B212" s="5" t="s">
        <v>407</v>
      </c>
      <c r="C212" s="3"/>
      <c r="D212" s="6" t="s">
        <v>1386</v>
      </c>
      <c r="E212" s="7" t="s">
        <v>1387</v>
      </c>
      <c r="F212" s="9" t="s">
        <v>1388</v>
      </c>
      <c r="I212" s="6">
        <v>25000.0</v>
      </c>
      <c r="J212" s="6">
        <v>32348.86</v>
      </c>
      <c r="K212" s="6">
        <v>25000.0</v>
      </c>
      <c r="L212" s="6">
        <v>29834.78</v>
      </c>
      <c r="M212" s="6">
        <v>32000.0</v>
      </c>
      <c r="N212" s="10"/>
    </row>
    <row r="213" ht="15.75" customHeight="1">
      <c r="A213" s="3"/>
      <c r="B213" s="5" t="s">
        <v>1389</v>
      </c>
      <c r="C213" s="5" t="s">
        <v>1390</v>
      </c>
      <c r="D213" s="6" t="s">
        <v>1391</v>
      </c>
      <c r="E213" s="7" t="s">
        <v>1392</v>
      </c>
      <c r="F213" s="9" t="s">
        <v>1393</v>
      </c>
      <c r="K213" s="6">
        <v>13000.0</v>
      </c>
      <c r="L213" s="6">
        <v>11208.0</v>
      </c>
      <c r="M213" s="6">
        <v>82000.0</v>
      </c>
      <c r="N213" s="10"/>
    </row>
    <row r="214" ht="15.75" customHeight="1">
      <c r="A214" s="3"/>
      <c r="B214" s="5" t="s">
        <v>1389</v>
      </c>
      <c r="C214" s="5" t="s">
        <v>1390</v>
      </c>
      <c r="D214" s="6" t="s">
        <v>1394</v>
      </c>
      <c r="E214" s="7" t="s">
        <v>1395</v>
      </c>
      <c r="F214" s="9" t="s">
        <v>1396</v>
      </c>
      <c r="I214" s="6">
        <v>13000.0</v>
      </c>
      <c r="J214" s="6">
        <v>8852.0</v>
      </c>
      <c r="M214" s="6">
        <v>20000.0</v>
      </c>
      <c r="N214" s="10"/>
    </row>
    <row r="215" ht="15.75" customHeight="1">
      <c r="A215" s="3"/>
      <c r="B215" s="5" t="s">
        <v>425</v>
      </c>
      <c r="C215" s="3"/>
      <c r="D215" s="6" t="s">
        <v>1397</v>
      </c>
      <c r="E215" s="7" t="s">
        <v>1398</v>
      </c>
      <c r="F215" s="9" t="s">
        <v>1399</v>
      </c>
      <c r="I215" s="6">
        <v>135000.0</v>
      </c>
      <c r="J215" s="6">
        <v>128428.43</v>
      </c>
      <c r="K215" s="6">
        <v>140000.0</v>
      </c>
      <c r="L215" s="6">
        <v>117575.4</v>
      </c>
      <c r="M215" s="6">
        <v>125000.0</v>
      </c>
      <c r="N215" s="10"/>
    </row>
    <row r="216" ht="15.75" customHeight="1">
      <c r="A216" s="3"/>
      <c r="B216" s="5" t="s">
        <v>425</v>
      </c>
      <c r="C216" s="3"/>
      <c r="D216" s="6" t="s">
        <v>1400</v>
      </c>
      <c r="E216" s="7" t="s">
        <v>1401</v>
      </c>
      <c r="F216" s="9" t="s">
        <v>1402</v>
      </c>
      <c r="I216" s="6">
        <v>380000.0</v>
      </c>
      <c r="J216" s="6">
        <v>371376.51</v>
      </c>
      <c r="K216" s="6">
        <v>380000.0</v>
      </c>
      <c r="L216" s="6">
        <v>325194.31</v>
      </c>
      <c r="M216" s="6">
        <v>380000.0</v>
      </c>
      <c r="N216" s="10"/>
    </row>
    <row r="217" ht="15.75" customHeight="1">
      <c r="A217" s="3"/>
      <c r="B217" s="5" t="s">
        <v>436</v>
      </c>
      <c r="C217" s="5" t="s">
        <v>1403</v>
      </c>
      <c r="D217" s="6" t="s">
        <v>1404</v>
      </c>
      <c r="E217" s="7" t="s">
        <v>1405</v>
      </c>
      <c r="F217" s="9" t="s">
        <v>1406</v>
      </c>
      <c r="I217" s="6">
        <v>0.0</v>
      </c>
      <c r="J217" s="6">
        <v>41249.6</v>
      </c>
      <c r="K217" s="6">
        <v>0.0</v>
      </c>
      <c r="L217" s="6">
        <v>0.0</v>
      </c>
      <c r="M217" s="10"/>
      <c r="N217" s="10"/>
    </row>
    <row r="218" ht="15.75" customHeight="1">
      <c r="A218" s="3"/>
      <c r="B218" s="5" t="s">
        <v>472</v>
      </c>
      <c r="C218" s="3"/>
      <c r="D218" s="6" t="s">
        <v>1407</v>
      </c>
      <c r="E218" s="7" t="s">
        <v>1408</v>
      </c>
      <c r="F218" s="9" t="s">
        <v>1409</v>
      </c>
      <c r="I218" s="6">
        <v>545000.0</v>
      </c>
      <c r="J218" s="6">
        <v>540041.0</v>
      </c>
      <c r="K218" s="6">
        <v>550000.0</v>
      </c>
      <c r="L218" s="6">
        <v>541273.0</v>
      </c>
      <c r="M218" s="6">
        <v>568000.0</v>
      </c>
      <c r="N218" s="10"/>
    </row>
    <row r="219" ht="15.75" customHeight="1">
      <c r="A219" s="3"/>
      <c r="B219" s="5" t="s">
        <v>553</v>
      </c>
      <c r="C219" s="3"/>
      <c r="D219" s="6" t="s">
        <v>1410</v>
      </c>
      <c r="E219" s="7" t="s">
        <v>1411</v>
      </c>
      <c r="F219" s="9" t="s">
        <v>1412</v>
      </c>
      <c r="I219" s="6">
        <v>1260000.0</v>
      </c>
      <c r="J219" s="6">
        <v>1229832.8</v>
      </c>
      <c r="K219" s="6">
        <v>1297000.0</v>
      </c>
      <c r="L219" s="6">
        <v>1242726.95</v>
      </c>
      <c r="M219" s="6">
        <v>1320000.0</v>
      </c>
      <c r="N219" s="10"/>
    </row>
    <row r="220" ht="15.75" customHeight="1">
      <c r="A220" s="3"/>
      <c r="B220" s="5" t="s">
        <v>553</v>
      </c>
      <c r="C220" s="3"/>
      <c r="D220" s="6" t="s">
        <v>1413</v>
      </c>
      <c r="E220" s="7" t="s">
        <v>1414</v>
      </c>
      <c r="F220" s="9" t="s">
        <v>1415</v>
      </c>
      <c r="I220" s="6">
        <v>1000.0</v>
      </c>
      <c r="J220" s="6">
        <v>1056.0</v>
      </c>
      <c r="K220" s="6">
        <v>1000.0</v>
      </c>
      <c r="L220" s="6">
        <v>1082.0</v>
      </c>
      <c r="M220" s="6">
        <v>1000.0</v>
      </c>
      <c r="N220" s="10"/>
    </row>
    <row r="221" ht="15.75" customHeight="1">
      <c r="A221" s="3"/>
      <c r="B221" s="5" t="s">
        <v>553</v>
      </c>
      <c r="C221" s="3"/>
      <c r="D221" s="6" t="s">
        <v>1416</v>
      </c>
      <c r="E221" s="7" t="s">
        <v>1417</v>
      </c>
      <c r="F221" s="9" t="s">
        <v>1418</v>
      </c>
      <c r="I221" s="6">
        <v>0.0</v>
      </c>
      <c r="J221" s="6">
        <v>16667.05</v>
      </c>
      <c r="M221" s="6">
        <v>0.0</v>
      </c>
      <c r="N221" s="10"/>
    </row>
    <row r="222" ht="15.75" customHeight="1">
      <c r="A222" s="3"/>
      <c r="B222" s="5" t="s">
        <v>568</v>
      </c>
      <c r="C222" s="5" t="s">
        <v>31</v>
      </c>
      <c r="D222" s="6" t="s">
        <v>1419</v>
      </c>
      <c r="E222" s="7" t="s">
        <v>1420</v>
      </c>
      <c r="F222" s="9" t="s">
        <v>1421</v>
      </c>
      <c r="K222" s="6">
        <v>0.0</v>
      </c>
      <c r="L222" s="6">
        <v>590.1</v>
      </c>
      <c r="M222" s="6">
        <v>0.0</v>
      </c>
      <c r="N222" s="10"/>
    </row>
    <row r="223" ht="15.75" customHeight="1">
      <c r="A223" s="3"/>
      <c r="B223" s="5" t="s">
        <v>571</v>
      </c>
      <c r="C223" s="3"/>
      <c r="D223" s="6" t="s">
        <v>1422</v>
      </c>
      <c r="E223" s="7" t="s">
        <v>1423</v>
      </c>
      <c r="F223" s="9" t="s">
        <v>1424</v>
      </c>
      <c r="I223" s="6">
        <v>50000.0</v>
      </c>
      <c r="J223" s="6">
        <v>37295.48</v>
      </c>
      <c r="K223" s="6">
        <v>50000.0</v>
      </c>
      <c r="L223" s="6">
        <v>7307.15</v>
      </c>
      <c r="M223" s="6">
        <v>20000.0</v>
      </c>
      <c r="N223" s="10"/>
    </row>
    <row r="224" ht="15.75" customHeight="1">
      <c r="A224" s="3"/>
      <c r="B224" s="5" t="s">
        <v>1425</v>
      </c>
      <c r="C224" s="5" t="s">
        <v>1426</v>
      </c>
      <c r="D224" s="6" t="s">
        <v>1427</v>
      </c>
      <c r="E224" s="7" t="s">
        <v>1428</v>
      </c>
      <c r="F224" s="9" t="s">
        <v>1429</v>
      </c>
      <c r="I224" s="6">
        <v>500000.0</v>
      </c>
      <c r="J224" s="6">
        <v>601307.0</v>
      </c>
      <c r="K224" s="6">
        <v>520000.0</v>
      </c>
      <c r="L224" s="6">
        <v>536079.0</v>
      </c>
      <c r="M224" s="6">
        <v>380000.0</v>
      </c>
      <c r="N224" s="10"/>
    </row>
    <row r="225" ht="15.75" customHeight="1">
      <c r="A225" s="3"/>
      <c r="B225" s="5" t="s">
        <v>1425</v>
      </c>
      <c r="C225" s="5" t="s">
        <v>1426</v>
      </c>
      <c r="D225" s="6" t="s">
        <v>1430</v>
      </c>
      <c r="E225" s="7" t="s">
        <v>1431</v>
      </c>
      <c r="F225" s="9" t="s">
        <v>1432</v>
      </c>
      <c r="I225" s="6">
        <v>110000.0</v>
      </c>
      <c r="J225" s="6">
        <v>109779.0</v>
      </c>
      <c r="K225" s="6">
        <v>110000.0</v>
      </c>
      <c r="L225" s="6">
        <v>108561.0</v>
      </c>
      <c r="M225" s="6">
        <v>120000.0</v>
      </c>
      <c r="N225" s="10"/>
    </row>
    <row r="226" ht="15.75" customHeight="1">
      <c r="A226" s="3"/>
      <c r="B226" s="5" t="s">
        <v>573</v>
      </c>
      <c r="C226" s="3"/>
      <c r="D226" s="6" t="s">
        <v>1433</v>
      </c>
      <c r="E226" s="7" t="s">
        <v>1434</v>
      </c>
      <c r="F226" s="9" t="s">
        <v>1435</v>
      </c>
      <c r="I226" s="6">
        <v>0.0</v>
      </c>
      <c r="J226" s="6">
        <v>73730.0</v>
      </c>
      <c r="K226" s="6">
        <v>0.0</v>
      </c>
      <c r="L226" s="6">
        <v>33131.0</v>
      </c>
      <c r="M226" s="6">
        <v>30000.0</v>
      </c>
      <c r="N226" s="10"/>
    </row>
    <row r="227" ht="15.75" customHeight="1">
      <c r="A227" s="3"/>
      <c r="B227" s="5" t="s">
        <v>573</v>
      </c>
      <c r="C227" s="3"/>
      <c r="D227" s="6" t="s">
        <v>1436</v>
      </c>
      <c r="E227" s="7" t="s">
        <v>1437</v>
      </c>
      <c r="F227" s="9" t="s">
        <v>1438</v>
      </c>
      <c r="I227" s="3"/>
      <c r="J227" s="3"/>
      <c r="K227" s="6">
        <v>420000.0</v>
      </c>
      <c r="L227" s="6">
        <v>0.0</v>
      </c>
      <c r="M227" s="6">
        <v>273000.0</v>
      </c>
      <c r="N227" s="10"/>
    </row>
  </sheetData>
  <dataValidations>
    <dataValidation type="list" allowBlank="1" sqref="B2:B227">
      <formula1>Nodes!$A$2:$A$690</formula1>
    </dataValidation>
    <dataValidation type="list" allowBlank="1" sqref="O2:O227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3" width="17.29"/>
    <col customWidth="1" min="4" max="4" width="31.86"/>
    <col customWidth="1" min="5" max="5" width="40.43"/>
    <col customWidth="1" min="6" max="23" width="17.29"/>
  </cols>
  <sheetData>
    <row r="1">
      <c r="A1" s="2" t="s">
        <v>1</v>
      </c>
      <c r="B1" s="2" t="s">
        <v>18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10</v>
      </c>
      <c r="H1" s="2" t="s">
        <v>23</v>
      </c>
      <c r="I1" s="2" t="s">
        <v>24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tr">
        <f>IFERROR(__xludf.DUMMYFUNCTION("importrange(""0AoJzAmQXH28mdGN6QWRNSXpIazB2MEw2cDFzd0gyN1E"", ""Data!B2:B"")"),"01")</f>
        <v>01</v>
      </c>
      <c r="B2" s="8" t="str">
        <f>IFERROR(__xludf.DUMMYFUNCTION("importrange(""0AoJzAmQXH28mdGN6QWRNSXpIazB2MEw2cDFzd0gyN1E"", ""Data!C2:C"")"),"111|11|1")</f>
        <v>111|11|1</v>
      </c>
      <c r="C2" s="8" t="str">
        <f>IFERROR(__xludf.DUMMYFUNCTION("importrange(""0AoJzAmQXH28mdGN6QWRNSXpIazB2MEw2cDFzd0gyN1E"", ""Data!D2:D"")"),"1.111001.100")</f>
        <v>1.111001.100</v>
      </c>
      <c r="D2" s="8" t="str">
        <f>IFERROR(__xludf.DUMMYFUNCTION("importrange(""0AoJzAmQXH28mdGN6QWRNSXpIazB2MEw2cDFzd0gyN1E"", ""Data!E2:E"")"),"ארנונה למגורים")</f>
        <v>ארנונה למגורים</v>
      </c>
      <c r="E2" s="8" t="str">
        <f>IFERROR(__xludf.DUMMYFUNCTION("importrange(""0AoJzAmQXH28mdGN6QWRNSXpIazB2MEw2cDFzd0gyN1E"", ""Data!F2:F"")"),"Residential property tax")</f>
        <v>Residential property tax</v>
      </c>
      <c r="F2" s="8" t="str">
        <f>IFERROR(__xludf.DUMMYFUNCTION("importrange(""0AoJzAmQXH28mdGN6QWRNSXpIazB2MEw2cDFzd0gyN1E"", ""Data!G2:G"")"),"")</f>
        <v/>
      </c>
      <c r="G2" s="8" t="str">
        <f>IFERROR(__xludf.DUMMYFUNCTION("importrange(""0AoJzAmQXH28mdGN6QWRNSXpIazB2MEw2cDFzd0gyN1E"", ""Data!H2:H"")"),"")</f>
        <v/>
      </c>
      <c r="H2" s="8">
        <f>IFERROR(__xludf.DUMMYFUNCTION("importrange(""0AoJzAmQXH28mdGN6QWRNSXpIazB2MEw2cDFzd0gyN1E"", ""Data!I2:I"")"),"9100000")</f>
        <v>9100000</v>
      </c>
      <c r="I2" s="8">
        <f>IFERROR(__xludf.DUMMYFUNCTION("importrange(""0AoJzAmQXH28mdGN6QWRNSXpIazB2MEw2cDFzd0gyN1E"", ""Data!J2:J"")"),"9753132.9")</f>
        <v>9753132.9</v>
      </c>
    </row>
    <row r="3">
      <c r="A3" s="8" t="s">
        <v>31</v>
      </c>
      <c r="B3" s="8" t="s">
        <v>32</v>
      </c>
      <c r="C3" s="8" t="s">
        <v>33</v>
      </c>
      <c r="D3" s="8" t="s">
        <v>34</v>
      </c>
      <c r="E3" s="8" t="s">
        <v>35</v>
      </c>
      <c r="F3" s="8"/>
      <c r="G3" s="8"/>
      <c r="H3" s="8">
        <v>0.0</v>
      </c>
      <c r="I3" s="8">
        <v>6791.8</v>
      </c>
    </row>
    <row r="4">
      <c r="A4" s="8" t="s">
        <v>25</v>
      </c>
      <c r="B4" s="8" t="s">
        <v>36</v>
      </c>
      <c r="C4" s="8" t="s">
        <v>38</v>
      </c>
      <c r="D4" s="8" t="s">
        <v>39</v>
      </c>
      <c r="E4" s="8" t="s">
        <v>40</v>
      </c>
      <c r="F4" s="8"/>
      <c r="G4" s="8"/>
      <c r="H4" s="8">
        <v>3200000.0</v>
      </c>
      <c r="I4" s="8">
        <v>3248344.0</v>
      </c>
    </row>
    <row r="5">
      <c r="A5" s="8" t="s">
        <v>25</v>
      </c>
      <c r="B5" s="8" t="s">
        <v>36</v>
      </c>
      <c r="C5" s="8" t="s">
        <v>41</v>
      </c>
      <c r="D5" s="8" t="s">
        <v>42</v>
      </c>
      <c r="E5" s="8" t="s">
        <v>43</v>
      </c>
      <c r="F5" s="8"/>
      <c r="G5" s="8"/>
      <c r="H5" s="8">
        <v>610000.0</v>
      </c>
      <c r="I5" s="8">
        <v>711086.0</v>
      </c>
    </row>
    <row r="6">
      <c r="A6" s="8" t="s">
        <v>44</v>
      </c>
      <c r="B6" s="8"/>
      <c r="C6" s="8" t="s">
        <v>45</v>
      </c>
      <c r="D6" s="8" t="s">
        <v>47</v>
      </c>
      <c r="E6" s="8" t="s">
        <v>48</v>
      </c>
      <c r="F6" s="8"/>
      <c r="G6" s="8"/>
      <c r="H6" s="8">
        <v>30000.0</v>
      </c>
      <c r="I6" s="8">
        <v>19300.0</v>
      </c>
    </row>
    <row r="7">
      <c r="A7" s="8" t="s">
        <v>50</v>
      </c>
      <c r="B7" s="8"/>
      <c r="C7" s="8" t="s">
        <v>51</v>
      </c>
      <c r="D7" s="8" t="s">
        <v>52</v>
      </c>
      <c r="E7" s="8" t="s">
        <v>54</v>
      </c>
      <c r="F7" s="8"/>
      <c r="G7" s="8"/>
      <c r="H7" s="8">
        <v>10000.0</v>
      </c>
      <c r="I7" s="8">
        <v>4480.8</v>
      </c>
    </row>
    <row r="8">
      <c r="A8" s="8" t="s">
        <v>50</v>
      </c>
      <c r="B8" s="8"/>
      <c r="C8" s="8" t="s">
        <v>61</v>
      </c>
      <c r="D8" s="8" t="s">
        <v>63</v>
      </c>
      <c r="E8" s="8" t="s">
        <v>65</v>
      </c>
      <c r="F8" s="8"/>
      <c r="G8" s="8"/>
      <c r="H8" s="8">
        <v>40000.0</v>
      </c>
      <c r="I8" s="8">
        <v>39996.0</v>
      </c>
    </row>
    <row r="9">
      <c r="A9" s="8" t="s">
        <v>72</v>
      </c>
      <c r="B9" s="8"/>
      <c r="C9" s="8" t="s">
        <v>74</v>
      </c>
      <c r="D9" s="8" t="s">
        <v>77</v>
      </c>
      <c r="E9" s="8" t="s">
        <v>78</v>
      </c>
      <c r="F9" s="8"/>
      <c r="G9" s="8"/>
      <c r="H9" s="8">
        <v>12000.0</v>
      </c>
      <c r="I9" s="8">
        <v>16104.5</v>
      </c>
    </row>
    <row r="10">
      <c r="A10" s="8" t="s">
        <v>84</v>
      </c>
      <c r="B10" s="8"/>
      <c r="C10" s="8" t="s">
        <v>86</v>
      </c>
      <c r="D10" s="8" t="s">
        <v>89</v>
      </c>
      <c r="E10" s="8" t="s">
        <v>91</v>
      </c>
      <c r="F10" s="8"/>
      <c r="G10" s="8"/>
      <c r="H10" s="8">
        <v>2000.0</v>
      </c>
      <c r="I10" s="8">
        <v>4300.0</v>
      </c>
    </row>
    <row r="11">
      <c r="A11" s="8" t="s">
        <v>97</v>
      </c>
      <c r="B11" s="8" t="s">
        <v>98</v>
      </c>
      <c r="C11" s="8" t="s">
        <v>100</v>
      </c>
      <c r="D11" s="8" t="s">
        <v>102</v>
      </c>
      <c r="E11" s="8" t="s">
        <v>104</v>
      </c>
      <c r="F11" s="8"/>
      <c r="G11" s="8"/>
      <c r="H11" s="8"/>
      <c r="I11" s="8"/>
    </row>
    <row r="12">
      <c r="A12" s="8" t="s">
        <v>111</v>
      </c>
      <c r="B12" s="8" t="s">
        <v>98</v>
      </c>
      <c r="C12" s="8" t="s">
        <v>113</v>
      </c>
      <c r="D12" s="8" t="s">
        <v>115</v>
      </c>
      <c r="E12" s="8" t="s">
        <v>117</v>
      </c>
      <c r="F12" s="8"/>
      <c r="G12" s="8"/>
      <c r="H12" s="8"/>
      <c r="I12" s="8"/>
    </row>
    <row r="13">
      <c r="A13" s="8" t="s">
        <v>124</v>
      </c>
      <c r="B13" s="8"/>
      <c r="C13" s="8" t="s">
        <v>127</v>
      </c>
      <c r="D13" s="8" t="s">
        <v>128</v>
      </c>
      <c r="E13" s="8" t="s">
        <v>130</v>
      </c>
      <c r="F13" s="8"/>
      <c r="G13" s="8"/>
      <c r="H13" s="8">
        <v>50000.0</v>
      </c>
      <c r="I13" s="8">
        <v>59782.77</v>
      </c>
    </row>
    <row r="14">
      <c r="A14" s="8" t="s">
        <v>138</v>
      </c>
      <c r="B14" s="8"/>
      <c r="C14" s="8" t="s">
        <v>139</v>
      </c>
      <c r="D14" s="8" t="s">
        <v>141</v>
      </c>
      <c r="E14" s="8" t="s">
        <v>143</v>
      </c>
      <c r="F14" s="8"/>
      <c r="G14" s="8"/>
      <c r="H14" s="8">
        <v>20000.0</v>
      </c>
      <c r="I14" s="8">
        <v>24714.79</v>
      </c>
    </row>
    <row r="15">
      <c r="A15" s="8" t="s">
        <v>138</v>
      </c>
      <c r="B15" s="8"/>
      <c r="C15" s="8" t="s">
        <v>155</v>
      </c>
      <c r="D15" s="8" t="s">
        <v>158</v>
      </c>
      <c r="E15" s="8" t="s">
        <v>160</v>
      </c>
      <c r="F15" s="8"/>
      <c r="G15" s="8"/>
      <c r="H15" s="8">
        <v>410000.0</v>
      </c>
      <c r="I15" s="8">
        <v>399763.57</v>
      </c>
    </row>
    <row r="16">
      <c r="A16" s="8" t="s">
        <v>138</v>
      </c>
      <c r="B16" s="8"/>
      <c r="C16" s="8" t="s">
        <v>168</v>
      </c>
      <c r="D16" s="8" t="s">
        <v>170</v>
      </c>
      <c r="E16" s="8" t="s">
        <v>172</v>
      </c>
      <c r="F16" s="8"/>
      <c r="G16" s="8"/>
      <c r="H16" s="8"/>
      <c r="I16" s="8"/>
    </row>
    <row r="17">
      <c r="A17" s="8" t="s">
        <v>177</v>
      </c>
      <c r="B17" s="8"/>
      <c r="C17" s="8" t="s">
        <v>179</v>
      </c>
      <c r="D17" s="8" t="s">
        <v>181</v>
      </c>
      <c r="E17" s="8" t="s">
        <v>183</v>
      </c>
      <c r="F17" s="8"/>
      <c r="G17" s="8"/>
      <c r="H17" s="8">
        <v>0.0</v>
      </c>
      <c r="I17" s="8">
        <v>32691.0</v>
      </c>
    </row>
    <row r="18">
      <c r="A18" s="8" t="s">
        <v>188</v>
      </c>
      <c r="B18" s="8"/>
      <c r="C18" s="8" t="s">
        <v>190</v>
      </c>
      <c r="D18" s="8" t="s">
        <v>192</v>
      </c>
      <c r="E18" s="8" t="s">
        <v>196</v>
      </c>
      <c r="F18" s="8"/>
      <c r="G18" s="8"/>
      <c r="H18" s="8">
        <v>150000.0</v>
      </c>
      <c r="I18" s="8">
        <v>173094.8</v>
      </c>
    </row>
    <row r="19">
      <c r="A19" s="8" t="s">
        <v>203</v>
      </c>
      <c r="B19" s="8"/>
      <c r="C19" s="8" t="s">
        <v>205</v>
      </c>
      <c r="D19" s="8" t="s">
        <v>207</v>
      </c>
      <c r="E19" s="8" t="s">
        <v>209</v>
      </c>
      <c r="F19" s="8"/>
      <c r="G19" s="8"/>
      <c r="H19" s="8">
        <v>50000.0</v>
      </c>
      <c r="I19" s="8">
        <v>10423.0</v>
      </c>
    </row>
    <row r="20">
      <c r="A20" s="8" t="s">
        <v>213</v>
      </c>
      <c r="B20" s="8"/>
      <c r="C20" s="8" t="s">
        <v>215</v>
      </c>
      <c r="D20" s="8" t="s">
        <v>217</v>
      </c>
      <c r="E20" s="8" t="s">
        <v>220</v>
      </c>
      <c r="F20" s="8"/>
      <c r="G20" s="8"/>
      <c r="H20" s="8">
        <v>100000.0</v>
      </c>
      <c r="I20" s="8">
        <v>101093.0</v>
      </c>
    </row>
    <row r="21">
      <c r="A21" s="8" t="s">
        <v>225</v>
      </c>
      <c r="B21" s="8"/>
      <c r="C21" s="8" t="s">
        <v>227</v>
      </c>
      <c r="D21" s="8" t="s">
        <v>229</v>
      </c>
      <c r="E21" s="8" t="s">
        <v>231</v>
      </c>
      <c r="F21" s="8"/>
      <c r="G21" s="8"/>
      <c r="H21" s="8">
        <v>20000.0</v>
      </c>
      <c r="I21" s="8">
        <v>1053.02</v>
      </c>
    </row>
    <row r="22">
      <c r="A22" s="8" t="s">
        <v>235</v>
      </c>
      <c r="B22" s="8" t="s">
        <v>237</v>
      </c>
      <c r="C22" s="8" t="s">
        <v>239</v>
      </c>
      <c r="D22" s="8" t="s">
        <v>241</v>
      </c>
      <c r="E22" s="8" t="s">
        <v>243</v>
      </c>
      <c r="F22" s="8"/>
      <c r="G22" s="8"/>
      <c r="H22" s="8"/>
      <c r="I22" s="8"/>
    </row>
    <row r="23">
      <c r="A23" s="8" t="s">
        <v>246</v>
      </c>
      <c r="B23" s="8"/>
      <c r="C23" s="8" t="s">
        <v>248</v>
      </c>
      <c r="D23" s="8" t="s">
        <v>250</v>
      </c>
      <c r="E23" s="8" t="s">
        <v>252</v>
      </c>
      <c r="F23" s="8"/>
      <c r="G23" s="8"/>
      <c r="H23" s="8">
        <v>26000.0</v>
      </c>
      <c r="I23" s="8">
        <v>0.0</v>
      </c>
    </row>
    <row r="24">
      <c r="A24" s="8" t="s">
        <v>246</v>
      </c>
      <c r="B24" s="8"/>
      <c r="C24" s="8" t="s">
        <v>256</v>
      </c>
      <c r="D24" s="8" t="s">
        <v>258</v>
      </c>
      <c r="E24" s="8" t="s">
        <v>260</v>
      </c>
      <c r="F24" s="8"/>
      <c r="G24" s="8"/>
      <c r="H24" s="8">
        <v>200000.0</v>
      </c>
      <c r="I24" s="8">
        <v>238305.63</v>
      </c>
    </row>
    <row r="25">
      <c r="A25" s="8" t="s">
        <v>263</v>
      </c>
      <c r="B25" s="8"/>
      <c r="C25" s="8" t="s">
        <v>266</v>
      </c>
      <c r="D25" s="8" t="s">
        <v>268</v>
      </c>
      <c r="E25" s="8" t="s">
        <v>271</v>
      </c>
      <c r="F25" s="8"/>
      <c r="G25" s="8"/>
      <c r="H25" s="8">
        <v>310000.0</v>
      </c>
      <c r="I25" s="8">
        <v>201363.1</v>
      </c>
    </row>
    <row r="26">
      <c r="A26" s="8" t="s">
        <v>274</v>
      </c>
      <c r="B26" s="8"/>
      <c r="C26" s="8" t="s">
        <v>276</v>
      </c>
      <c r="D26" s="8" t="s">
        <v>277</v>
      </c>
      <c r="E26" s="8" t="s">
        <v>279</v>
      </c>
      <c r="F26" s="8"/>
      <c r="G26" s="8"/>
      <c r="H26" s="8">
        <v>50000.0</v>
      </c>
      <c r="I26" s="8">
        <v>36480.0</v>
      </c>
    </row>
    <row r="27">
      <c r="A27" s="8" t="s">
        <v>282</v>
      </c>
      <c r="B27" s="8"/>
      <c r="C27" s="8" t="s">
        <v>284</v>
      </c>
      <c r="D27" s="8" t="s">
        <v>286</v>
      </c>
      <c r="E27" s="8" t="s">
        <v>288</v>
      </c>
      <c r="F27" s="8"/>
      <c r="G27" s="8"/>
      <c r="H27" s="8">
        <v>300000.0</v>
      </c>
      <c r="I27" s="8">
        <v>301201.11</v>
      </c>
    </row>
    <row r="28">
      <c r="A28" s="8" t="s">
        <v>292</v>
      </c>
      <c r="B28" s="8"/>
      <c r="C28" s="8" t="s">
        <v>294</v>
      </c>
      <c r="D28" s="8" t="s">
        <v>296</v>
      </c>
      <c r="E28" s="8" t="s">
        <v>298</v>
      </c>
      <c r="F28" s="8"/>
      <c r="G28" s="8"/>
      <c r="H28" s="8"/>
      <c r="I28" s="8"/>
    </row>
    <row r="29">
      <c r="A29" s="8" t="s">
        <v>292</v>
      </c>
      <c r="B29" s="8"/>
      <c r="C29" s="8" t="s">
        <v>302</v>
      </c>
      <c r="D29" s="8" t="s">
        <v>304</v>
      </c>
      <c r="E29" s="8" t="s">
        <v>306</v>
      </c>
      <c r="F29" s="8"/>
      <c r="G29" s="8"/>
      <c r="H29" s="8">
        <v>335000.0</v>
      </c>
      <c r="I29" s="8">
        <v>427709.95</v>
      </c>
    </row>
    <row r="30">
      <c r="A30" s="8" t="s">
        <v>310</v>
      </c>
      <c r="B30" s="8"/>
      <c r="C30" s="8" t="s">
        <v>312</v>
      </c>
      <c r="D30" s="8" t="s">
        <v>313</v>
      </c>
      <c r="E30" s="8" t="s">
        <v>315</v>
      </c>
      <c r="F30" s="8"/>
      <c r="G30" s="8"/>
      <c r="H30" s="8">
        <v>22000.0</v>
      </c>
      <c r="I30" s="8">
        <v>0.0</v>
      </c>
    </row>
    <row r="31">
      <c r="A31" s="8" t="s">
        <v>317</v>
      </c>
      <c r="B31" s="8"/>
      <c r="C31" s="8" t="s">
        <v>319</v>
      </c>
      <c r="D31" s="8" t="s">
        <v>321</v>
      </c>
      <c r="E31" s="8" t="s">
        <v>323</v>
      </c>
      <c r="F31" s="8"/>
      <c r="G31" s="8"/>
      <c r="H31" s="8">
        <v>86000.0</v>
      </c>
      <c r="I31" s="8">
        <v>114822.3</v>
      </c>
    </row>
    <row r="32">
      <c r="A32" s="8" t="s">
        <v>327</v>
      </c>
      <c r="B32" s="8"/>
      <c r="C32" s="8" t="s">
        <v>329</v>
      </c>
      <c r="D32" s="8" t="s">
        <v>331</v>
      </c>
      <c r="E32" s="8" t="s">
        <v>333</v>
      </c>
      <c r="F32" s="8"/>
      <c r="G32" s="8"/>
      <c r="H32" s="8">
        <v>19000.0</v>
      </c>
      <c r="I32" s="8">
        <v>19894.35</v>
      </c>
    </row>
    <row r="33">
      <c r="A33" s="8" t="s">
        <v>335</v>
      </c>
      <c r="B33" s="8"/>
      <c r="C33" s="8" t="s">
        <v>337</v>
      </c>
      <c r="D33" s="8" t="s">
        <v>339</v>
      </c>
      <c r="E33" s="8" t="s">
        <v>342</v>
      </c>
      <c r="F33" s="8"/>
      <c r="G33" s="8"/>
      <c r="H33" s="8">
        <v>275000.0</v>
      </c>
      <c r="I33" s="8">
        <v>357186.25</v>
      </c>
    </row>
    <row r="34">
      <c r="A34" s="8" t="s">
        <v>335</v>
      </c>
      <c r="B34" s="8"/>
      <c r="C34" s="8" t="s">
        <v>347</v>
      </c>
      <c r="D34" s="8" t="s">
        <v>349</v>
      </c>
      <c r="E34" s="8" t="s">
        <v>351</v>
      </c>
      <c r="F34" s="8"/>
      <c r="G34" s="8"/>
      <c r="H34" s="8">
        <v>80000.0</v>
      </c>
      <c r="I34" s="8">
        <v>86183.38</v>
      </c>
    </row>
    <row r="35">
      <c r="A35" s="8" t="s">
        <v>354</v>
      </c>
      <c r="B35" s="8"/>
      <c r="C35" s="8" t="s">
        <v>356</v>
      </c>
      <c r="D35" s="8" t="s">
        <v>358</v>
      </c>
      <c r="E35" s="8" t="s">
        <v>360</v>
      </c>
      <c r="F35" s="8"/>
      <c r="G35" s="8"/>
      <c r="H35" s="8">
        <v>110000.0</v>
      </c>
      <c r="I35" s="8">
        <v>30434.0</v>
      </c>
    </row>
    <row r="36">
      <c r="A36" s="8" t="s">
        <v>354</v>
      </c>
      <c r="B36" s="8"/>
      <c r="C36" s="8" t="s">
        <v>364</v>
      </c>
      <c r="D36" s="8" t="s">
        <v>366</v>
      </c>
      <c r="E36" s="8" t="s">
        <v>368</v>
      </c>
      <c r="F36" s="8"/>
      <c r="G36" s="8"/>
      <c r="H36" s="8">
        <v>35000.0</v>
      </c>
      <c r="I36" s="8">
        <v>28514.63</v>
      </c>
    </row>
    <row r="37">
      <c r="A37" s="8" t="s">
        <v>374</v>
      </c>
      <c r="B37" s="8" t="s">
        <v>376</v>
      </c>
      <c r="C37" s="8" t="s">
        <v>377</v>
      </c>
      <c r="D37" s="8" t="s">
        <v>379</v>
      </c>
      <c r="E37" s="8" t="s">
        <v>381</v>
      </c>
      <c r="F37" s="8"/>
      <c r="G37" s="8"/>
      <c r="H37" s="8"/>
      <c r="I37" s="8"/>
    </row>
    <row r="38">
      <c r="A38" s="8" t="s">
        <v>374</v>
      </c>
      <c r="B38" s="8" t="s">
        <v>376</v>
      </c>
      <c r="C38" s="8" t="s">
        <v>386</v>
      </c>
      <c r="D38" s="8" t="s">
        <v>388</v>
      </c>
      <c r="E38" s="8" t="s">
        <v>390</v>
      </c>
      <c r="F38" s="8"/>
      <c r="G38" s="8"/>
      <c r="H38" s="8"/>
      <c r="I38" s="8"/>
    </row>
    <row r="39">
      <c r="A39" s="8" t="s">
        <v>393</v>
      </c>
      <c r="B39" s="8"/>
      <c r="C39" s="8" t="s">
        <v>396</v>
      </c>
      <c r="D39" s="8" t="s">
        <v>398</v>
      </c>
      <c r="E39" s="8" t="s">
        <v>400</v>
      </c>
      <c r="F39" s="8"/>
      <c r="G39" s="8"/>
      <c r="H39" s="8">
        <v>2000.0</v>
      </c>
      <c r="I39" s="8">
        <v>4365.0</v>
      </c>
    </row>
    <row r="40">
      <c r="A40" s="8" t="s">
        <v>404</v>
      </c>
      <c r="B40" s="8" t="s">
        <v>406</v>
      </c>
      <c r="C40" s="8" t="s">
        <v>408</v>
      </c>
      <c r="D40" s="8" t="s">
        <v>409</v>
      </c>
      <c r="E40" s="8" t="s">
        <v>412</v>
      </c>
      <c r="F40" s="8"/>
      <c r="G40" s="8"/>
      <c r="H40" s="8">
        <v>305000.0</v>
      </c>
      <c r="I40" s="8">
        <v>20342.0</v>
      </c>
    </row>
    <row r="41">
      <c r="A41" s="8" t="s">
        <v>415</v>
      </c>
      <c r="B41" s="8"/>
      <c r="C41" s="8" t="s">
        <v>417</v>
      </c>
      <c r="D41" s="8" t="s">
        <v>420</v>
      </c>
      <c r="E41" s="8" t="s">
        <v>422</v>
      </c>
      <c r="F41" s="8"/>
      <c r="G41" s="8"/>
      <c r="H41" s="8">
        <v>2353000.0</v>
      </c>
      <c r="I41" s="8">
        <v>3380303.55</v>
      </c>
    </row>
    <row r="42">
      <c r="A42" s="8" t="s">
        <v>415</v>
      </c>
      <c r="B42" s="8"/>
      <c r="C42" s="8" t="s">
        <v>426</v>
      </c>
      <c r="D42" s="8" t="s">
        <v>428</v>
      </c>
      <c r="E42" s="8" t="s">
        <v>430</v>
      </c>
      <c r="F42" s="8"/>
      <c r="G42" s="8"/>
      <c r="H42" s="8">
        <v>0.0</v>
      </c>
      <c r="I42" s="8">
        <v>279390.21</v>
      </c>
    </row>
    <row r="43">
      <c r="A43" s="8" t="s">
        <v>433</v>
      </c>
      <c r="B43" s="8"/>
      <c r="C43" s="8" t="s">
        <v>435</v>
      </c>
      <c r="D43" s="8" t="s">
        <v>437</v>
      </c>
      <c r="E43" s="8" t="s">
        <v>439</v>
      </c>
      <c r="F43" s="8"/>
      <c r="G43" s="8"/>
      <c r="H43" s="8">
        <v>1283000.0</v>
      </c>
      <c r="I43" s="8">
        <v>1254083.5</v>
      </c>
    </row>
    <row r="44">
      <c r="A44" s="8" t="s">
        <v>444</v>
      </c>
      <c r="B44" s="8" t="s">
        <v>446</v>
      </c>
      <c r="C44" s="8" t="s">
        <v>448</v>
      </c>
      <c r="D44" s="8" t="s">
        <v>379</v>
      </c>
      <c r="E44" s="8" t="s">
        <v>450</v>
      </c>
      <c r="F44" s="8"/>
      <c r="G44" s="8"/>
      <c r="H44" s="8">
        <v>4000.0</v>
      </c>
      <c r="I44" s="8">
        <v>3980.0</v>
      </c>
    </row>
    <row r="45">
      <c r="A45" s="8" t="s">
        <v>454</v>
      </c>
      <c r="B45" s="8"/>
      <c r="C45" s="8" t="s">
        <v>456</v>
      </c>
      <c r="D45" s="8" t="s">
        <v>458</v>
      </c>
      <c r="E45" s="8" t="s">
        <v>460</v>
      </c>
      <c r="F45" s="8"/>
      <c r="G45" s="8"/>
      <c r="H45" s="8">
        <v>505000.0</v>
      </c>
      <c r="I45" s="8">
        <v>525671.0</v>
      </c>
    </row>
    <row r="46">
      <c r="A46" s="8" t="s">
        <v>464</v>
      </c>
      <c r="B46" s="8"/>
      <c r="C46" s="8" t="s">
        <v>466</v>
      </c>
      <c r="D46" s="8" t="s">
        <v>468</v>
      </c>
      <c r="E46" s="8" t="s">
        <v>470</v>
      </c>
      <c r="F46" s="8"/>
      <c r="G46" s="8"/>
      <c r="H46" s="8">
        <v>15000.0</v>
      </c>
      <c r="I46" s="8">
        <v>9404.6</v>
      </c>
    </row>
    <row r="47">
      <c r="A47" s="8" t="s">
        <v>473</v>
      </c>
      <c r="B47" s="8"/>
      <c r="C47" s="8" t="s">
        <v>475</v>
      </c>
      <c r="D47" s="8" t="s">
        <v>476</v>
      </c>
      <c r="E47" s="8" t="s">
        <v>478</v>
      </c>
      <c r="F47" s="8"/>
      <c r="G47" s="8"/>
      <c r="H47" s="8">
        <v>5000.0</v>
      </c>
      <c r="I47" s="8">
        <v>0.0</v>
      </c>
    </row>
    <row r="48">
      <c r="A48" s="8" t="s">
        <v>482</v>
      </c>
      <c r="B48" s="8"/>
      <c r="C48" s="8" t="s">
        <v>484</v>
      </c>
      <c r="D48" s="8" t="s">
        <v>486</v>
      </c>
      <c r="E48" s="8" t="s">
        <v>488</v>
      </c>
      <c r="F48" s="8"/>
      <c r="G48" s="8"/>
      <c r="H48" s="8">
        <v>360000.0</v>
      </c>
      <c r="I48" s="8">
        <v>319172.0</v>
      </c>
    </row>
    <row r="49">
      <c r="A49" s="8" t="s">
        <v>492</v>
      </c>
      <c r="B49" s="8"/>
      <c r="C49" s="8" t="s">
        <v>494</v>
      </c>
      <c r="D49" s="8" t="s">
        <v>496</v>
      </c>
      <c r="E49" s="8" t="s">
        <v>499</v>
      </c>
      <c r="F49" s="8"/>
      <c r="G49" s="8"/>
      <c r="H49" s="8">
        <v>230000.0</v>
      </c>
      <c r="I49" s="8">
        <v>203770.99</v>
      </c>
    </row>
    <row r="50">
      <c r="A50" s="8" t="s">
        <v>503</v>
      </c>
      <c r="B50" s="8"/>
      <c r="C50" s="8" t="s">
        <v>505</v>
      </c>
      <c r="D50" s="8" t="s">
        <v>507</v>
      </c>
      <c r="E50" s="8" t="s">
        <v>509</v>
      </c>
      <c r="F50" s="8"/>
      <c r="G50" s="8"/>
      <c r="H50" s="8">
        <v>520000.0</v>
      </c>
      <c r="I50" s="8">
        <v>853315.98</v>
      </c>
    </row>
    <row r="51">
      <c r="A51" s="8" t="s">
        <v>513</v>
      </c>
      <c r="B51" s="8" t="s">
        <v>514</v>
      </c>
      <c r="C51" s="8" t="s">
        <v>516</v>
      </c>
      <c r="D51" s="8" t="s">
        <v>518</v>
      </c>
      <c r="E51" s="8" t="s">
        <v>520</v>
      </c>
      <c r="F51" s="8"/>
      <c r="G51" s="8"/>
      <c r="H51" s="8"/>
      <c r="I51" s="8"/>
    </row>
    <row r="52">
      <c r="A52" s="8" t="s">
        <v>523</v>
      </c>
      <c r="B52" s="8"/>
      <c r="C52" s="8" t="s">
        <v>525</v>
      </c>
      <c r="D52" s="8" t="s">
        <v>530</v>
      </c>
      <c r="E52" s="8" t="s">
        <v>538</v>
      </c>
      <c r="F52" s="8"/>
      <c r="G52" s="8"/>
      <c r="H52" s="8">
        <v>700000.0</v>
      </c>
      <c r="I52" s="8">
        <v>700000.0</v>
      </c>
    </row>
    <row r="53">
      <c r="A53" s="8" t="s">
        <v>543</v>
      </c>
      <c r="B53" s="8" t="s">
        <v>545</v>
      </c>
      <c r="C53" s="8" t="s">
        <v>547</v>
      </c>
      <c r="D53" s="8" t="s">
        <v>548</v>
      </c>
      <c r="E53" s="8" t="s">
        <v>549</v>
      </c>
      <c r="F53" s="8"/>
      <c r="G53" s="8"/>
      <c r="H53" s="8">
        <v>0.0</v>
      </c>
      <c r="I53" s="8">
        <v>113000.0</v>
      </c>
    </row>
    <row r="54">
      <c r="A54" s="8" t="s">
        <v>552</v>
      </c>
      <c r="B54" s="8" t="s">
        <v>554</v>
      </c>
      <c r="C54" s="8" t="s">
        <v>556</v>
      </c>
      <c r="D54" s="8" t="s">
        <v>558</v>
      </c>
      <c r="E54" s="8" t="s">
        <v>561</v>
      </c>
      <c r="F54" s="8"/>
      <c r="G54" s="8"/>
      <c r="H54" s="8"/>
      <c r="I54" s="8"/>
    </row>
    <row r="55">
      <c r="A55" s="8" t="s">
        <v>564</v>
      </c>
      <c r="B55" s="8"/>
      <c r="C55" s="8" t="s">
        <v>566</v>
      </c>
      <c r="D55" s="8" t="s">
        <v>567</v>
      </c>
      <c r="E55" s="8" t="s">
        <v>569</v>
      </c>
      <c r="F55" s="8"/>
      <c r="G55" s="8"/>
      <c r="H55" s="8">
        <v>2000.0</v>
      </c>
      <c r="I55" s="8">
        <v>2833.1</v>
      </c>
    </row>
    <row r="56">
      <c r="A56" s="8" t="s">
        <v>564</v>
      </c>
      <c r="B56" s="8"/>
      <c r="C56" s="8" t="s">
        <v>574</v>
      </c>
      <c r="D56" s="8" t="s">
        <v>576</v>
      </c>
      <c r="E56" s="8" t="s">
        <v>578</v>
      </c>
      <c r="F56" s="8"/>
      <c r="G56" s="8"/>
      <c r="H56" s="8">
        <v>842000.0</v>
      </c>
      <c r="I56" s="8">
        <v>0.0</v>
      </c>
    </row>
    <row r="57">
      <c r="A57" s="8" t="s">
        <v>581</v>
      </c>
      <c r="B57" s="8" t="s">
        <v>583</v>
      </c>
      <c r="C57" s="8" t="s">
        <v>585</v>
      </c>
      <c r="D57" s="8" t="s">
        <v>587</v>
      </c>
      <c r="E57" s="8" t="s">
        <v>589</v>
      </c>
      <c r="F57" s="8"/>
      <c r="G57" s="8"/>
      <c r="H57" s="8">
        <v>7765000.0</v>
      </c>
      <c r="I57" s="8">
        <v>6224619.0</v>
      </c>
    </row>
    <row r="58">
      <c r="A58" s="8" t="s">
        <v>53</v>
      </c>
      <c r="B58" s="8"/>
      <c r="C58" s="8" t="s">
        <v>593</v>
      </c>
      <c r="D58" s="8" t="s">
        <v>595</v>
      </c>
      <c r="E58" s="8" t="s">
        <v>597</v>
      </c>
      <c r="F58" s="8"/>
      <c r="G58" s="8"/>
      <c r="H58" s="8">
        <v>680000.0</v>
      </c>
      <c r="I58" s="8">
        <v>670161.31</v>
      </c>
    </row>
    <row r="59">
      <c r="A59" s="8" t="s">
        <v>58</v>
      </c>
      <c r="B59" s="8"/>
      <c r="C59" s="8" t="s">
        <v>602</v>
      </c>
      <c r="D59" s="8" t="s">
        <v>603</v>
      </c>
      <c r="E59" s="8" t="s">
        <v>605</v>
      </c>
      <c r="F59" s="8"/>
      <c r="G59" s="8"/>
      <c r="H59" s="8">
        <v>83000.0</v>
      </c>
      <c r="I59" s="8">
        <v>81428.79</v>
      </c>
    </row>
    <row r="60">
      <c r="A60" s="8" t="s">
        <v>58</v>
      </c>
      <c r="B60" s="8"/>
      <c r="C60" s="8" t="s">
        <v>609</v>
      </c>
      <c r="D60" s="8" t="s">
        <v>611</v>
      </c>
      <c r="E60" s="8" t="s">
        <v>613</v>
      </c>
      <c r="F60" s="8"/>
      <c r="G60" s="8"/>
      <c r="H60" s="8">
        <v>36000.0</v>
      </c>
      <c r="I60" s="8">
        <v>36661.8</v>
      </c>
    </row>
    <row r="61">
      <c r="A61" s="8" t="s">
        <v>616</v>
      </c>
      <c r="B61" s="8" t="s">
        <v>618</v>
      </c>
      <c r="C61" s="8" t="s">
        <v>620</v>
      </c>
      <c r="D61" s="8" t="s">
        <v>622</v>
      </c>
      <c r="E61" s="8" t="s">
        <v>624</v>
      </c>
      <c r="F61" s="8"/>
      <c r="G61" s="8"/>
      <c r="H61" s="8">
        <v>130000.0</v>
      </c>
      <c r="I61" s="8">
        <v>138523.39</v>
      </c>
    </row>
    <row r="62">
      <c r="A62" s="8" t="s">
        <v>616</v>
      </c>
      <c r="B62" s="8" t="s">
        <v>618</v>
      </c>
      <c r="C62" s="8" t="s">
        <v>629</v>
      </c>
      <c r="D62" s="8" t="s">
        <v>631</v>
      </c>
      <c r="E62" s="8" t="s">
        <v>632</v>
      </c>
      <c r="F62" s="8"/>
      <c r="G62" s="8"/>
      <c r="H62" s="8">
        <v>10000.0</v>
      </c>
      <c r="I62" s="8">
        <v>7756.55</v>
      </c>
    </row>
    <row r="63">
      <c r="A63" s="8" t="s">
        <v>616</v>
      </c>
      <c r="B63" s="8" t="s">
        <v>618</v>
      </c>
      <c r="C63" s="8" t="s">
        <v>635</v>
      </c>
      <c r="D63" s="8" t="s">
        <v>637</v>
      </c>
      <c r="E63" s="8" t="s">
        <v>639</v>
      </c>
      <c r="F63" s="8"/>
      <c r="G63" s="8"/>
      <c r="H63" s="8">
        <v>10000.0</v>
      </c>
      <c r="I63" s="8">
        <v>3289.76</v>
      </c>
    </row>
    <row r="64">
      <c r="A64" s="8" t="s">
        <v>616</v>
      </c>
      <c r="B64" s="8" t="s">
        <v>618</v>
      </c>
      <c r="C64" s="8" t="s">
        <v>645</v>
      </c>
      <c r="D64" s="8" t="s">
        <v>647</v>
      </c>
      <c r="E64" s="8" t="s">
        <v>649</v>
      </c>
      <c r="F64" s="8"/>
      <c r="G64" s="8"/>
      <c r="H64" s="8">
        <v>13000.0</v>
      </c>
      <c r="I64" s="8">
        <v>4939.46</v>
      </c>
    </row>
    <row r="65">
      <c r="A65" s="8" t="s">
        <v>616</v>
      </c>
      <c r="B65" s="8" t="s">
        <v>618</v>
      </c>
      <c r="C65" s="8" t="s">
        <v>655</v>
      </c>
      <c r="D65" s="8" t="s">
        <v>657</v>
      </c>
      <c r="E65" s="8" t="s">
        <v>659</v>
      </c>
      <c r="F65" s="8"/>
      <c r="G65" s="8"/>
      <c r="H65" s="8">
        <v>16000.0</v>
      </c>
      <c r="I65" s="8">
        <v>16458.42</v>
      </c>
    </row>
    <row r="66">
      <c r="A66" s="8" t="s">
        <v>616</v>
      </c>
      <c r="B66" s="8" t="s">
        <v>618</v>
      </c>
      <c r="C66" s="8" t="s">
        <v>663</v>
      </c>
      <c r="D66" s="8" t="s">
        <v>665</v>
      </c>
      <c r="E66" s="8" t="s">
        <v>667</v>
      </c>
      <c r="F66" s="8"/>
      <c r="G66" s="8"/>
      <c r="H66" s="8">
        <v>125000.0</v>
      </c>
      <c r="I66" s="8">
        <v>116021.16</v>
      </c>
    </row>
    <row r="67">
      <c r="A67" s="8" t="s">
        <v>616</v>
      </c>
      <c r="B67" s="8" t="s">
        <v>618</v>
      </c>
      <c r="C67" s="8" t="s">
        <v>671</v>
      </c>
      <c r="D67" s="8" t="s">
        <v>673</v>
      </c>
      <c r="E67" s="8" t="s">
        <v>675</v>
      </c>
      <c r="F67" s="8"/>
      <c r="G67" s="8"/>
      <c r="H67" s="8">
        <v>35000.0</v>
      </c>
      <c r="I67" s="8">
        <v>37229.3</v>
      </c>
    </row>
    <row r="68">
      <c r="A68" s="8" t="s">
        <v>616</v>
      </c>
      <c r="B68" s="8" t="s">
        <v>618</v>
      </c>
      <c r="C68" s="8" t="s">
        <v>678</v>
      </c>
      <c r="D68" s="8" t="s">
        <v>681</v>
      </c>
      <c r="E68" s="8" t="s">
        <v>683</v>
      </c>
      <c r="F68" s="8"/>
      <c r="G68" s="8"/>
      <c r="H68" s="8">
        <v>5000.0</v>
      </c>
      <c r="I68" s="8">
        <v>4957.59</v>
      </c>
    </row>
    <row r="69">
      <c r="A69" s="8" t="s">
        <v>616</v>
      </c>
      <c r="B69" s="8" t="s">
        <v>618</v>
      </c>
      <c r="C69" s="8" t="s">
        <v>686</v>
      </c>
      <c r="D69" s="8" t="s">
        <v>687</v>
      </c>
      <c r="E69" s="8" t="s">
        <v>689</v>
      </c>
      <c r="F69" s="8"/>
      <c r="G69" s="8"/>
      <c r="H69" s="8">
        <v>135000.0</v>
      </c>
      <c r="I69" s="8">
        <v>116780.29</v>
      </c>
    </row>
    <row r="70">
      <c r="A70" s="8" t="s">
        <v>616</v>
      </c>
      <c r="B70" s="8" t="s">
        <v>618</v>
      </c>
      <c r="C70" s="8" t="s">
        <v>690</v>
      </c>
      <c r="D70" s="8" t="s">
        <v>691</v>
      </c>
      <c r="E70" s="8" t="s">
        <v>692</v>
      </c>
      <c r="F70" s="8"/>
      <c r="G70" s="8"/>
      <c r="H70" s="8">
        <v>277000.0</v>
      </c>
      <c r="I70" s="8">
        <v>260829.85</v>
      </c>
    </row>
    <row r="71">
      <c r="A71" s="8" t="s">
        <v>616</v>
      </c>
      <c r="B71" s="8" t="s">
        <v>618</v>
      </c>
      <c r="C71" s="8" t="s">
        <v>696</v>
      </c>
      <c r="D71" s="8" t="s">
        <v>697</v>
      </c>
      <c r="E71" s="8" t="s">
        <v>699</v>
      </c>
      <c r="F71" s="8"/>
      <c r="G71" s="8"/>
      <c r="H71" s="8">
        <v>72000.0</v>
      </c>
      <c r="I71" s="8">
        <v>72640.46</v>
      </c>
    </row>
    <row r="72">
      <c r="A72" s="8" t="s">
        <v>702</v>
      </c>
      <c r="B72" s="8" t="s">
        <v>618</v>
      </c>
      <c r="C72" s="8" t="s">
        <v>705</v>
      </c>
      <c r="D72" s="8" t="s">
        <v>707</v>
      </c>
      <c r="E72" s="8" t="s">
        <v>709</v>
      </c>
      <c r="F72" s="8"/>
      <c r="G72" s="8"/>
      <c r="H72" s="8">
        <v>64000.0</v>
      </c>
      <c r="I72" s="8">
        <v>100289.18</v>
      </c>
    </row>
    <row r="73">
      <c r="A73" s="8" t="s">
        <v>60</v>
      </c>
      <c r="B73" s="8"/>
      <c r="C73" s="8" t="s">
        <v>713</v>
      </c>
      <c r="D73" s="8" t="s">
        <v>714</v>
      </c>
      <c r="E73" s="8" t="s">
        <v>716</v>
      </c>
      <c r="F73" s="8"/>
      <c r="G73" s="8"/>
      <c r="H73" s="8">
        <v>75000.0</v>
      </c>
      <c r="I73" s="8">
        <v>69460.8</v>
      </c>
    </row>
    <row r="74">
      <c r="A74" s="8" t="s">
        <v>60</v>
      </c>
      <c r="B74" s="8"/>
      <c r="C74" s="8" t="s">
        <v>719</v>
      </c>
      <c r="D74" s="8" t="s">
        <v>721</v>
      </c>
      <c r="E74" s="8" t="s">
        <v>723</v>
      </c>
      <c r="F74" s="8"/>
      <c r="G74" s="8"/>
      <c r="H74" s="8">
        <v>45000.0</v>
      </c>
      <c r="I74" s="8">
        <v>4640.0</v>
      </c>
    </row>
    <row r="75">
      <c r="A75" s="8" t="s">
        <v>60</v>
      </c>
      <c r="B75" s="8"/>
      <c r="C75" s="8" t="s">
        <v>727</v>
      </c>
      <c r="D75" s="8" t="s">
        <v>729</v>
      </c>
      <c r="E75" s="8" t="s">
        <v>730</v>
      </c>
      <c r="F75" s="8"/>
      <c r="G75" s="8"/>
      <c r="H75" s="8">
        <v>26000.0</v>
      </c>
      <c r="I75" s="8">
        <v>21088.8</v>
      </c>
    </row>
    <row r="76">
      <c r="A76" s="8" t="s">
        <v>60</v>
      </c>
      <c r="B76" s="8"/>
      <c r="C76" s="8" t="s">
        <v>735</v>
      </c>
      <c r="D76" s="8" t="s">
        <v>737</v>
      </c>
      <c r="E76" s="8" t="s">
        <v>738</v>
      </c>
      <c r="F76" s="8"/>
      <c r="G76" s="8"/>
      <c r="H76" s="8">
        <v>100000.0</v>
      </c>
      <c r="I76" s="8">
        <v>80808.8</v>
      </c>
    </row>
    <row r="77">
      <c r="A77" s="8" t="s">
        <v>66</v>
      </c>
      <c r="B77" s="8"/>
      <c r="C77" s="8" t="s">
        <v>742</v>
      </c>
      <c r="D77" s="8" t="s">
        <v>744</v>
      </c>
      <c r="E77" s="8" t="s">
        <v>746</v>
      </c>
      <c r="F77" s="8"/>
      <c r="G77" s="8"/>
      <c r="H77" s="8">
        <v>380000.0</v>
      </c>
      <c r="I77" s="8">
        <v>460010.22</v>
      </c>
    </row>
    <row r="78">
      <c r="A78" s="8" t="s">
        <v>68</v>
      </c>
      <c r="B78" s="8" t="s">
        <v>751</v>
      </c>
      <c r="C78" s="8" t="s">
        <v>752</v>
      </c>
      <c r="D78" s="8" t="s">
        <v>754</v>
      </c>
      <c r="E78" s="8" t="s">
        <v>756</v>
      </c>
      <c r="F78" s="8"/>
      <c r="G78" s="8"/>
      <c r="H78" s="8"/>
      <c r="I78" s="8"/>
    </row>
    <row r="79">
      <c r="A79" s="8" t="s">
        <v>70</v>
      </c>
      <c r="B79" s="8"/>
      <c r="C79" s="8" t="s">
        <v>761</v>
      </c>
      <c r="D79" s="8" t="s">
        <v>763</v>
      </c>
      <c r="E79" s="8" t="s">
        <v>765</v>
      </c>
      <c r="F79" s="8"/>
      <c r="G79" s="8"/>
      <c r="H79" s="8">
        <v>365000.0</v>
      </c>
      <c r="I79" s="8">
        <v>354306.65</v>
      </c>
    </row>
    <row r="80">
      <c r="A80" s="8" t="s">
        <v>70</v>
      </c>
      <c r="B80" s="8"/>
      <c r="C80" s="8" t="s">
        <v>770</v>
      </c>
      <c r="D80" s="8" t="s">
        <v>772</v>
      </c>
      <c r="E80" s="8" t="s">
        <v>774</v>
      </c>
      <c r="F80" s="8"/>
      <c r="G80" s="8"/>
      <c r="H80" s="8">
        <v>78000.0</v>
      </c>
      <c r="I80" s="8">
        <v>69668.53</v>
      </c>
    </row>
    <row r="81">
      <c r="A81" s="8" t="s">
        <v>71</v>
      </c>
      <c r="B81" s="8"/>
      <c r="C81" s="8" t="s">
        <v>778</v>
      </c>
      <c r="D81" s="8" t="s">
        <v>780</v>
      </c>
      <c r="E81" s="8" t="s">
        <v>782</v>
      </c>
      <c r="F81" s="8"/>
      <c r="G81" s="8"/>
      <c r="H81" s="8">
        <v>150000.0</v>
      </c>
      <c r="I81" s="8">
        <v>149640.0</v>
      </c>
    </row>
    <row r="82">
      <c r="A82" s="8" t="s">
        <v>73</v>
      </c>
      <c r="B82" s="8"/>
      <c r="C82" s="8" t="s">
        <v>787</v>
      </c>
      <c r="D82" s="8" t="s">
        <v>789</v>
      </c>
      <c r="E82" s="8" t="s">
        <v>790</v>
      </c>
      <c r="F82" s="8"/>
      <c r="G82" s="8"/>
      <c r="H82" s="8">
        <v>45000.0</v>
      </c>
      <c r="I82" s="8">
        <v>44868.9</v>
      </c>
    </row>
    <row r="83">
      <c r="A83" s="8" t="s">
        <v>75</v>
      </c>
      <c r="B83" s="8"/>
      <c r="C83" s="8" t="s">
        <v>804</v>
      </c>
      <c r="D83" s="8" t="s">
        <v>806</v>
      </c>
      <c r="E83" s="8" t="s">
        <v>807</v>
      </c>
      <c r="F83" s="8"/>
      <c r="G83" s="8"/>
      <c r="H83" s="8">
        <v>415000.0</v>
      </c>
      <c r="I83" s="8">
        <v>373258.0</v>
      </c>
    </row>
    <row r="84">
      <c r="A84" s="8" t="s">
        <v>83</v>
      </c>
      <c r="B84" s="8"/>
      <c r="C84" s="8" t="s">
        <v>810</v>
      </c>
      <c r="D84" s="8" t="s">
        <v>811</v>
      </c>
      <c r="E84" s="8" t="s">
        <v>812</v>
      </c>
      <c r="F84" s="8"/>
      <c r="G84" s="8"/>
      <c r="H84" s="8">
        <v>205000.0</v>
      </c>
      <c r="I84" s="8">
        <v>125788.76</v>
      </c>
    </row>
    <row r="85">
      <c r="A85" s="8" t="s">
        <v>96</v>
      </c>
      <c r="B85" s="8"/>
      <c r="C85" s="8" t="s">
        <v>817</v>
      </c>
      <c r="D85" s="8" t="s">
        <v>818</v>
      </c>
      <c r="E85" s="8" t="s">
        <v>819</v>
      </c>
      <c r="F85" s="8"/>
      <c r="G85" s="8"/>
      <c r="H85" s="8">
        <v>40000.0</v>
      </c>
      <c r="I85" s="8">
        <v>43914.28</v>
      </c>
    </row>
    <row r="86">
      <c r="A86" s="8" t="s">
        <v>96</v>
      </c>
      <c r="B86" s="8"/>
      <c r="C86" s="8" t="s">
        <v>823</v>
      </c>
      <c r="D86" s="8" t="s">
        <v>825</v>
      </c>
      <c r="E86" s="8" t="s">
        <v>827</v>
      </c>
      <c r="F86" s="8"/>
      <c r="G86" s="8"/>
      <c r="H86" s="8">
        <v>140000.0</v>
      </c>
      <c r="I86" s="8">
        <v>154841.89</v>
      </c>
    </row>
    <row r="87">
      <c r="A87" s="8" t="s">
        <v>116</v>
      </c>
      <c r="B87" s="8"/>
      <c r="C87" s="8" t="s">
        <v>832</v>
      </c>
      <c r="D87" s="8" t="s">
        <v>834</v>
      </c>
      <c r="E87" s="8" t="s">
        <v>836</v>
      </c>
      <c r="F87" s="8"/>
      <c r="G87" s="8"/>
      <c r="H87" s="8">
        <v>105000.0</v>
      </c>
      <c r="I87" s="8">
        <v>98885.87</v>
      </c>
    </row>
    <row r="88">
      <c r="A88" s="8" t="s">
        <v>118</v>
      </c>
      <c r="B88" s="8"/>
      <c r="C88" s="8" t="s">
        <v>840</v>
      </c>
      <c r="D88" s="8" t="s">
        <v>842</v>
      </c>
      <c r="E88" s="8" t="s">
        <v>844</v>
      </c>
      <c r="F88" s="8"/>
      <c r="G88" s="8"/>
      <c r="H88" s="8">
        <v>1327000.0</v>
      </c>
      <c r="I88" s="8">
        <v>1325958.0</v>
      </c>
    </row>
    <row r="89">
      <c r="A89" s="8" t="s">
        <v>126</v>
      </c>
      <c r="B89" s="8"/>
      <c r="C89" s="8" t="s">
        <v>850</v>
      </c>
      <c r="D89" s="8" t="s">
        <v>852</v>
      </c>
      <c r="E89" s="8" t="s">
        <v>853</v>
      </c>
      <c r="F89" s="8"/>
      <c r="G89" s="8"/>
      <c r="H89" s="8">
        <v>40000.0</v>
      </c>
      <c r="I89" s="8">
        <v>35133.88</v>
      </c>
    </row>
    <row r="90">
      <c r="A90" s="8" t="s">
        <v>132</v>
      </c>
      <c r="B90" s="8"/>
      <c r="C90" s="8" t="s">
        <v>856</v>
      </c>
      <c r="D90" s="8" t="s">
        <v>858</v>
      </c>
      <c r="E90" s="8" t="s">
        <v>860</v>
      </c>
      <c r="F90" s="8"/>
      <c r="G90" s="8"/>
      <c r="H90" s="8">
        <v>40000.0</v>
      </c>
      <c r="I90" s="8">
        <v>37801.35</v>
      </c>
    </row>
    <row r="91">
      <c r="A91" s="8" t="s">
        <v>136</v>
      </c>
      <c r="B91" s="8"/>
      <c r="C91" s="8" t="s">
        <v>863</v>
      </c>
      <c r="D91" s="8" t="s">
        <v>865</v>
      </c>
      <c r="E91" s="8" t="s">
        <v>867</v>
      </c>
      <c r="F91" s="8"/>
      <c r="G91" s="8"/>
      <c r="H91" s="8">
        <v>130000.0</v>
      </c>
      <c r="I91" s="8">
        <v>96059.09</v>
      </c>
    </row>
    <row r="92">
      <c r="A92" s="8" t="s">
        <v>142</v>
      </c>
      <c r="B92" s="8"/>
      <c r="C92" s="8" t="s">
        <v>871</v>
      </c>
      <c r="D92" s="8" t="s">
        <v>873</v>
      </c>
      <c r="E92" s="8" t="s">
        <v>874</v>
      </c>
      <c r="F92" s="8"/>
      <c r="G92" s="8"/>
      <c r="H92" s="8">
        <v>540000.0</v>
      </c>
      <c r="I92" s="8">
        <v>537561.87</v>
      </c>
    </row>
    <row r="93">
      <c r="A93" s="8" t="s">
        <v>145</v>
      </c>
      <c r="B93" s="8"/>
      <c r="C93" s="8" t="s">
        <v>878</v>
      </c>
      <c r="D93" s="8" t="s">
        <v>880</v>
      </c>
      <c r="E93" s="8" t="s">
        <v>882</v>
      </c>
      <c r="F93" s="8"/>
      <c r="G93" s="8"/>
      <c r="H93" s="8">
        <v>25000.0</v>
      </c>
      <c r="I93" s="8">
        <v>18518.08</v>
      </c>
    </row>
    <row r="94">
      <c r="A94" s="8" t="s">
        <v>146</v>
      </c>
      <c r="B94" s="8"/>
      <c r="C94" s="8" t="s">
        <v>884</v>
      </c>
      <c r="D94" s="8" t="s">
        <v>886</v>
      </c>
      <c r="E94" s="8" t="s">
        <v>888</v>
      </c>
      <c r="F94" s="8"/>
      <c r="G94" s="8"/>
      <c r="H94" s="8">
        <v>95000.0</v>
      </c>
      <c r="I94" s="8">
        <v>98000.0</v>
      </c>
    </row>
    <row r="95">
      <c r="A95" s="8" t="s">
        <v>147</v>
      </c>
      <c r="B95" s="8"/>
      <c r="C95" s="8" t="s">
        <v>892</v>
      </c>
      <c r="D95" s="8" t="s">
        <v>894</v>
      </c>
      <c r="E95" s="8" t="s">
        <v>896</v>
      </c>
      <c r="F95" s="8"/>
      <c r="G95" s="8"/>
      <c r="H95" s="8">
        <v>103000.0</v>
      </c>
      <c r="I95" s="8">
        <v>96442.11</v>
      </c>
    </row>
    <row r="96">
      <c r="A96" s="8" t="s">
        <v>147</v>
      </c>
      <c r="B96" s="8"/>
      <c r="C96" s="8" t="s">
        <v>902</v>
      </c>
      <c r="D96" s="8" t="s">
        <v>903</v>
      </c>
      <c r="E96" s="8" t="s">
        <v>906</v>
      </c>
      <c r="F96" s="8"/>
      <c r="G96" s="8"/>
      <c r="H96" s="8"/>
      <c r="I96" s="8"/>
    </row>
    <row r="97">
      <c r="A97" s="8" t="s">
        <v>147</v>
      </c>
      <c r="B97" s="8"/>
      <c r="C97" s="8" t="s">
        <v>910</v>
      </c>
      <c r="D97" s="8" t="s">
        <v>894</v>
      </c>
      <c r="E97" s="8" t="s">
        <v>896</v>
      </c>
      <c r="F97" s="8"/>
      <c r="G97" s="8"/>
      <c r="H97" s="8">
        <v>70000.0</v>
      </c>
      <c r="I97" s="8">
        <v>74480.13</v>
      </c>
    </row>
    <row r="98">
      <c r="A98" s="8" t="s">
        <v>915</v>
      </c>
      <c r="B98" s="8" t="s">
        <v>917</v>
      </c>
      <c r="C98" s="8" t="s">
        <v>918</v>
      </c>
      <c r="D98" s="8" t="s">
        <v>920</v>
      </c>
      <c r="E98" s="8" t="s">
        <v>922</v>
      </c>
      <c r="F98" s="8"/>
      <c r="G98" s="8"/>
      <c r="H98" s="8">
        <v>67000.0</v>
      </c>
      <c r="I98" s="8">
        <v>46031.25</v>
      </c>
    </row>
    <row r="99">
      <c r="A99" s="8" t="s">
        <v>148</v>
      </c>
      <c r="B99" s="8"/>
      <c r="C99" s="8" t="s">
        <v>925</v>
      </c>
      <c r="D99" s="8" t="s">
        <v>927</v>
      </c>
      <c r="E99" s="8" t="s">
        <v>929</v>
      </c>
      <c r="F99" s="8"/>
      <c r="G99" s="8"/>
      <c r="H99" s="8">
        <v>15000.0</v>
      </c>
      <c r="I99" s="8">
        <v>17317.32</v>
      </c>
    </row>
    <row r="100">
      <c r="A100" s="8" t="s">
        <v>148</v>
      </c>
      <c r="B100" s="8"/>
      <c r="C100" s="8" t="s">
        <v>933</v>
      </c>
      <c r="D100" s="8" t="s">
        <v>934</v>
      </c>
      <c r="E100" s="8" t="s">
        <v>936</v>
      </c>
      <c r="F100" s="8"/>
      <c r="G100" s="8"/>
      <c r="H100" s="8"/>
      <c r="I100" s="8"/>
    </row>
    <row r="101">
      <c r="A101" s="8" t="s">
        <v>153</v>
      </c>
      <c r="B101" s="8"/>
      <c r="C101" s="8" t="s">
        <v>938</v>
      </c>
      <c r="D101" s="8" t="s">
        <v>940</v>
      </c>
      <c r="E101" s="8" t="s">
        <v>942</v>
      </c>
      <c r="F101" s="8"/>
      <c r="G101" s="8"/>
      <c r="H101" s="8">
        <v>10000.0</v>
      </c>
      <c r="I101" s="8">
        <v>8395.7</v>
      </c>
    </row>
    <row r="102">
      <c r="A102" s="8" t="s">
        <v>153</v>
      </c>
      <c r="B102" s="8"/>
      <c r="C102" s="8" t="s">
        <v>946</v>
      </c>
      <c r="D102" s="8" t="s">
        <v>948</v>
      </c>
      <c r="E102" s="8" t="s">
        <v>950</v>
      </c>
      <c r="F102" s="8"/>
      <c r="G102" s="8"/>
      <c r="H102" s="8">
        <v>213000.0</v>
      </c>
      <c r="I102" s="8">
        <v>118243.09</v>
      </c>
    </row>
    <row r="103">
      <c r="A103" s="8" t="s">
        <v>153</v>
      </c>
      <c r="B103" s="8"/>
      <c r="C103" s="8" t="s">
        <v>954</v>
      </c>
      <c r="D103" s="8" t="s">
        <v>956</v>
      </c>
      <c r="E103" s="8" t="s">
        <v>958</v>
      </c>
      <c r="F103" s="8"/>
      <c r="G103" s="8"/>
      <c r="H103" s="8">
        <v>900000.0</v>
      </c>
      <c r="I103" s="8">
        <v>706702.77</v>
      </c>
    </row>
    <row r="104">
      <c r="A104" s="8" t="s">
        <v>154</v>
      </c>
      <c r="B104" s="8"/>
      <c r="C104" s="8" t="s">
        <v>962</v>
      </c>
      <c r="D104" s="8" t="s">
        <v>964</v>
      </c>
      <c r="E104" s="8" t="s">
        <v>966</v>
      </c>
      <c r="F104" s="8"/>
      <c r="G104" s="8"/>
      <c r="H104" s="8">
        <v>400000.0</v>
      </c>
      <c r="I104" s="8">
        <v>373524.62</v>
      </c>
    </row>
    <row r="105">
      <c r="A105" s="8" t="s">
        <v>154</v>
      </c>
      <c r="B105" s="8"/>
      <c r="C105" s="8" t="s">
        <v>970</v>
      </c>
      <c r="D105" s="8" t="s">
        <v>972</v>
      </c>
      <c r="E105" s="8" t="s">
        <v>974</v>
      </c>
      <c r="F105" s="8"/>
      <c r="G105" s="8"/>
      <c r="H105" s="8">
        <v>25000.0</v>
      </c>
      <c r="I105" s="8">
        <v>0.0</v>
      </c>
    </row>
    <row r="106">
      <c r="A106" s="8" t="s">
        <v>154</v>
      </c>
      <c r="B106" s="8"/>
      <c r="C106" s="8" t="s">
        <v>978</v>
      </c>
      <c r="D106" s="8" t="s">
        <v>979</v>
      </c>
      <c r="E106" s="8" t="s">
        <v>981</v>
      </c>
      <c r="F106" s="8"/>
      <c r="G106" s="8"/>
      <c r="H106" s="8">
        <v>200000.0</v>
      </c>
      <c r="I106" s="8">
        <v>193455.03</v>
      </c>
    </row>
    <row r="107">
      <c r="A107" s="8" t="s">
        <v>985</v>
      </c>
      <c r="B107" s="8" t="s">
        <v>987</v>
      </c>
      <c r="C107" s="8" t="s">
        <v>988</v>
      </c>
      <c r="D107" s="8" t="s">
        <v>990</v>
      </c>
      <c r="E107" s="8" t="s">
        <v>992</v>
      </c>
      <c r="F107" s="8"/>
      <c r="G107" s="8"/>
      <c r="H107" s="8">
        <v>105000.0</v>
      </c>
      <c r="I107" s="8">
        <v>95513.0</v>
      </c>
    </row>
    <row r="108">
      <c r="A108" s="8" t="s">
        <v>995</v>
      </c>
      <c r="B108" s="8" t="s">
        <v>987</v>
      </c>
      <c r="C108" s="8" t="s">
        <v>998</v>
      </c>
      <c r="D108" s="8" t="s">
        <v>999</v>
      </c>
      <c r="E108" s="8" t="s">
        <v>1001</v>
      </c>
      <c r="F108" s="8"/>
      <c r="G108" s="8"/>
      <c r="H108" s="8">
        <v>86000.0</v>
      </c>
      <c r="I108" s="8">
        <v>81879.99</v>
      </c>
    </row>
    <row r="109">
      <c r="A109" s="8" t="s">
        <v>995</v>
      </c>
      <c r="B109" s="8" t="s">
        <v>987</v>
      </c>
      <c r="C109" s="8" t="s">
        <v>1005</v>
      </c>
      <c r="D109" s="8" t="s">
        <v>1007</v>
      </c>
      <c r="E109" s="8" t="s">
        <v>1009</v>
      </c>
      <c r="F109" s="8"/>
      <c r="G109" s="8"/>
      <c r="H109" s="8">
        <v>1430000.0</v>
      </c>
      <c r="I109" s="8">
        <v>1438479.29</v>
      </c>
    </row>
    <row r="110">
      <c r="A110" s="8" t="s">
        <v>995</v>
      </c>
      <c r="B110" s="8" t="s">
        <v>987</v>
      </c>
      <c r="C110" s="8" t="s">
        <v>1012</v>
      </c>
      <c r="D110" s="8" t="s">
        <v>1013</v>
      </c>
      <c r="E110" s="8" t="s">
        <v>1014</v>
      </c>
      <c r="F110" s="8"/>
      <c r="G110" s="8"/>
      <c r="H110" s="8"/>
      <c r="I110" s="8"/>
    </row>
    <row r="111">
      <c r="A111" s="8" t="s">
        <v>1015</v>
      </c>
      <c r="B111" s="8" t="s">
        <v>987</v>
      </c>
      <c r="C111" s="8" t="s">
        <v>1016</v>
      </c>
      <c r="D111" s="8" t="s">
        <v>1018</v>
      </c>
      <c r="E111" s="8" t="s">
        <v>1019</v>
      </c>
      <c r="F111" s="8"/>
      <c r="G111" s="8"/>
      <c r="H111" s="8">
        <v>115000.0</v>
      </c>
      <c r="I111" s="8">
        <v>112304.25</v>
      </c>
    </row>
    <row r="112">
      <c r="A112" s="8" t="s">
        <v>1015</v>
      </c>
      <c r="B112" s="8" t="s">
        <v>987</v>
      </c>
      <c r="C112" s="8" t="s">
        <v>1024</v>
      </c>
      <c r="D112" s="8" t="s">
        <v>1026</v>
      </c>
      <c r="E112" s="8" t="s">
        <v>1028</v>
      </c>
      <c r="F112" s="8"/>
      <c r="G112" s="8"/>
      <c r="H112" s="8">
        <v>95000.0</v>
      </c>
      <c r="I112" s="8">
        <v>54919.12</v>
      </c>
    </row>
    <row r="113">
      <c r="A113" s="8" t="s">
        <v>1032</v>
      </c>
      <c r="B113" s="8" t="s">
        <v>987</v>
      </c>
      <c r="C113" s="8" t="s">
        <v>1034</v>
      </c>
      <c r="D113" s="8" t="s">
        <v>1036</v>
      </c>
      <c r="E113" s="8" t="s">
        <v>1038</v>
      </c>
      <c r="F113" s="8"/>
      <c r="G113" s="8"/>
      <c r="H113" s="8">
        <v>68000.0</v>
      </c>
      <c r="I113" s="8">
        <v>44196.0</v>
      </c>
    </row>
    <row r="114">
      <c r="A114" s="8" t="s">
        <v>1041</v>
      </c>
      <c r="B114" s="8" t="s">
        <v>1042</v>
      </c>
      <c r="C114" s="8" t="s">
        <v>1043</v>
      </c>
      <c r="D114" s="8" t="s">
        <v>1045</v>
      </c>
      <c r="E114" s="8" t="s">
        <v>1047</v>
      </c>
      <c r="F114" s="8"/>
      <c r="G114" s="8"/>
      <c r="H114" s="8">
        <v>35000.0</v>
      </c>
      <c r="I114" s="8">
        <v>23287.0</v>
      </c>
    </row>
    <row r="115">
      <c r="A115" s="8" t="s">
        <v>1050</v>
      </c>
      <c r="B115" s="8" t="s">
        <v>987</v>
      </c>
      <c r="C115" s="8" t="s">
        <v>1051</v>
      </c>
      <c r="D115" s="8" t="s">
        <v>1055</v>
      </c>
      <c r="E115" s="8" t="s">
        <v>1057</v>
      </c>
      <c r="F115" s="8"/>
      <c r="G115" s="8"/>
      <c r="H115" s="8">
        <v>450000.0</v>
      </c>
      <c r="I115" s="8">
        <v>327337.48</v>
      </c>
    </row>
    <row r="116">
      <c r="A116" s="8" t="s">
        <v>1050</v>
      </c>
      <c r="B116" s="8" t="s">
        <v>987</v>
      </c>
      <c r="C116" s="8" t="s">
        <v>1065</v>
      </c>
      <c r="D116" s="8" t="s">
        <v>1067</v>
      </c>
      <c r="E116" s="8" t="s">
        <v>1072</v>
      </c>
      <c r="F116" s="8"/>
      <c r="G116" s="8"/>
      <c r="H116" s="8">
        <v>20000.0</v>
      </c>
      <c r="I116" s="8">
        <v>23519.37</v>
      </c>
    </row>
    <row r="117">
      <c r="A117" s="8" t="s">
        <v>1075</v>
      </c>
      <c r="B117" s="8" t="s">
        <v>987</v>
      </c>
      <c r="C117" s="8" t="s">
        <v>1078</v>
      </c>
      <c r="D117" s="8" t="s">
        <v>1080</v>
      </c>
      <c r="E117" s="8" t="s">
        <v>1086</v>
      </c>
      <c r="F117" s="8"/>
      <c r="G117" s="8"/>
      <c r="H117" s="8">
        <v>125000.0</v>
      </c>
      <c r="I117" s="8">
        <v>88160.0</v>
      </c>
    </row>
    <row r="118">
      <c r="A118" s="8" t="s">
        <v>1087</v>
      </c>
      <c r="B118" s="8" t="s">
        <v>987</v>
      </c>
      <c r="C118" s="8" t="s">
        <v>1088</v>
      </c>
      <c r="D118" s="8" t="s">
        <v>1089</v>
      </c>
      <c r="E118" s="8" t="s">
        <v>1090</v>
      </c>
      <c r="F118" s="8"/>
      <c r="G118" s="8"/>
      <c r="H118" s="8">
        <v>300000.0</v>
      </c>
      <c r="I118" s="8">
        <v>432000.0</v>
      </c>
    </row>
    <row r="119">
      <c r="A119" s="8" t="s">
        <v>1091</v>
      </c>
      <c r="B119" s="8" t="s">
        <v>987</v>
      </c>
      <c r="C119" s="8" t="s">
        <v>1092</v>
      </c>
      <c r="D119" s="8" t="s">
        <v>1093</v>
      </c>
      <c r="E119" s="8" t="s">
        <v>1094</v>
      </c>
      <c r="F119" s="8"/>
      <c r="G119" s="8"/>
      <c r="H119" s="8">
        <v>500000.0</v>
      </c>
      <c r="I119" s="8">
        <v>444296.37</v>
      </c>
    </row>
    <row r="120">
      <c r="A120" s="8" t="s">
        <v>1095</v>
      </c>
      <c r="B120" s="8" t="s">
        <v>987</v>
      </c>
      <c r="C120" s="8" t="s">
        <v>1096</v>
      </c>
      <c r="D120" s="8" t="s">
        <v>1097</v>
      </c>
      <c r="E120" s="8" t="s">
        <v>1098</v>
      </c>
      <c r="F120" s="8"/>
      <c r="G120" s="8"/>
      <c r="H120" s="8">
        <v>80000.0</v>
      </c>
      <c r="I120" s="8">
        <v>28915.92</v>
      </c>
    </row>
    <row r="121">
      <c r="A121" s="8" t="s">
        <v>161</v>
      </c>
      <c r="B121" s="8"/>
      <c r="C121" s="8" t="s">
        <v>1099</v>
      </c>
      <c r="D121" s="8" t="s">
        <v>1100</v>
      </c>
      <c r="E121" s="8" t="s">
        <v>1101</v>
      </c>
      <c r="F121" s="8"/>
      <c r="G121" s="8"/>
      <c r="H121" s="8">
        <v>1550000.0</v>
      </c>
      <c r="I121" s="8">
        <v>770502.44</v>
      </c>
    </row>
    <row r="122">
      <c r="A122" s="8" t="s">
        <v>161</v>
      </c>
      <c r="B122" s="8"/>
      <c r="C122" s="8" t="s">
        <v>1102</v>
      </c>
      <c r="D122" s="8" t="s">
        <v>1103</v>
      </c>
      <c r="E122" s="8" t="s">
        <v>1104</v>
      </c>
      <c r="F122" s="8"/>
      <c r="G122" s="8"/>
      <c r="H122" s="8"/>
      <c r="I122" s="8"/>
    </row>
    <row r="123">
      <c r="A123" s="8" t="s">
        <v>1105</v>
      </c>
      <c r="B123" s="8" t="s">
        <v>1106</v>
      </c>
      <c r="C123" s="8" t="s">
        <v>1107</v>
      </c>
      <c r="D123" s="8" t="s">
        <v>1108</v>
      </c>
      <c r="E123" s="8" t="s">
        <v>1109</v>
      </c>
      <c r="F123" s="8"/>
      <c r="G123" s="8"/>
      <c r="H123" s="8"/>
      <c r="I123" s="8"/>
    </row>
    <row r="124">
      <c r="A124" s="8" t="s">
        <v>1110</v>
      </c>
      <c r="B124" s="8" t="s">
        <v>1111</v>
      </c>
      <c r="C124" s="8" t="s">
        <v>1112</v>
      </c>
      <c r="D124" s="8" t="s">
        <v>1113</v>
      </c>
      <c r="E124" s="8" t="s">
        <v>1114</v>
      </c>
      <c r="F124" s="8"/>
      <c r="G124" s="8"/>
      <c r="H124" s="8">
        <v>0.0</v>
      </c>
      <c r="I124" s="8">
        <v>2073.0</v>
      </c>
    </row>
    <row r="125">
      <c r="A125" s="8" t="s">
        <v>1115</v>
      </c>
      <c r="B125" s="8" t="s">
        <v>1116</v>
      </c>
      <c r="C125" s="8" t="s">
        <v>1117</v>
      </c>
      <c r="D125" s="8" t="s">
        <v>1118</v>
      </c>
      <c r="E125" s="8" t="s">
        <v>1119</v>
      </c>
      <c r="F125" s="8"/>
      <c r="G125" s="8"/>
      <c r="H125" s="8">
        <v>176000.0</v>
      </c>
      <c r="I125" s="8">
        <v>195636.01</v>
      </c>
    </row>
    <row r="126">
      <c r="A126" s="8" t="s">
        <v>169</v>
      </c>
      <c r="B126" s="8"/>
      <c r="C126" s="8" t="s">
        <v>1120</v>
      </c>
      <c r="D126" s="8" t="s">
        <v>1121</v>
      </c>
      <c r="E126" s="8" t="s">
        <v>1122</v>
      </c>
      <c r="F126" s="8"/>
      <c r="G126" s="8"/>
      <c r="H126" s="8">
        <v>205000.0</v>
      </c>
      <c r="I126" s="8">
        <v>180925.18</v>
      </c>
    </row>
    <row r="127">
      <c r="A127" s="8" t="s">
        <v>169</v>
      </c>
      <c r="B127" s="8"/>
      <c r="C127" s="8" t="s">
        <v>1123</v>
      </c>
      <c r="D127" s="8" t="s">
        <v>1124</v>
      </c>
      <c r="E127" s="8" t="s">
        <v>1125</v>
      </c>
      <c r="F127" s="8"/>
      <c r="G127" s="8"/>
      <c r="H127" s="8">
        <v>200000.0</v>
      </c>
      <c r="I127" s="8">
        <v>214645.24</v>
      </c>
    </row>
    <row r="128">
      <c r="A128" s="8" t="s">
        <v>171</v>
      </c>
      <c r="B128" s="8"/>
      <c r="C128" s="8" t="s">
        <v>1126</v>
      </c>
      <c r="D128" s="8" t="s">
        <v>1127</v>
      </c>
      <c r="E128" s="8" t="s">
        <v>1128</v>
      </c>
      <c r="F128" s="8"/>
      <c r="G128" s="8"/>
      <c r="H128" s="8">
        <v>40000.0</v>
      </c>
      <c r="I128" s="8">
        <v>43574.61</v>
      </c>
    </row>
    <row r="129">
      <c r="A129" s="8" t="s">
        <v>171</v>
      </c>
      <c r="B129" s="8"/>
      <c r="C129" s="8" t="s">
        <v>1129</v>
      </c>
      <c r="D129" s="8" t="s">
        <v>1130</v>
      </c>
      <c r="E129" s="8" t="s">
        <v>1131</v>
      </c>
      <c r="F129" s="8"/>
      <c r="G129" s="8"/>
      <c r="H129" s="8">
        <v>325000.0</v>
      </c>
      <c r="I129" s="8">
        <v>317706.43</v>
      </c>
    </row>
    <row r="130">
      <c r="A130" s="8" t="s">
        <v>171</v>
      </c>
      <c r="B130" s="8"/>
      <c r="C130" s="8" t="s">
        <v>1132</v>
      </c>
      <c r="D130" s="8" t="s">
        <v>1133</v>
      </c>
      <c r="E130" s="8" t="s">
        <v>1134</v>
      </c>
      <c r="F130" s="8"/>
      <c r="G130" s="8"/>
      <c r="H130" s="8">
        <v>8000.0</v>
      </c>
      <c r="I130" s="8">
        <v>9415.5</v>
      </c>
    </row>
    <row r="131">
      <c r="A131" s="8" t="s">
        <v>171</v>
      </c>
      <c r="B131" s="8"/>
      <c r="C131" s="8" t="s">
        <v>1135</v>
      </c>
      <c r="D131" s="8" t="s">
        <v>1136</v>
      </c>
      <c r="E131" s="8" t="s">
        <v>1137</v>
      </c>
      <c r="F131" s="8"/>
      <c r="G131" s="8"/>
      <c r="H131" s="8">
        <v>144000.0</v>
      </c>
      <c r="I131" s="8">
        <v>133414.4</v>
      </c>
    </row>
    <row r="132">
      <c r="A132" s="8" t="s">
        <v>171</v>
      </c>
      <c r="B132" s="8"/>
      <c r="C132" s="8" t="s">
        <v>1138</v>
      </c>
      <c r="D132" s="8" t="s">
        <v>1139</v>
      </c>
      <c r="E132" s="8" t="s">
        <v>1140</v>
      </c>
      <c r="F132" s="8"/>
      <c r="G132" s="8"/>
      <c r="H132" s="8">
        <v>77000.0</v>
      </c>
      <c r="I132" s="8">
        <v>78897.55</v>
      </c>
    </row>
    <row r="133">
      <c r="A133" s="8" t="s">
        <v>171</v>
      </c>
      <c r="B133" s="8"/>
      <c r="C133" s="8" t="s">
        <v>1141</v>
      </c>
      <c r="D133" s="8" t="s">
        <v>1142</v>
      </c>
      <c r="E133" s="8" t="s">
        <v>1143</v>
      </c>
      <c r="F133" s="8"/>
      <c r="G133" s="8"/>
      <c r="H133" s="8">
        <v>42000.0</v>
      </c>
      <c r="I133" s="8">
        <v>40835.57</v>
      </c>
    </row>
    <row r="134">
      <c r="A134" s="8" t="s">
        <v>175</v>
      </c>
      <c r="B134" s="8"/>
      <c r="C134" s="8" t="s">
        <v>1144</v>
      </c>
      <c r="D134" s="8" t="s">
        <v>1145</v>
      </c>
      <c r="E134" s="8" t="s">
        <v>1146</v>
      </c>
      <c r="F134" s="8"/>
      <c r="G134" s="8"/>
      <c r="H134" s="8">
        <v>300000.0</v>
      </c>
      <c r="I134" s="8">
        <v>253268.54</v>
      </c>
    </row>
    <row r="135">
      <c r="A135" s="8" t="s">
        <v>175</v>
      </c>
      <c r="B135" s="8"/>
      <c r="C135" s="8" t="s">
        <v>1147</v>
      </c>
      <c r="D135" s="8" t="s">
        <v>1148</v>
      </c>
      <c r="E135" s="8" t="s">
        <v>1149</v>
      </c>
      <c r="F135" s="8"/>
      <c r="G135" s="8"/>
      <c r="H135" s="8">
        <v>158000.0</v>
      </c>
      <c r="I135" s="8">
        <v>163838.65</v>
      </c>
    </row>
    <row r="136">
      <c r="A136" s="8" t="s">
        <v>186</v>
      </c>
      <c r="B136" s="8"/>
      <c r="C136" s="8" t="s">
        <v>1150</v>
      </c>
      <c r="D136" s="8" t="s">
        <v>1151</v>
      </c>
      <c r="E136" s="8" t="s">
        <v>1152</v>
      </c>
      <c r="F136" s="8"/>
      <c r="G136" s="8"/>
      <c r="H136" s="8">
        <v>14000.0</v>
      </c>
      <c r="I136" s="8">
        <v>0.0</v>
      </c>
    </row>
    <row r="137">
      <c r="A137" s="8" t="s">
        <v>187</v>
      </c>
      <c r="B137" s="8"/>
      <c r="C137" s="8" t="s">
        <v>1153</v>
      </c>
      <c r="D137" s="8" t="s">
        <v>1154</v>
      </c>
      <c r="E137" s="8" t="s">
        <v>1155</v>
      </c>
      <c r="F137" s="8"/>
      <c r="G137" s="8"/>
      <c r="H137" s="8">
        <v>0.0</v>
      </c>
      <c r="I137" s="8">
        <v>0.0</v>
      </c>
    </row>
    <row r="138">
      <c r="A138" s="8" t="s">
        <v>187</v>
      </c>
      <c r="B138" s="8"/>
      <c r="C138" s="8" t="s">
        <v>1156</v>
      </c>
      <c r="D138" s="8" t="s">
        <v>1157</v>
      </c>
      <c r="E138" s="8" t="s">
        <v>1158</v>
      </c>
      <c r="F138" s="8"/>
      <c r="G138" s="8"/>
      <c r="H138" s="8">
        <v>415000.0</v>
      </c>
      <c r="I138" s="8">
        <v>308717.43</v>
      </c>
    </row>
    <row r="139">
      <c r="A139" s="8" t="s">
        <v>187</v>
      </c>
      <c r="B139" s="8"/>
      <c r="C139" s="8" t="s">
        <v>1159</v>
      </c>
      <c r="D139" s="8" t="s">
        <v>1160</v>
      </c>
      <c r="E139" s="8" t="s">
        <v>1161</v>
      </c>
      <c r="F139" s="8"/>
      <c r="G139" s="8"/>
      <c r="H139" s="8">
        <v>80000.0</v>
      </c>
      <c r="I139" s="8">
        <v>56276.43</v>
      </c>
    </row>
    <row r="140">
      <c r="A140" s="8" t="s">
        <v>187</v>
      </c>
      <c r="B140" s="8"/>
      <c r="C140" s="8" t="s">
        <v>1162</v>
      </c>
      <c r="D140" s="8" t="s">
        <v>1163</v>
      </c>
      <c r="E140" s="8" t="s">
        <v>1164</v>
      </c>
      <c r="F140" s="8"/>
      <c r="G140" s="8"/>
      <c r="H140" s="8">
        <v>910000.0</v>
      </c>
      <c r="I140" s="8">
        <v>900390.68</v>
      </c>
    </row>
    <row r="141">
      <c r="A141" s="8" t="s">
        <v>224</v>
      </c>
      <c r="B141" s="8"/>
      <c r="C141" s="8" t="s">
        <v>1165</v>
      </c>
      <c r="D141" s="8" t="s">
        <v>1166</v>
      </c>
      <c r="E141" s="8" t="s">
        <v>1167</v>
      </c>
      <c r="F141" s="8"/>
      <c r="G141" s="8"/>
      <c r="H141" s="8">
        <v>260000.0</v>
      </c>
      <c r="I141" s="8">
        <v>300896.59</v>
      </c>
    </row>
    <row r="142">
      <c r="A142" s="8" t="s">
        <v>236</v>
      </c>
      <c r="B142" s="8"/>
      <c r="C142" s="8" t="s">
        <v>1168</v>
      </c>
      <c r="D142" s="8" t="s">
        <v>1169</v>
      </c>
      <c r="E142" s="8" t="s">
        <v>1170</v>
      </c>
      <c r="F142" s="8"/>
      <c r="G142" s="8"/>
      <c r="H142" s="8">
        <v>0.0</v>
      </c>
      <c r="I142" s="8">
        <v>0.0</v>
      </c>
    </row>
    <row r="143">
      <c r="A143" s="8" t="s">
        <v>238</v>
      </c>
      <c r="B143" s="8"/>
      <c r="C143" s="8" t="s">
        <v>1171</v>
      </c>
      <c r="D143" s="8" t="s">
        <v>1172</v>
      </c>
      <c r="E143" s="8" t="s">
        <v>1173</v>
      </c>
      <c r="F143" s="8"/>
      <c r="G143" s="8"/>
      <c r="H143" s="8">
        <v>165000.0</v>
      </c>
      <c r="I143" s="8">
        <v>161998.33</v>
      </c>
    </row>
    <row r="144">
      <c r="A144" s="8" t="s">
        <v>238</v>
      </c>
      <c r="B144" s="8"/>
      <c r="C144" s="8" t="s">
        <v>1174</v>
      </c>
      <c r="D144" s="8" t="s">
        <v>1175</v>
      </c>
      <c r="E144" s="8" t="s">
        <v>1176</v>
      </c>
      <c r="F144" s="8"/>
      <c r="G144" s="8"/>
      <c r="H144" s="8">
        <v>250000.0</v>
      </c>
      <c r="I144" s="8">
        <v>241768.89</v>
      </c>
    </row>
    <row r="145">
      <c r="A145" s="8" t="s">
        <v>238</v>
      </c>
      <c r="B145" s="8"/>
      <c r="C145" s="8" t="s">
        <v>1177</v>
      </c>
      <c r="D145" s="8" t="s">
        <v>1178</v>
      </c>
      <c r="E145" s="8" t="s">
        <v>1179</v>
      </c>
      <c r="F145" s="8"/>
      <c r="G145" s="8"/>
      <c r="H145" s="8">
        <v>0.0</v>
      </c>
      <c r="I145" s="8">
        <v>35.0</v>
      </c>
    </row>
    <row r="146">
      <c r="A146" s="8" t="s">
        <v>238</v>
      </c>
      <c r="B146" s="8"/>
      <c r="C146" s="8" t="s">
        <v>1180</v>
      </c>
      <c r="D146" s="8" t="s">
        <v>1181</v>
      </c>
      <c r="E146" s="8" t="s">
        <v>1182</v>
      </c>
      <c r="F146" s="8"/>
      <c r="G146" s="8"/>
      <c r="H146" s="8">
        <v>230000.0</v>
      </c>
      <c r="I146" s="8">
        <v>220904.03</v>
      </c>
    </row>
    <row r="147">
      <c r="A147" s="8" t="s">
        <v>262</v>
      </c>
      <c r="B147" s="8"/>
      <c r="C147" s="8" t="s">
        <v>1183</v>
      </c>
      <c r="D147" s="8" t="s">
        <v>1184</v>
      </c>
      <c r="E147" s="8" t="s">
        <v>1185</v>
      </c>
      <c r="F147" s="8"/>
      <c r="G147" s="8"/>
      <c r="H147" s="8">
        <v>360000.0</v>
      </c>
      <c r="I147" s="8">
        <v>378446.1</v>
      </c>
    </row>
    <row r="148">
      <c r="A148" s="8" t="s">
        <v>265</v>
      </c>
      <c r="B148" s="8"/>
      <c r="C148" s="8" t="s">
        <v>1186</v>
      </c>
      <c r="D148" s="8" t="s">
        <v>1187</v>
      </c>
      <c r="E148" s="8" t="s">
        <v>1188</v>
      </c>
      <c r="F148" s="8"/>
      <c r="G148" s="8"/>
      <c r="H148" s="8">
        <v>14000.0</v>
      </c>
      <c r="I148" s="8">
        <v>11322.34</v>
      </c>
    </row>
    <row r="149">
      <c r="A149" s="8" t="s">
        <v>265</v>
      </c>
      <c r="B149" s="8"/>
      <c r="C149" s="8" t="s">
        <v>1189</v>
      </c>
      <c r="D149" s="8" t="s">
        <v>1190</v>
      </c>
      <c r="E149" s="8" t="s">
        <v>1191</v>
      </c>
      <c r="F149" s="8"/>
      <c r="G149" s="8"/>
      <c r="H149" s="8">
        <v>12000.0</v>
      </c>
      <c r="I149" s="8">
        <v>10664.39</v>
      </c>
    </row>
    <row r="150">
      <c r="A150" s="8" t="s">
        <v>265</v>
      </c>
      <c r="B150" s="8"/>
      <c r="C150" s="8" t="s">
        <v>1192</v>
      </c>
      <c r="D150" s="8" t="s">
        <v>1193</v>
      </c>
      <c r="E150" s="8" t="s">
        <v>1194</v>
      </c>
      <c r="F150" s="8"/>
      <c r="G150" s="8"/>
      <c r="H150" s="8"/>
      <c r="I150" s="8"/>
    </row>
    <row r="151">
      <c r="A151" s="8" t="s">
        <v>265</v>
      </c>
      <c r="B151" s="8"/>
      <c r="C151" s="8" t="s">
        <v>1195</v>
      </c>
      <c r="D151" s="8" t="s">
        <v>1196</v>
      </c>
      <c r="E151" s="8" t="s">
        <v>1197</v>
      </c>
      <c r="F151" s="8"/>
      <c r="G151" s="8"/>
      <c r="H151" s="8">
        <v>18000.0</v>
      </c>
      <c r="I151" s="8">
        <v>0.0</v>
      </c>
    </row>
    <row r="152">
      <c r="A152" s="8" t="s">
        <v>265</v>
      </c>
      <c r="B152" s="8"/>
      <c r="C152" s="8" t="s">
        <v>1198</v>
      </c>
      <c r="D152" s="8" t="s">
        <v>1193</v>
      </c>
      <c r="E152" s="8" t="s">
        <v>1199</v>
      </c>
      <c r="F152" s="8"/>
      <c r="G152" s="8"/>
      <c r="H152" s="8">
        <v>360000.0</v>
      </c>
      <c r="I152" s="8">
        <v>269305.63</v>
      </c>
    </row>
    <row r="153">
      <c r="A153" s="8" t="s">
        <v>267</v>
      </c>
      <c r="B153" s="8"/>
      <c r="C153" s="8" t="s">
        <v>1200</v>
      </c>
      <c r="D153" s="8" t="s">
        <v>1201</v>
      </c>
      <c r="E153" s="8" t="s">
        <v>1202</v>
      </c>
      <c r="F153" s="8"/>
      <c r="G153" s="8"/>
      <c r="H153" s="8">
        <v>14000.0</v>
      </c>
      <c r="I153" s="8">
        <v>11300.09</v>
      </c>
    </row>
    <row r="154">
      <c r="A154" s="8" t="s">
        <v>267</v>
      </c>
      <c r="B154" s="8"/>
      <c r="C154" s="8" t="s">
        <v>1203</v>
      </c>
      <c r="D154" s="8" t="s">
        <v>1204</v>
      </c>
      <c r="E154" s="8" t="s">
        <v>1205</v>
      </c>
      <c r="F154" s="8"/>
      <c r="G154" s="8"/>
      <c r="H154" s="8">
        <v>12000.0</v>
      </c>
      <c r="I154" s="8">
        <v>11961.0</v>
      </c>
    </row>
    <row r="155">
      <c r="A155" s="8" t="s">
        <v>269</v>
      </c>
      <c r="B155" s="8" t="s">
        <v>1206</v>
      </c>
      <c r="C155" s="8" t="s">
        <v>1207</v>
      </c>
      <c r="D155" s="8" t="s">
        <v>1208</v>
      </c>
      <c r="E155" s="8" t="s">
        <v>1209</v>
      </c>
      <c r="F155" s="8"/>
      <c r="G155" s="8"/>
      <c r="H155" s="8"/>
      <c r="I155" s="8"/>
    </row>
    <row r="156">
      <c r="A156" s="8" t="s">
        <v>269</v>
      </c>
      <c r="B156" s="8" t="s">
        <v>1206</v>
      </c>
      <c r="C156" s="8" t="s">
        <v>1210</v>
      </c>
      <c r="D156" s="8" t="s">
        <v>1211</v>
      </c>
      <c r="E156" s="8" t="s">
        <v>1212</v>
      </c>
      <c r="F156" s="8"/>
      <c r="G156" s="8"/>
      <c r="H156" s="8"/>
      <c r="I156" s="8"/>
    </row>
    <row r="157">
      <c r="A157" s="8" t="s">
        <v>270</v>
      </c>
      <c r="B157" s="8"/>
      <c r="C157" s="8" t="s">
        <v>1213</v>
      </c>
      <c r="D157" s="8" t="s">
        <v>1214</v>
      </c>
      <c r="E157" s="8" t="s">
        <v>1215</v>
      </c>
      <c r="F157" s="8"/>
      <c r="G157" s="8"/>
      <c r="H157" s="8"/>
      <c r="I157" s="8"/>
    </row>
    <row r="158">
      <c r="A158" s="8" t="s">
        <v>1041</v>
      </c>
      <c r="B158" s="8" t="s">
        <v>1216</v>
      </c>
      <c r="C158" s="8" t="s">
        <v>1217</v>
      </c>
      <c r="D158" s="8" t="s">
        <v>1218</v>
      </c>
      <c r="E158" s="8" t="s">
        <v>1219</v>
      </c>
      <c r="F158" s="8"/>
      <c r="G158" s="8"/>
      <c r="H158" s="8">
        <v>250000.0</v>
      </c>
      <c r="I158" s="8">
        <v>228972.86</v>
      </c>
    </row>
    <row r="159">
      <c r="A159" s="8" t="s">
        <v>280</v>
      </c>
      <c r="B159" s="8"/>
      <c r="C159" s="8" t="s">
        <v>1220</v>
      </c>
      <c r="D159" s="8" t="s">
        <v>1221</v>
      </c>
      <c r="E159" s="8" t="s">
        <v>1222</v>
      </c>
      <c r="F159" s="8"/>
      <c r="G159" s="8"/>
      <c r="H159" s="8">
        <v>750000.0</v>
      </c>
      <c r="I159" s="8">
        <v>750000.0</v>
      </c>
    </row>
    <row r="160">
      <c r="A160" s="8" t="s">
        <v>280</v>
      </c>
      <c r="B160" s="8"/>
      <c r="C160" s="8" t="s">
        <v>1223</v>
      </c>
      <c r="D160" s="8" t="s">
        <v>1224</v>
      </c>
      <c r="E160" s="8" t="s">
        <v>1225</v>
      </c>
      <c r="F160" s="8"/>
      <c r="G160" s="8"/>
      <c r="H160" s="8">
        <v>335000.0</v>
      </c>
      <c r="I160" s="8">
        <v>402250.48</v>
      </c>
    </row>
    <row r="161">
      <c r="A161" s="8" t="s">
        <v>280</v>
      </c>
      <c r="B161" s="8"/>
      <c r="C161" s="8" t="s">
        <v>1226</v>
      </c>
      <c r="D161" s="8" t="s">
        <v>1227</v>
      </c>
      <c r="E161" s="8" t="s">
        <v>315</v>
      </c>
      <c r="F161" s="8"/>
      <c r="G161" s="8"/>
      <c r="H161" s="8">
        <v>90000.0</v>
      </c>
      <c r="I161" s="8">
        <v>201819.0</v>
      </c>
    </row>
    <row r="162">
      <c r="A162" s="8" t="s">
        <v>280</v>
      </c>
      <c r="B162" s="8"/>
      <c r="C162" s="8" t="s">
        <v>1228</v>
      </c>
      <c r="D162" s="8" t="s">
        <v>1229</v>
      </c>
      <c r="E162" s="8" t="s">
        <v>1230</v>
      </c>
      <c r="F162" s="8"/>
      <c r="G162" s="8"/>
      <c r="H162" s="8"/>
      <c r="I162" s="8"/>
    </row>
    <row r="163">
      <c r="A163" s="8" t="s">
        <v>280</v>
      </c>
      <c r="B163" s="8"/>
      <c r="C163" s="8" t="s">
        <v>1231</v>
      </c>
      <c r="D163" s="8" t="s">
        <v>1232</v>
      </c>
      <c r="E163" s="8" t="s">
        <v>1233</v>
      </c>
      <c r="F163" s="8"/>
      <c r="G163" s="8"/>
      <c r="H163" s="8">
        <v>380000.0</v>
      </c>
      <c r="I163" s="8">
        <v>455526.5</v>
      </c>
    </row>
    <row r="164">
      <c r="A164" s="8" t="s">
        <v>290</v>
      </c>
      <c r="B164" s="8"/>
      <c r="C164" s="8" t="s">
        <v>1234</v>
      </c>
      <c r="D164" s="8" t="s">
        <v>1235</v>
      </c>
      <c r="E164" s="8" t="s">
        <v>1236</v>
      </c>
      <c r="F164" s="8"/>
      <c r="G164" s="8"/>
      <c r="H164" s="8"/>
      <c r="I164" s="8"/>
    </row>
    <row r="165">
      <c r="A165" s="8" t="s">
        <v>290</v>
      </c>
      <c r="B165" s="8"/>
      <c r="C165" s="8" t="s">
        <v>1237</v>
      </c>
      <c r="D165" s="8" t="s">
        <v>321</v>
      </c>
      <c r="E165" s="8" t="s">
        <v>1238</v>
      </c>
      <c r="F165" s="8"/>
      <c r="G165" s="8"/>
      <c r="H165" s="8">
        <v>60000.0</v>
      </c>
      <c r="I165" s="8">
        <v>85648.95</v>
      </c>
    </row>
    <row r="166">
      <c r="A166" s="8" t="s">
        <v>293</v>
      </c>
      <c r="B166" s="8"/>
      <c r="C166" s="8" t="s">
        <v>1239</v>
      </c>
      <c r="D166" s="8" t="s">
        <v>1240</v>
      </c>
      <c r="E166" s="8" t="s">
        <v>1241</v>
      </c>
      <c r="F166" s="8"/>
      <c r="G166" s="8"/>
      <c r="H166" s="8">
        <v>150000.0</v>
      </c>
      <c r="I166" s="8">
        <v>49497.6</v>
      </c>
    </row>
    <row r="167">
      <c r="A167" s="8" t="s">
        <v>324</v>
      </c>
      <c r="B167" s="8"/>
      <c r="C167" s="8" t="s">
        <v>1242</v>
      </c>
      <c r="D167" s="8" t="s">
        <v>1243</v>
      </c>
      <c r="E167" s="8" t="s">
        <v>1244</v>
      </c>
      <c r="F167" s="8"/>
      <c r="G167" s="8"/>
      <c r="H167" s="8">
        <v>53000.0</v>
      </c>
      <c r="I167" s="8">
        <v>48219.64</v>
      </c>
    </row>
    <row r="168">
      <c r="A168" s="8" t="s">
        <v>326</v>
      </c>
      <c r="B168" s="8"/>
      <c r="C168" s="8" t="s">
        <v>1245</v>
      </c>
      <c r="D168" s="8" t="s">
        <v>1246</v>
      </c>
      <c r="E168" s="8" t="s">
        <v>1247</v>
      </c>
      <c r="F168" s="8"/>
      <c r="G168" s="8"/>
      <c r="H168" s="8">
        <v>176000.0</v>
      </c>
      <c r="I168" s="8">
        <v>181308.33</v>
      </c>
    </row>
    <row r="169">
      <c r="A169" s="8" t="s">
        <v>326</v>
      </c>
      <c r="B169" s="8"/>
      <c r="C169" s="8" t="s">
        <v>1248</v>
      </c>
      <c r="D169" s="8" t="s">
        <v>1249</v>
      </c>
      <c r="E169" s="8" t="s">
        <v>1250</v>
      </c>
      <c r="F169" s="8"/>
      <c r="G169" s="8"/>
      <c r="H169" s="8">
        <v>8000.0</v>
      </c>
      <c r="I169" s="8">
        <v>9556.78</v>
      </c>
    </row>
    <row r="170">
      <c r="A170" s="8" t="s">
        <v>1041</v>
      </c>
      <c r="B170" s="8" t="s">
        <v>1251</v>
      </c>
      <c r="C170" s="8" t="s">
        <v>1252</v>
      </c>
      <c r="D170" s="8" t="s">
        <v>1253</v>
      </c>
      <c r="E170" s="8" t="s">
        <v>1254</v>
      </c>
      <c r="F170" s="8"/>
      <c r="G170" s="8"/>
      <c r="H170" s="8">
        <v>15000.0</v>
      </c>
      <c r="I170" s="8">
        <v>12452.24</v>
      </c>
    </row>
    <row r="171">
      <c r="A171" s="8" t="s">
        <v>1255</v>
      </c>
      <c r="B171" s="8" t="s">
        <v>1251</v>
      </c>
      <c r="C171" s="8" t="s">
        <v>1256</v>
      </c>
      <c r="D171" s="8" t="s">
        <v>1257</v>
      </c>
      <c r="E171" s="8" t="s">
        <v>1258</v>
      </c>
      <c r="F171" s="8"/>
      <c r="G171" s="8"/>
      <c r="H171" s="8">
        <v>110000.0</v>
      </c>
      <c r="I171" s="8">
        <v>233968.99</v>
      </c>
    </row>
    <row r="172">
      <c r="A172" s="8" t="s">
        <v>1255</v>
      </c>
      <c r="B172" s="8" t="s">
        <v>1251</v>
      </c>
      <c r="C172" s="8" t="s">
        <v>1259</v>
      </c>
      <c r="D172" s="8" t="s">
        <v>1260</v>
      </c>
      <c r="E172" s="8" t="s">
        <v>1261</v>
      </c>
      <c r="F172" s="8"/>
      <c r="G172" s="8"/>
      <c r="H172" s="8">
        <v>225000.0</v>
      </c>
      <c r="I172" s="8">
        <v>226624.14</v>
      </c>
    </row>
    <row r="173">
      <c r="A173" s="8" t="s">
        <v>336</v>
      </c>
      <c r="B173" s="8"/>
      <c r="C173" s="8" t="s">
        <v>1262</v>
      </c>
      <c r="D173" s="8" t="s">
        <v>1263</v>
      </c>
      <c r="E173" s="8" t="s">
        <v>360</v>
      </c>
      <c r="F173" s="8"/>
      <c r="G173" s="8"/>
      <c r="H173" s="8">
        <v>90000.0</v>
      </c>
      <c r="I173" s="8">
        <v>40170.64</v>
      </c>
    </row>
    <row r="174">
      <c r="A174" s="8" t="s">
        <v>336</v>
      </c>
      <c r="B174" s="8"/>
      <c r="C174" s="8" t="s">
        <v>1264</v>
      </c>
      <c r="D174" s="8" t="s">
        <v>1265</v>
      </c>
      <c r="E174" s="8" t="s">
        <v>1266</v>
      </c>
      <c r="F174" s="8"/>
      <c r="G174" s="8"/>
      <c r="H174" s="8">
        <v>30000.0</v>
      </c>
      <c r="I174" s="8">
        <v>59564.0</v>
      </c>
    </row>
    <row r="175">
      <c r="A175" s="8" t="s">
        <v>1267</v>
      </c>
      <c r="B175" s="8" t="s">
        <v>1268</v>
      </c>
      <c r="C175" s="8" t="s">
        <v>1269</v>
      </c>
      <c r="D175" s="8" t="s">
        <v>1270</v>
      </c>
      <c r="E175" s="8" t="s">
        <v>1271</v>
      </c>
      <c r="F175" s="8"/>
      <c r="G175" s="8"/>
      <c r="H175" s="8"/>
      <c r="I175" s="8"/>
    </row>
    <row r="176">
      <c r="A176" s="8" t="s">
        <v>1272</v>
      </c>
      <c r="B176" s="8" t="s">
        <v>1268</v>
      </c>
      <c r="C176" s="8" t="s">
        <v>1273</v>
      </c>
      <c r="D176" s="8" t="s">
        <v>1274</v>
      </c>
      <c r="E176" s="8" t="s">
        <v>1275</v>
      </c>
      <c r="F176" s="8"/>
      <c r="G176" s="8"/>
      <c r="H176" s="8"/>
      <c r="I176" s="8"/>
    </row>
    <row r="177">
      <c r="A177" s="8" t="s">
        <v>346</v>
      </c>
      <c r="B177" s="8"/>
      <c r="C177" s="8" t="s">
        <v>1276</v>
      </c>
      <c r="D177" s="8" t="s">
        <v>1277</v>
      </c>
      <c r="E177" s="8" t="s">
        <v>1278</v>
      </c>
      <c r="F177" s="8"/>
      <c r="G177" s="8"/>
      <c r="H177" s="8">
        <v>385000.0</v>
      </c>
      <c r="I177" s="8">
        <v>441449.73</v>
      </c>
    </row>
    <row r="178">
      <c r="A178" s="8" t="s">
        <v>348</v>
      </c>
      <c r="B178" s="8"/>
      <c r="C178" s="8" t="s">
        <v>1279</v>
      </c>
      <c r="D178" s="8" t="s">
        <v>1280</v>
      </c>
      <c r="E178" s="8" t="s">
        <v>1281</v>
      </c>
      <c r="F178" s="8"/>
      <c r="G178" s="8"/>
      <c r="H178" s="8">
        <v>20000.0</v>
      </c>
      <c r="I178" s="8">
        <v>19696.15</v>
      </c>
    </row>
    <row r="179">
      <c r="A179" s="8" t="s">
        <v>348</v>
      </c>
      <c r="B179" s="8"/>
      <c r="C179" s="8" t="s">
        <v>1282</v>
      </c>
      <c r="D179" s="8" t="s">
        <v>1283</v>
      </c>
      <c r="E179" s="8" t="s">
        <v>1284</v>
      </c>
      <c r="F179" s="8"/>
      <c r="G179" s="8"/>
      <c r="H179" s="8">
        <v>13000.0</v>
      </c>
      <c r="I179" s="8">
        <v>10430.99</v>
      </c>
    </row>
    <row r="180">
      <c r="A180" s="8" t="s">
        <v>348</v>
      </c>
      <c r="B180" s="8"/>
      <c r="C180" s="8" t="s">
        <v>1285</v>
      </c>
      <c r="D180" s="8" t="s">
        <v>1286</v>
      </c>
      <c r="E180" s="8" t="s">
        <v>1287</v>
      </c>
      <c r="F180" s="8"/>
      <c r="G180" s="8"/>
      <c r="H180" s="8">
        <v>120000.0</v>
      </c>
      <c r="I180" s="8">
        <v>95105.29</v>
      </c>
    </row>
    <row r="181">
      <c r="A181" s="8" t="s">
        <v>350</v>
      </c>
      <c r="B181" s="8"/>
      <c r="C181" s="8" t="s">
        <v>1288</v>
      </c>
      <c r="D181" s="8" t="s">
        <v>1289</v>
      </c>
      <c r="E181" s="8" t="s">
        <v>1290</v>
      </c>
      <c r="F181" s="8"/>
      <c r="G181" s="8"/>
      <c r="H181" s="8">
        <v>220000.0</v>
      </c>
      <c r="I181" s="8">
        <v>200608.95</v>
      </c>
    </row>
    <row r="182">
      <c r="A182" s="8" t="s">
        <v>350</v>
      </c>
      <c r="B182" s="8"/>
      <c r="C182" s="8" t="s">
        <v>1291</v>
      </c>
      <c r="D182" s="8" t="s">
        <v>1292</v>
      </c>
      <c r="E182" s="8" t="s">
        <v>1293</v>
      </c>
      <c r="F182" s="8"/>
      <c r="G182" s="8"/>
      <c r="H182" s="8">
        <v>15000.0</v>
      </c>
      <c r="I182" s="8">
        <v>14188.24</v>
      </c>
    </row>
    <row r="183">
      <c r="A183" s="8" t="s">
        <v>1294</v>
      </c>
      <c r="B183" s="8" t="s">
        <v>1295</v>
      </c>
      <c r="C183" s="8" t="s">
        <v>1296</v>
      </c>
      <c r="D183" s="8" t="s">
        <v>1297</v>
      </c>
      <c r="E183" s="8" t="s">
        <v>1298</v>
      </c>
      <c r="F183" s="8"/>
      <c r="G183" s="8"/>
      <c r="H183" s="8">
        <v>220000.0</v>
      </c>
      <c r="I183" s="8">
        <v>215088.62</v>
      </c>
    </row>
    <row r="184">
      <c r="A184" s="8" t="s">
        <v>1299</v>
      </c>
      <c r="B184" s="8" t="s">
        <v>1295</v>
      </c>
      <c r="C184" s="8" t="s">
        <v>1300</v>
      </c>
      <c r="D184" s="8" t="s">
        <v>1301</v>
      </c>
      <c r="E184" s="8" t="s">
        <v>1302</v>
      </c>
      <c r="F184" s="8"/>
      <c r="G184" s="8"/>
      <c r="H184" s="8">
        <v>150000.0</v>
      </c>
      <c r="I184" s="8">
        <v>126676.92</v>
      </c>
    </row>
    <row r="185">
      <c r="A185" s="8" t="s">
        <v>1299</v>
      </c>
      <c r="B185" s="8" t="s">
        <v>1295</v>
      </c>
      <c r="C185" s="8" t="s">
        <v>1303</v>
      </c>
      <c r="D185" s="8" t="s">
        <v>1304</v>
      </c>
      <c r="E185" s="8" t="s">
        <v>1305</v>
      </c>
      <c r="F185" s="8"/>
      <c r="G185" s="8"/>
      <c r="H185" s="8">
        <v>1680000.0</v>
      </c>
      <c r="I185" s="8">
        <v>2034198.79</v>
      </c>
    </row>
    <row r="186">
      <c r="A186" s="8" t="s">
        <v>1306</v>
      </c>
      <c r="B186" s="8" t="s">
        <v>1295</v>
      </c>
      <c r="C186" s="8" t="s">
        <v>1307</v>
      </c>
      <c r="D186" s="8" t="s">
        <v>1308</v>
      </c>
      <c r="E186" s="8" t="s">
        <v>1309</v>
      </c>
      <c r="F186" s="8"/>
      <c r="G186" s="8"/>
      <c r="H186" s="8">
        <v>95000.0</v>
      </c>
      <c r="I186" s="8">
        <v>93835.72</v>
      </c>
    </row>
    <row r="187">
      <c r="A187" s="8" t="s">
        <v>1306</v>
      </c>
      <c r="B187" s="8" t="s">
        <v>1295</v>
      </c>
      <c r="C187" s="8" t="s">
        <v>1310</v>
      </c>
      <c r="D187" s="8" t="s">
        <v>1311</v>
      </c>
      <c r="E187" s="8" t="s">
        <v>1312</v>
      </c>
      <c r="F187" s="8"/>
      <c r="G187" s="8"/>
      <c r="H187" s="8">
        <v>220000.0</v>
      </c>
      <c r="I187" s="8">
        <v>196119.0</v>
      </c>
    </row>
    <row r="188">
      <c r="A188" s="8" t="s">
        <v>1313</v>
      </c>
      <c r="B188" s="8" t="s">
        <v>1295</v>
      </c>
      <c r="C188" s="8" t="s">
        <v>1314</v>
      </c>
      <c r="D188" s="8" t="s">
        <v>1315</v>
      </c>
      <c r="E188" s="8" t="s">
        <v>1316</v>
      </c>
      <c r="F188" s="8"/>
      <c r="G188" s="8"/>
      <c r="H188" s="8">
        <v>50000.0</v>
      </c>
      <c r="I188" s="8">
        <v>48658.0</v>
      </c>
    </row>
    <row r="189">
      <c r="A189" s="8" t="s">
        <v>357</v>
      </c>
      <c r="B189" s="8"/>
      <c r="C189" s="8" t="s">
        <v>1317</v>
      </c>
      <c r="D189" s="8" t="s">
        <v>1318</v>
      </c>
      <c r="E189" s="8" t="s">
        <v>1319</v>
      </c>
      <c r="F189" s="8"/>
      <c r="G189" s="8"/>
      <c r="H189" s="8">
        <v>55000.0</v>
      </c>
      <c r="I189" s="8">
        <v>67018.07</v>
      </c>
    </row>
    <row r="190">
      <c r="A190" s="8" t="s">
        <v>357</v>
      </c>
      <c r="B190" s="8"/>
      <c r="C190" s="8" t="s">
        <v>1320</v>
      </c>
      <c r="D190" s="8" t="s">
        <v>1321</v>
      </c>
      <c r="E190" s="8" t="s">
        <v>1322</v>
      </c>
      <c r="F190" s="8"/>
      <c r="G190" s="8"/>
      <c r="H190" s="8">
        <v>50000.0</v>
      </c>
      <c r="I190" s="8">
        <v>55534.0</v>
      </c>
    </row>
    <row r="191">
      <c r="A191" s="8" t="s">
        <v>359</v>
      </c>
      <c r="B191" s="8"/>
      <c r="C191" s="8" t="s">
        <v>1323</v>
      </c>
      <c r="D191" s="8" t="s">
        <v>1324</v>
      </c>
      <c r="E191" s="8" t="s">
        <v>1325</v>
      </c>
      <c r="F191" s="8"/>
      <c r="G191" s="8"/>
      <c r="H191" s="8">
        <v>60000.0</v>
      </c>
      <c r="I191" s="8">
        <v>65667.17</v>
      </c>
    </row>
    <row r="192">
      <c r="A192" s="8" t="s">
        <v>359</v>
      </c>
      <c r="B192" s="8"/>
      <c r="C192" s="8" t="s">
        <v>1326</v>
      </c>
      <c r="D192" s="8" t="s">
        <v>1327</v>
      </c>
      <c r="E192" s="8" t="s">
        <v>1328</v>
      </c>
      <c r="F192" s="8"/>
      <c r="G192" s="8"/>
      <c r="H192" s="8">
        <v>264000.0</v>
      </c>
      <c r="I192" s="8">
        <v>271795.0</v>
      </c>
    </row>
    <row r="193">
      <c r="A193" s="8" t="s">
        <v>359</v>
      </c>
      <c r="B193" s="8"/>
      <c r="C193" s="8" t="s">
        <v>1329</v>
      </c>
      <c r="D193" s="8" t="s">
        <v>1330</v>
      </c>
      <c r="E193" s="8" t="s">
        <v>1331</v>
      </c>
      <c r="F193" s="8"/>
      <c r="G193" s="8"/>
      <c r="H193" s="8">
        <v>190000.0</v>
      </c>
      <c r="I193" s="8">
        <v>197618.13</v>
      </c>
    </row>
    <row r="194">
      <c r="A194" s="8" t="s">
        <v>359</v>
      </c>
      <c r="B194" s="8"/>
      <c r="C194" s="8" t="s">
        <v>1332</v>
      </c>
      <c r="D194" s="8" t="s">
        <v>1333</v>
      </c>
      <c r="E194" s="8" t="s">
        <v>1334</v>
      </c>
      <c r="F194" s="8"/>
      <c r="G194" s="8"/>
      <c r="H194" s="8">
        <v>20000.0</v>
      </c>
      <c r="I194" s="8">
        <v>29683.82</v>
      </c>
    </row>
    <row r="195">
      <c r="A195" s="8" t="s">
        <v>361</v>
      </c>
      <c r="B195" s="8"/>
      <c r="C195" s="8" t="s">
        <v>1335</v>
      </c>
      <c r="D195" s="8" t="s">
        <v>1336</v>
      </c>
      <c r="E195" s="8" t="s">
        <v>1337</v>
      </c>
      <c r="F195" s="8"/>
      <c r="G195" s="8"/>
      <c r="H195" s="8">
        <v>31000.0</v>
      </c>
      <c r="I195" s="8">
        <v>37506.64</v>
      </c>
    </row>
    <row r="196">
      <c r="A196" s="8" t="s">
        <v>365</v>
      </c>
      <c r="B196" s="8"/>
      <c r="C196" s="8" t="s">
        <v>1338</v>
      </c>
      <c r="D196" s="8" t="s">
        <v>1339</v>
      </c>
      <c r="E196" s="8" t="s">
        <v>1340</v>
      </c>
      <c r="F196" s="8"/>
      <c r="G196" s="8"/>
      <c r="H196" s="8">
        <v>255000.0</v>
      </c>
      <c r="I196" s="8">
        <v>272477.08</v>
      </c>
    </row>
    <row r="197">
      <c r="A197" s="8" t="s">
        <v>365</v>
      </c>
      <c r="B197" s="8"/>
      <c r="C197" s="8" t="s">
        <v>1341</v>
      </c>
      <c r="D197" s="8" t="s">
        <v>1342</v>
      </c>
      <c r="E197" s="8" t="s">
        <v>1343</v>
      </c>
      <c r="F197" s="8"/>
      <c r="G197" s="8"/>
      <c r="H197" s="8">
        <v>230000.0</v>
      </c>
      <c r="I197" s="8">
        <v>215103.38</v>
      </c>
    </row>
    <row r="198">
      <c r="A198" s="8" t="s">
        <v>365</v>
      </c>
      <c r="B198" s="8"/>
      <c r="C198" s="8" t="s">
        <v>1344</v>
      </c>
      <c r="D198" s="8" t="s">
        <v>1345</v>
      </c>
      <c r="E198" s="8" t="s">
        <v>1346</v>
      </c>
      <c r="F198" s="8"/>
      <c r="G198" s="8"/>
      <c r="H198" s="8">
        <v>220000.0</v>
      </c>
      <c r="I198" s="8">
        <v>228917.2</v>
      </c>
    </row>
    <row r="199">
      <c r="A199" s="8" t="s">
        <v>365</v>
      </c>
      <c r="B199" s="8"/>
      <c r="C199" s="8" t="s">
        <v>1347</v>
      </c>
      <c r="D199" s="8" t="s">
        <v>1348</v>
      </c>
      <c r="E199" s="8" t="s">
        <v>1349</v>
      </c>
      <c r="F199" s="8"/>
      <c r="G199" s="8"/>
      <c r="H199" s="8">
        <v>20000.0</v>
      </c>
      <c r="I199" s="8">
        <v>2841.0</v>
      </c>
    </row>
    <row r="200">
      <c r="A200" s="8" t="s">
        <v>365</v>
      </c>
      <c r="B200" s="8"/>
      <c r="C200" s="8" t="s">
        <v>1350</v>
      </c>
      <c r="D200" s="8" t="s">
        <v>1351</v>
      </c>
      <c r="E200" s="8" t="s">
        <v>1352</v>
      </c>
      <c r="F200" s="8"/>
      <c r="G200" s="8"/>
      <c r="H200" s="8">
        <v>45000.0</v>
      </c>
      <c r="I200" s="8">
        <v>44996.0</v>
      </c>
    </row>
    <row r="201">
      <c r="A201" s="8" t="s">
        <v>365</v>
      </c>
      <c r="B201" s="8"/>
      <c r="C201" s="8" t="s">
        <v>1353</v>
      </c>
      <c r="D201" s="8" t="s">
        <v>1354</v>
      </c>
      <c r="E201" s="8" t="s">
        <v>1355</v>
      </c>
      <c r="F201" s="8"/>
      <c r="G201" s="8"/>
      <c r="H201" s="8">
        <v>1212000.0</v>
      </c>
      <c r="I201" s="8">
        <v>1148489.83</v>
      </c>
    </row>
    <row r="202">
      <c r="A202" s="8" t="s">
        <v>1041</v>
      </c>
      <c r="B202" s="8" t="s">
        <v>1356</v>
      </c>
      <c r="C202" s="8" t="s">
        <v>1357</v>
      </c>
      <c r="D202" s="8" t="s">
        <v>1358</v>
      </c>
      <c r="E202" s="8" t="s">
        <v>1359</v>
      </c>
      <c r="F202" s="8"/>
      <c r="G202" s="8"/>
      <c r="H202" s="8">
        <v>145000.0</v>
      </c>
      <c r="I202" s="8">
        <v>184459.62</v>
      </c>
    </row>
    <row r="203">
      <c r="A203" s="8" t="s">
        <v>369</v>
      </c>
      <c r="B203" s="8"/>
      <c r="C203" s="8" t="s">
        <v>1360</v>
      </c>
      <c r="D203" s="8" t="s">
        <v>1361</v>
      </c>
      <c r="E203" s="8" t="s">
        <v>1362</v>
      </c>
      <c r="F203" s="8"/>
      <c r="G203" s="8"/>
      <c r="H203" s="8">
        <v>150000.0</v>
      </c>
      <c r="I203" s="8">
        <v>150000.0</v>
      </c>
    </row>
    <row r="204">
      <c r="A204" s="8" t="s">
        <v>369</v>
      </c>
      <c r="B204" s="8"/>
      <c r="C204" s="8" t="s">
        <v>1363</v>
      </c>
      <c r="D204" s="8" t="s">
        <v>1364</v>
      </c>
      <c r="E204" s="8" t="s">
        <v>1365</v>
      </c>
      <c r="F204" s="8"/>
      <c r="G204" s="8"/>
      <c r="H204" s="8">
        <v>0.0</v>
      </c>
      <c r="I204" s="8">
        <v>668.51</v>
      </c>
    </row>
    <row r="205">
      <c r="A205" s="8" t="s">
        <v>369</v>
      </c>
      <c r="B205" s="8"/>
      <c r="C205" s="8" t="s">
        <v>1366</v>
      </c>
      <c r="D205" s="8" t="s">
        <v>1361</v>
      </c>
      <c r="E205" s="8" t="s">
        <v>1362</v>
      </c>
      <c r="F205" s="8"/>
      <c r="G205" s="8"/>
      <c r="H205" s="8"/>
      <c r="I205" s="8"/>
    </row>
    <row r="206">
      <c r="A206" s="8" t="s">
        <v>369</v>
      </c>
      <c r="B206" s="8"/>
      <c r="C206" s="8" t="s">
        <v>1367</v>
      </c>
      <c r="D206" s="8" t="s">
        <v>1368</v>
      </c>
      <c r="E206" s="8" t="s">
        <v>1369</v>
      </c>
      <c r="F206" s="8"/>
      <c r="G206" s="8"/>
      <c r="H206" s="8"/>
      <c r="I206" s="8"/>
    </row>
    <row r="207">
      <c r="A207" s="8" t="s">
        <v>1370</v>
      </c>
      <c r="B207" s="8" t="s">
        <v>1371</v>
      </c>
      <c r="C207" s="8" t="s">
        <v>1372</v>
      </c>
      <c r="D207" s="8" t="s">
        <v>1373</v>
      </c>
      <c r="E207" s="8" t="s">
        <v>1374</v>
      </c>
      <c r="F207" s="8"/>
      <c r="G207" s="8"/>
      <c r="H207" s="8">
        <v>50000.0</v>
      </c>
      <c r="I207" s="8">
        <v>32732.0</v>
      </c>
    </row>
    <row r="208">
      <c r="A208" s="8" t="s">
        <v>1370</v>
      </c>
      <c r="B208" s="8" t="s">
        <v>1371</v>
      </c>
      <c r="C208" s="8" t="s">
        <v>1375</v>
      </c>
      <c r="D208" s="8" t="s">
        <v>379</v>
      </c>
      <c r="E208" s="8" t="s">
        <v>1376</v>
      </c>
      <c r="F208" s="8"/>
      <c r="G208" s="8"/>
      <c r="H208" s="8">
        <v>23000.0</v>
      </c>
      <c r="I208" s="8">
        <v>22462.13</v>
      </c>
    </row>
    <row r="209">
      <c r="A209" s="8" t="s">
        <v>395</v>
      </c>
      <c r="B209" s="8"/>
      <c r="C209" s="8" t="s">
        <v>1377</v>
      </c>
      <c r="D209" s="8" t="s">
        <v>1378</v>
      </c>
      <c r="E209" s="8" t="s">
        <v>1379</v>
      </c>
      <c r="F209" s="8"/>
      <c r="G209" s="8"/>
      <c r="H209" s="8">
        <v>3000.0</v>
      </c>
      <c r="I209" s="8">
        <v>3104.0</v>
      </c>
    </row>
    <row r="210">
      <c r="A210" s="8" t="s">
        <v>405</v>
      </c>
      <c r="B210" s="8"/>
      <c r="C210" s="8" t="s">
        <v>1380</v>
      </c>
      <c r="D210" s="8" t="s">
        <v>1381</v>
      </c>
      <c r="E210" s="8" t="s">
        <v>1382</v>
      </c>
      <c r="F210" s="8"/>
      <c r="G210" s="8"/>
      <c r="H210" s="8">
        <v>650000.0</v>
      </c>
      <c r="I210" s="8">
        <v>579381.0</v>
      </c>
    </row>
    <row r="211">
      <c r="A211" s="8" t="s">
        <v>407</v>
      </c>
      <c r="B211" s="8"/>
      <c r="C211" s="8" t="s">
        <v>1383</v>
      </c>
      <c r="D211" s="8" t="s">
        <v>1384</v>
      </c>
      <c r="E211" s="8" t="s">
        <v>1385</v>
      </c>
      <c r="F211" s="8"/>
      <c r="G211" s="8"/>
      <c r="H211" s="8">
        <v>133000.0</v>
      </c>
      <c r="I211" s="8">
        <v>139323.18</v>
      </c>
    </row>
    <row r="212">
      <c r="A212" s="8" t="s">
        <v>407</v>
      </c>
      <c r="B212" s="8"/>
      <c r="C212" s="8" t="s">
        <v>1386</v>
      </c>
      <c r="D212" s="8" t="s">
        <v>1387</v>
      </c>
      <c r="E212" s="8" t="s">
        <v>1388</v>
      </c>
      <c r="F212" s="8"/>
      <c r="G212" s="8"/>
      <c r="H212" s="8">
        <v>25000.0</v>
      </c>
      <c r="I212" s="8">
        <v>32348.86</v>
      </c>
    </row>
    <row r="213">
      <c r="A213" s="8" t="s">
        <v>1389</v>
      </c>
      <c r="B213" s="8" t="s">
        <v>1390</v>
      </c>
      <c r="C213" s="8" t="s">
        <v>1391</v>
      </c>
      <c r="D213" s="8" t="s">
        <v>1392</v>
      </c>
      <c r="E213" s="8" t="s">
        <v>1393</v>
      </c>
      <c r="F213" s="8"/>
      <c r="G213" s="8"/>
      <c r="H213" s="8"/>
      <c r="I213" s="8"/>
    </row>
    <row r="214">
      <c r="A214" s="8" t="s">
        <v>1389</v>
      </c>
      <c r="B214" s="8" t="s">
        <v>1390</v>
      </c>
      <c r="C214" s="8" t="s">
        <v>1394</v>
      </c>
      <c r="D214" s="8" t="s">
        <v>1395</v>
      </c>
      <c r="E214" s="8" t="s">
        <v>1396</v>
      </c>
      <c r="F214" s="8"/>
      <c r="G214" s="8"/>
      <c r="H214" s="8">
        <v>13000.0</v>
      </c>
      <c r="I214" s="8">
        <v>8852.0</v>
      </c>
    </row>
    <row r="215">
      <c r="A215" s="8" t="s">
        <v>425</v>
      </c>
      <c r="B215" s="8"/>
      <c r="C215" s="8" t="s">
        <v>1397</v>
      </c>
      <c r="D215" s="8" t="s">
        <v>1398</v>
      </c>
      <c r="E215" s="8" t="s">
        <v>1399</v>
      </c>
      <c r="F215" s="8"/>
      <c r="G215" s="8"/>
      <c r="H215" s="8">
        <v>135000.0</v>
      </c>
      <c r="I215" s="8">
        <v>128428.43</v>
      </c>
    </row>
    <row r="216">
      <c r="A216" s="8" t="s">
        <v>425</v>
      </c>
      <c r="B216" s="8"/>
      <c r="C216" s="8" t="s">
        <v>1400</v>
      </c>
      <c r="D216" s="8" t="s">
        <v>1401</v>
      </c>
      <c r="E216" s="8" t="s">
        <v>1402</v>
      </c>
      <c r="F216" s="8"/>
      <c r="G216" s="8"/>
      <c r="H216" s="8">
        <v>380000.0</v>
      </c>
      <c r="I216" s="8">
        <v>371376.51</v>
      </c>
    </row>
    <row r="217">
      <c r="A217" s="8" t="s">
        <v>436</v>
      </c>
      <c r="B217" s="8" t="s">
        <v>1403</v>
      </c>
      <c r="C217" s="8" t="s">
        <v>1404</v>
      </c>
      <c r="D217" s="8" t="s">
        <v>1405</v>
      </c>
      <c r="E217" s="8" t="s">
        <v>1406</v>
      </c>
      <c r="F217" s="8"/>
      <c r="G217" s="8"/>
      <c r="H217" s="8">
        <v>0.0</v>
      </c>
      <c r="I217" s="8">
        <v>41249.6</v>
      </c>
    </row>
    <row r="218">
      <c r="A218" s="8" t="s">
        <v>472</v>
      </c>
      <c r="B218" s="8"/>
      <c r="C218" s="8" t="s">
        <v>1407</v>
      </c>
      <c r="D218" s="8" t="s">
        <v>1408</v>
      </c>
      <c r="E218" s="8" t="s">
        <v>1409</v>
      </c>
      <c r="F218" s="8"/>
      <c r="G218" s="8"/>
      <c r="H218" s="8">
        <v>545000.0</v>
      </c>
      <c r="I218" s="8">
        <v>540041.0</v>
      </c>
    </row>
    <row r="219">
      <c r="A219" s="8" t="s">
        <v>553</v>
      </c>
      <c r="B219" s="8"/>
      <c r="C219" s="8" t="s">
        <v>1410</v>
      </c>
      <c r="D219" s="8" t="s">
        <v>1411</v>
      </c>
      <c r="E219" s="8" t="s">
        <v>1412</v>
      </c>
      <c r="F219" s="8"/>
      <c r="G219" s="8"/>
      <c r="H219" s="8">
        <v>1260000.0</v>
      </c>
      <c r="I219" s="8">
        <v>1229832.8</v>
      </c>
    </row>
    <row r="220">
      <c r="A220" s="8" t="s">
        <v>553</v>
      </c>
      <c r="B220" s="8"/>
      <c r="C220" s="8" t="s">
        <v>1413</v>
      </c>
      <c r="D220" s="8" t="s">
        <v>1414</v>
      </c>
      <c r="E220" s="8" t="s">
        <v>1415</v>
      </c>
      <c r="F220" s="8"/>
      <c r="G220" s="8"/>
      <c r="H220" s="8">
        <v>1000.0</v>
      </c>
      <c r="I220" s="8">
        <v>1056.0</v>
      </c>
    </row>
    <row r="221">
      <c r="A221" s="8" t="s">
        <v>553</v>
      </c>
      <c r="B221" s="8"/>
      <c r="C221" s="8" t="s">
        <v>1416</v>
      </c>
      <c r="D221" s="8" t="s">
        <v>1417</v>
      </c>
      <c r="E221" s="8" t="s">
        <v>1418</v>
      </c>
      <c r="F221" s="8"/>
      <c r="G221" s="8"/>
      <c r="H221" s="8">
        <v>0.0</v>
      </c>
      <c r="I221" s="8">
        <v>16667.05</v>
      </c>
    </row>
    <row r="222">
      <c r="A222" s="8" t="s">
        <v>568</v>
      </c>
      <c r="B222" s="8" t="s">
        <v>31</v>
      </c>
      <c r="C222" s="8" t="s">
        <v>1419</v>
      </c>
      <c r="D222" s="8" t="s">
        <v>1420</v>
      </c>
      <c r="E222" s="8" t="s">
        <v>1421</v>
      </c>
      <c r="F222" s="8"/>
      <c r="G222" s="8"/>
      <c r="H222" s="8"/>
      <c r="I222" s="8"/>
    </row>
    <row r="223">
      <c r="A223" s="8" t="s">
        <v>571</v>
      </c>
      <c r="B223" s="8"/>
      <c r="C223" s="8" t="s">
        <v>1422</v>
      </c>
      <c r="D223" s="8" t="s">
        <v>1423</v>
      </c>
      <c r="E223" s="8" t="s">
        <v>1424</v>
      </c>
      <c r="F223" s="8"/>
      <c r="G223" s="8"/>
      <c r="H223" s="8">
        <v>50000.0</v>
      </c>
      <c r="I223" s="8">
        <v>37295.48</v>
      </c>
    </row>
    <row r="224">
      <c r="A224" s="8" t="s">
        <v>1425</v>
      </c>
      <c r="B224" s="8" t="s">
        <v>1426</v>
      </c>
      <c r="C224" s="8" t="s">
        <v>1427</v>
      </c>
      <c r="D224" s="8" t="s">
        <v>1428</v>
      </c>
      <c r="E224" s="8" t="s">
        <v>1429</v>
      </c>
      <c r="F224" s="8"/>
      <c r="G224" s="8"/>
      <c r="H224" s="8">
        <v>500000.0</v>
      </c>
      <c r="I224" s="8">
        <v>601307.0</v>
      </c>
    </row>
    <row r="225">
      <c r="A225" s="8" t="s">
        <v>1425</v>
      </c>
      <c r="B225" s="8" t="s">
        <v>1426</v>
      </c>
      <c r="C225" s="8" t="s">
        <v>1430</v>
      </c>
      <c r="D225" s="8" t="s">
        <v>1431</v>
      </c>
      <c r="E225" s="8" t="s">
        <v>1432</v>
      </c>
      <c r="F225" s="8"/>
      <c r="G225" s="8"/>
      <c r="H225" s="8">
        <v>110000.0</v>
      </c>
      <c r="I225" s="8">
        <v>109779.0</v>
      </c>
    </row>
    <row r="226">
      <c r="A226" s="8" t="s">
        <v>573</v>
      </c>
      <c r="B226" s="8"/>
      <c r="C226" s="8" t="s">
        <v>1433</v>
      </c>
      <c r="D226" s="8" t="s">
        <v>1434</v>
      </c>
      <c r="E226" s="8" t="s">
        <v>1435</v>
      </c>
      <c r="F226" s="8"/>
      <c r="G226" s="8"/>
      <c r="H226" s="8">
        <v>0.0</v>
      </c>
      <c r="I226" s="8">
        <v>73730.0</v>
      </c>
    </row>
    <row r="227">
      <c r="A227" s="8" t="s">
        <v>573</v>
      </c>
      <c r="B227" s="8"/>
      <c r="C227" s="8" t="s">
        <v>1436</v>
      </c>
      <c r="D227" s="8" t="s">
        <v>1437</v>
      </c>
      <c r="E227" s="8" t="s">
        <v>1438</v>
      </c>
      <c r="F227" s="8"/>
      <c r="G227" s="8"/>
      <c r="H227" s="8"/>
      <c r="I227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2" t="s">
        <v>1</v>
      </c>
      <c r="B1" s="2" t="s">
        <v>18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10</v>
      </c>
      <c r="H1" s="2" t="s">
        <v>23</v>
      </c>
      <c r="I1" s="2" t="s">
        <v>24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8" t="str">
        <f>IFERROR(__xludf.DUMMYFUNCTION("importrange(""0AoJzAmQXH28mdGN6QWRNSXpIazB2MEw2cDFzd0gyN1E"", ""Data!B2:B"")"),"01")</f>
        <v>01</v>
      </c>
      <c r="B2" s="8" t="str">
        <f>IFERROR(__xludf.DUMMYFUNCTION("importrange(""0AoJzAmQXH28mdGN6QWRNSXpIazB2MEw2cDFzd0gyN1E"", ""Data!C2:C"")"),"111|11|1")</f>
        <v>111|11|1</v>
      </c>
      <c r="C2" s="8" t="str">
        <f>IFERROR(__xludf.DUMMYFUNCTION("importrange(""0AoJzAmQXH28mdGN6QWRNSXpIazB2MEw2cDFzd0gyN1E"", ""Data!D2:D"")"),"1.111001.100")</f>
        <v>1.111001.100</v>
      </c>
      <c r="D2" s="8" t="str">
        <f>IFERROR(__xludf.DUMMYFUNCTION("importrange(""0AoJzAmQXH28mdGN6QWRNSXpIazB2MEw2cDFzd0gyN1E"", ""Data!E2:E"")"),"ארנונה למגורים")</f>
        <v>ארנונה למגורים</v>
      </c>
      <c r="E2" s="8" t="str">
        <f>IFERROR(__xludf.DUMMYFUNCTION("importrange(""0AoJzAmQXH28mdGN6QWRNSXpIazB2MEw2cDFzd0gyN1E"", ""Data!F2:F"")"),"Residential property tax")</f>
        <v>Residential property tax</v>
      </c>
      <c r="F2" s="8" t="str">
        <f>IFERROR(__xludf.DUMMYFUNCTION("importrange(""0AoJzAmQXH28mdGN6QWRNSXpIazB2MEw2cDFzd0gyN1E"", ""Data!G2:G"")"),"")</f>
        <v/>
      </c>
      <c r="G2" s="8" t="str">
        <f>IFERROR(__xludf.DUMMYFUNCTION("importrange(""0AoJzAmQXH28mdGN6QWRNSXpIazB2MEw2cDFzd0gyN1E"", ""Data!H2:H"")"),"")</f>
        <v/>
      </c>
      <c r="H2" s="8">
        <f>IFERROR(__xludf.DUMMYFUNCTION("importrange(""0AoJzAmQXH28mdGN6QWRNSXpIazB2MEw2cDFzd0gyN1E"", ""Data!K2:K"")"),"9975000")</f>
        <v>9975000</v>
      </c>
      <c r="I2" s="8">
        <f>IFERROR(__xludf.DUMMYFUNCTION("importrange(""0AoJzAmQXH28mdGN6QWRNSXpIazB2MEw2cDFzd0gyN1E"", ""Data!L2:L"")"),"9932372.94")</f>
        <v>9932372.94</v>
      </c>
    </row>
    <row r="3">
      <c r="A3" s="8" t="s">
        <v>31</v>
      </c>
      <c r="B3" s="8" t="s">
        <v>32</v>
      </c>
      <c r="C3" s="8" t="s">
        <v>33</v>
      </c>
      <c r="D3" s="8" t="s">
        <v>34</v>
      </c>
      <c r="E3" s="8" t="s">
        <v>35</v>
      </c>
      <c r="F3" s="8"/>
      <c r="G3" s="8"/>
      <c r="H3" s="8">
        <v>0.0</v>
      </c>
      <c r="I3" s="8">
        <v>3514.8</v>
      </c>
    </row>
    <row r="4">
      <c r="A4" s="8" t="s">
        <v>25</v>
      </c>
      <c r="B4" s="8" t="s">
        <v>36</v>
      </c>
      <c r="C4" s="8" t="s">
        <v>38</v>
      </c>
      <c r="D4" s="8" t="s">
        <v>39</v>
      </c>
      <c r="E4" s="8" t="s">
        <v>40</v>
      </c>
      <c r="F4" s="8"/>
      <c r="G4" s="8"/>
      <c r="H4" s="8">
        <v>3264000.0</v>
      </c>
      <c r="I4" s="8">
        <v>3052454.15</v>
      </c>
    </row>
    <row r="5">
      <c r="A5" s="8" t="s">
        <v>25</v>
      </c>
      <c r="B5" s="8" t="s">
        <v>36</v>
      </c>
      <c r="C5" s="8" t="s">
        <v>41</v>
      </c>
      <c r="D5" s="8" t="s">
        <v>42</v>
      </c>
      <c r="E5" s="8" t="s">
        <v>43</v>
      </c>
      <c r="F5" s="8"/>
      <c r="G5" s="8"/>
      <c r="H5" s="8">
        <v>630000.0</v>
      </c>
      <c r="I5" s="8">
        <v>644640.0</v>
      </c>
    </row>
    <row r="6">
      <c r="A6" s="8" t="s">
        <v>44</v>
      </c>
      <c r="B6" s="8"/>
      <c r="C6" s="8" t="s">
        <v>45</v>
      </c>
      <c r="D6" s="8" t="s">
        <v>47</v>
      </c>
      <c r="E6" s="8" t="s">
        <v>48</v>
      </c>
      <c r="F6" s="8"/>
      <c r="G6" s="8"/>
      <c r="H6" s="8">
        <v>30000.0</v>
      </c>
      <c r="I6" s="8">
        <v>33500.0</v>
      </c>
    </row>
    <row r="7">
      <c r="A7" s="8" t="s">
        <v>50</v>
      </c>
      <c r="B7" s="8"/>
      <c r="C7" s="8" t="s">
        <v>51</v>
      </c>
      <c r="D7" s="8" t="s">
        <v>52</v>
      </c>
      <c r="E7" s="8" t="s">
        <v>54</v>
      </c>
      <c r="F7" s="8"/>
      <c r="G7" s="8"/>
      <c r="H7" s="8">
        <v>10000.0</v>
      </c>
      <c r="I7" s="8">
        <v>4480.8</v>
      </c>
    </row>
    <row r="8">
      <c r="A8" s="8" t="s">
        <v>50</v>
      </c>
      <c r="B8" s="8"/>
      <c r="C8" s="8" t="s">
        <v>61</v>
      </c>
      <c r="D8" s="8" t="s">
        <v>63</v>
      </c>
      <c r="E8" s="8" t="s">
        <v>65</v>
      </c>
      <c r="F8" s="8"/>
      <c r="G8" s="8"/>
      <c r="H8" s="8">
        <v>7000.0</v>
      </c>
      <c r="I8" s="8">
        <v>6666.0</v>
      </c>
    </row>
    <row r="9">
      <c r="A9" s="8" t="s">
        <v>72</v>
      </c>
      <c r="B9" s="8"/>
      <c r="C9" s="8" t="s">
        <v>74</v>
      </c>
      <c r="D9" s="8" t="s">
        <v>77</v>
      </c>
      <c r="E9" s="8" t="s">
        <v>78</v>
      </c>
      <c r="F9" s="8"/>
      <c r="G9" s="8"/>
      <c r="H9" s="8">
        <v>15000.0</v>
      </c>
      <c r="I9" s="8">
        <v>13191.5</v>
      </c>
    </row>
    <row r="10">
      <c r="A10" s="8" t="s">
        <v>84</v>
      </c>
      <c r="B10" s="8"/>
      <c r="C10" s="8" t="s">
        <v>86</v>
      </c>
      <c r="D10" s="8" t="s">
        <v>89</v>
      </c>
      <c r="E10" s="8" t="s">
        <v>91</v>
      </c>
      <c r="F10" s="8"/>
      <c r="G10" s="8"/>
      <c r="H10" s="8">
        <v>60000.0</v>
      </c>
      <c r="I10" s="8">
        <v>6101.7</v>
      </c>
    </row>
    <row r="11">
      <c r="A11" s="8" t="s">
        <v>97</v>
      </c>
      <c r="B11" s="8" t="s">
        <v>98</v>
      </c>
      <c r="C11" s="8" t="s">
        <v>100</v>
      </c>
      <c r="D11" s="8" t="s">
        <v>102</v>
      </c>
      <c r="E11" s="8" t="s">
        <v>104</v>
      </c>
      <c r="F11" s="8"/>
      <c r="G11" s="8"/>
      <c r="H11" s="8"/>
      <c r="I11" s="8"/>
    </row>
    <row r="12">
      <c r="A12" s="8" t="s">
        <v>111</v>
      </c>
      <c r="B12" s="8" t="s">
        <v>98</v>
      </c>
      <c r="C12" s="8" t="s">
        <v>113</v>
      </c>
      <c r="D12" s="8" t="s">
        <v>115</v>
      </c>
      <c r="E12" s="8" t="s">
        <v>117</v>
      </c>
      <c r="F12" s="8"/>
      <c r="G12" s="8"/>
      <c r="H12" s="8"/>
      <c r="I12" s="8"/>
    </row>
    <row r="13">
      <c r="A13" s="8" t="s">
        <v>124</v>
      </c>
      <c r="B13" s="8"/>
      <c r="C13" s="8" t="s">
        <v>127</v>
      </c>
      <c r="D13" s="8" t="s">
        <v>128</v>
      </c>
      <c r="E13" s="8" t="s">
        <v>130</v>
      </c>
      <c r="F13" s="8"/>
      <c r="G13" s="8"/>
      <c r="H13" s="8">
        <v>52000.0</v>
      </c>
      <c r="I13" s="8">
        <v>43976.2</v>
      </c>
    </row>
    <row r="14">
      <c r="A14" s="8" t="s">
        <v>138</v>
      </c>
      <c r="B14" s="8"/>
      <c r="C14" s="8" t="s">
        <v>139</v>
      </c>
      <c r="D14" s="8" t="s">
        <v>141</v>
      </c>
      <c r="E14" s="8" t="s">
        <v>143</v>
      </c>
      <c r="F14" s="8"/>
      <c r="G14" s="8"/>
      <c r="H14" s="8">
        <v>21000.0</v>
      </c>
      <c r="I14" s="8">
        <v>16596.73</v>
      </c>
    </row>
    <row r="15">
      <c r="A15" s="8" t="s">
        <v>138</v>
      </c>
      <c r="B15" s="8"/>
      <c r="C15" s="8" t="s">
        <v>155</v>
      </c>
      <c r="D15" s="8" t="s">
        <v>158</v>
      </c>
      <c r="E15" s="8" t="s">
        <v>160</v>
      </c>
      <c r="F15" s="8"/>
      <c r="G15" s="8"/>
      <c r="H15" s="8">
        <v>420000.0</v>
      </c>
      <c r="I15" s="8">
        <v>466935.3</v>
      </c>
    </row>
    <row r="16">
      <c r="A16" s="8" t="s">
        <v>138</v>
      </c>
      <c r="B16" s="8"/>
      <c r="C16" s="8" t="s">
        <v>168</v>
      </c>
      <c r="D16" s="8" t="s">
        <v>170</v>
      </c>
      <c r="E16" s="8" t="s">
        <v>172</v>
      </c>
      <c r="F16" s="8"/>
      <c r="G16" s="8"/>
      <c r="H16" s="8"/>
      <c r="I16" s="8"/>
    </row>
    <row r="17">
      <c r="A17" s="8" t="s">
        <v>177</v>
      </c>
      <c r="B17" s="8"/>
      <c r="C17" s="8" t="s">
        <v>179</v>
      </c>
      <c r="D17" s="8" t="s">
        <v>181</v>
      </c>
      <c r="E17" s="8" t="s">
        <v>183</v>
      </c>
      <c r="F17" s="8"/>
      <c r="G17" s="8"/>
      <c r="H17" s="8">
        <v>0.0</v>
      </c>
      <c r="I17" s="8">
        <v>7818.0</v>
      </c>
    </row>
    <row r="18">
      <c r="A18" s="8" t="s">
        <v>188</v>
      </c>
      <c r="B18" s="8"/>
      <c r="C18" s="8" t="s">
        <v>190</v>
      </c>
      <c r="D18" s="8" t="s">
        <v>192</v>
      </c>
      <c r="E18" s="8" t="s">
        <v>196</v>
      </c>
      <c r="F18" s="8"/>
      <c r="G18" s="8"/>
      <c r="H18" s="8">
        <v>160000.0</v>
      </c>
      <c r="I18" s="8">
        <v>77727.5</v>
      </c>
    </row>
    <row r="19">
      <c r="A19" s="8" t="s">
        <v>203</v>
      </c>
      <c r="B19" s="8"/>
      <c r="C19" s="8" t="s">
        <v>205</v>
      </c>
      <c r="D19" s="8" t="s">
        <v>207</v>
      </c>
      <c r="E19" s="8" t="s">
        <v>209</v>
      </c>
      <c r="F19" s="8"/>
      <c r="G19" s="8"/>
      <c r="H19" s="8">
        <v>50000.0</v>
      </c>
      <c r="I19" s="8">
        <v>266617.0</v>
      </c>
    </row>
    <row r="20">
      <c r="A20" s="8" t="s">
        <v>213</v>
      </c>
      <c r="B20" s="8"/>
      <c r="C20" s="8" t="s">
        <v>215</v>
      </c>
      <c r="D20" s="8" t="s">
        <v>217</v>
      </c>
      <c r="E20" s="8" t="s">
        <v>220</v>
      </c>
      <c r="F20" s="8"/>
      <c r="G20" s="8"/>
      <c r="H20" s="8">
        <v>50000.0</v>
      </c>
      <c r="I20" s="8">
        <v>143393.5</v>
      </c>
    </row>
    <row r="21">
      <c r="A21" s="8" t="s">
        <v>225</v>
      </c>
      <c r="B21" s="8"/>
      <c r="C21" s="8" t="s">
        <v>227</v>
      </c>
      <c r="D21" s="8" t="s">
        <v>229</v>
      </c>
      <c r="E21" s="8" t="s">
        <v>231</v>
      </c>
      <c r="F21" s="8"/>
      <c r="G21" s="8"/>
      <c r="H21" s="8">
        <v>15000.0</v>
      </c>
      <c r="I21" s="8">
        <v>1330.23</v>
      </c>
    </row>
    <row r="22">
      <c r="A22" s="8" t="s">
        <v>235</v>
      </c>
      <c r="B22" s="8" t="s">
        <v>237</v>
      </c>
      <c r="C22" s="8" t="s">
        <v>239</v>
      </c>
      <c r="D22" s="8" t="s">
        <v>241</v>
      </c>
      <c r="E22" s="8" t="s">
        <v>243</v>
      </c>
      <c r="F22" s="8"/>
      <c r="G22" s="8"/>
      <c r="H22" s="8">
        <v>0.0</v>
      </c>
      <c r="I22" s="8">
        <v>85.0</v>
      </c>
    </row>
    <row r="23">
      <c r="A23" s="8" t="s">
        <v>246</v>
      </c>
      <c r="B23" s="8"/>
      <c r="C23" s="8" t="s">
        <v>248</v>
      </c>
      <c r="D23" s="8" t="s">
        <v>250</v>
      </c>
      <c r="E23" s="8" t="s">
        <v>252</v>
      </c>
      <c r="F23" s="8"/>
      <c r="G23" s="8"/>
      <c r="H23" s="8">
        <v>24000.0</v>
      </c>
      <c r="I23" s="8">
        <v>21218.8</v>
      </c>
    </row>
    <row r="24">
      <c r="A24" s="8" t="s">
        <v>246</v>
      </c>
      <c r="B24" s="8"/>
      <c r="C24" s="8" t="s">
        <v>256</v>
      </c>
      <c r="D24" s="8" t="s">
        <v>258</v>
      </c>
      <c r="E24" s="8" t="s">
        <v>260</v>
      </c>
      <c r="F24" s="8"/>
      <c r="G24" s="8"/>
      <c r="H24" s="8">
        <v>220000.0</v>
      </c>
      <c r="I24" s="8">
        <v>379610.25</v>
      </c>
    </row>
    <row r="25">
      <c r="A25" s="8" t="s">
        <v>263</v>
      </c>
      <c r="B25" s="8"/>
      <c r="C25" s="8" t="s">
        <v>266</v>
      </c>
      <c r="D25" s="8" t="s">
        <v>268</v>
      </c>
      <c r="E25" s="8" t="s">
        <v>271</v>
      </c>
      <c r="F25" s="8"/>
      <c r="G25" s="8"/>
      <c r="H25" s="8">
        <v>290000.0</v>
      </c>
      <c r="I25" s="8">
        <v>62712.93</v>
      </c>
    </row>
    <row r="26">
      <c r="A26" s="8" t="s">
        <v>274</v>
      </c>
      <c r="B26" s="8"/>
      <c r="C26" s="8" t="s">
        <v>276</v>
      </c>
      <c r="D26" s="8" t="s">
        <v>277</v>
      </c>
      <c r="E26" s="8" t="s">
        <v>279</v>
      </c>
      <c r="F26" s="8"/>
      <c r="G26" s="8"/>
      <c r="H26" s="8">
        <v>50000.0</v>
      </c>
      <c r="I26" s="8">
        <v>36600.0</v>
      </c>
    </row>
    <row r="27">
      <c r="A27" s="8" t="s">
        <v>282</v>
      </c>
      <c r="B27" s="8"/>
      <c r="C27" s="8" t="s">
        <v>284</v>
      </c>
      <c r="D27" s="8" t="s">
        <v>286</v>
      </c>
      <c r="E27" s="8" t="s">
        <v>288</v>
      </c>
      <c r="F27" s="8"/>
      <c r="G27" s="8"/>
      <c r="H27" s="8">
        <v>300000.0</v>
      </c>
      <c r="I27" s="8">
        <v>346278.49</v>
      </c>
    </row>
    <row r="28">
      <c r="A28" s="8" t="s">
        <v>292</v>
      </c>
      <c r="B28" s="8"/>
      <c r="C28" s="8" t="s">
        <v>294</v>
      </c>
      <c r="D28" s="8" t="s">
        <v>296</v>
      </c>
      <c r="E28" s="8" t="s">
        <v>298</v>
      </c>
      <c r="F28" s="8"/>
      <c r="G28" s="8"/>
      <c r="H28" s="8"/>
      <c r="I28" s="8"/>
    </row>
    <row r="29">
      <c r="A29" s="8" t="s">
        <v>292</v>
      </c>
      <c r="B29" s="8"/>
      <c r="C29" s="8" t="s">
        <v>302</v>
      </c>
      <c r="D29" s="8" t="s">
        <v>304</v>
      </c>
      <c r="E29" s="8" t="s">
        <v>306</v>
      </c>
      <c r="F29" s="8"/>
      <c r="G29" s="8"/>
      <c r="H29" s="8">
        <v>350000.0</v>
      </c>
      <c r="I29" s="8">
        <v>468175.73</v>
      </c>
    </row>
    <row r="30">
      <c r="A30" s="8" t="s">
        <v>310</v>
      </c>
      <c r="B30" s="8"/>
      <c r="C30" s="8" t="s">
        <v>312</v>
      </c>
      <c r="D30" s="8" t="s">
        <v>313</v>
      </c>
      <c r="E30" s="8" t="s">
        <v>315</v>
      </c>
      <c r="F30" s="8"/>
      <c r="G30" s="8"/>
      <c r="H30" s="8">
        <v>40000.0</v>
      </c>
      <c r="I30" s="8">
        <v>64389.97</v>
      </c>
    </row>
    <row r="31">
      <c r="A31" s="8" t="s">
        <v>317</v>
      </c>
      <c r="B31" s="8"/>
      <c r="C31" s="8" t="s">
        <v>319</v>
      </c>
      <c r="D31" s="8" t="s">
        <v>321</v>
      </c>
      <c r="E31" s="8" t="s">
        <v>323</v>
      </c>
      <c r="F31" s="8"/>
      <c r="G31" s="8"/>
      <c r="H31" s="8">
        <v>110000.0</v>
      </c>
      <c r="I31" s="8">
        <v>101260.8</v>
      </c>
    </row>
    <row r="32">
      <c r="A32" s="8" t="s">
        <v>327</v>
      </c>
      <c r="B32" s="8"/>
      <c r="C32" s="8" t="s">
        <v>329</v>
      </c>
      <c r="D32" s="8" t="s">
        <v>331</v>
      </c>
      <c r="E32" s="8" t="s">
        <v>333</v>
      </c>
      <c r="F32" s="8"/>
      <c r="G32" s="8"/>
      <c r="H32" s="8">
        <v>20000.0</v>
      </c>
      <c r="I32" s="8">
        <v>20611.88</v>
      </c>
    </row>
    <row r="33">
      <c r="A33" s="8" t="s">
        <v>335</v>
      </c>
      <c r="B33" s="8"/>
      <c r="C33" s="8" t="s">
        <v>337</v>
      </c>
      <c r="D33" s="8" t="s">
        <v>339</v>
      </c>
      <c r="E33" s="8" t="s">
        <v>342</v>
      </c>
      <c r="F33" s="8"/>
      <c r="G33" s="8"/>
      <c r="H33" s="8">
        <v>350000.0</v>
      </c>
      <c r="I33" s="8">
        <v>368004.62</v>
      </c>
    </row>
    <row r="34">
      <c r="A34" s="8" t="s">
        <v>335</v>
      </c>
      <c r="B34" s="8"/>
      <c r="C34" s="8" t="s">
        <v>347</v>
      </c>
      <c r="D34" s="8" t="s">
        <v>349</v>
      </c>
      <c r="E34" s="8" t="s">
        <v>351</v>
      </c>
      <c r="F34" s="8"/>
      <c r="G34" s="8"/>
      <c r="H34" s="8">
        <v>82000.0</v>
      </c>
      <c r="I34" s="8">
        <v>92970.85</v>
      </c>
    </row>
    <row r="35">
      <c r="A35" s="8" t="s">
        <v>354</v>
      </c>
      <c r="B35" s="8"/>
      <c r="C35" s="8" t="s">
        <v>356</v>
      </c>
      <c r="D35" s="8" t="s">
        <v>358</v>
      </c>
      <c r="E35" s="8" t="s">
        <v>360</v>
      </c>
      <c r="F35" s="8"/>
      <c r="G35" s="8"/>
      <c r="H35" s="8">
        <v>110000.0</v>
      </c>
      <c r="I35" s="8">
        <v>23969.5</v>
      </c>
    </row>
    <row r="36">
      <c r="A36" s="8" t="s">
        <v>354</v>
      </c>
      <c r="B36" s="8"/>
      <c r="C36" s="8" t="s">
        <v>364</v>
      </c>
      <c r="D36" s="8" t="s">
        <v>366</v>
      </c>
      <c r="E36" s="8" t="s">
        <v>368</v>
      </c>
      <c r="F36" s="8"/>
      <c r="G36" s="8"/>
      <c r="H36" s="8">
        <v>35000.0</v>
      </c>
      <c r="I36" s="8">
        <v>194418.89</v>
      </c>
    </row>
    <row r="37">
      <c r="A37" s="8" t="s">
        <v>374</v>
      </c>
      <c r="B37" s="8" t="s">
        <v>376</v>
      </c>
      <c r="C37" s="8" t="s">
        <v>377</v>
      </c>
      <c r="D37" s="8" t="s">
        <v>379</v>
      </c>
      <c r="E37" s="8" t="s">
        <v>381</v>
      </c>
      <c r="F37" s="8"/>
      <c r="G37" s="8"/>
      <c r="H37" s="8"/>
      <c r="I37" s="8"/>
    </row>
    <row r="38">
      <c r="A38" s="8" t="s">
        <v>374</v>
      </c>
      <c r="B38" s="8" t="s">
        <v>376</v>
      </c>
      <c r="C38" s="8" t="s">
        <v>386</v>
      </c>
      <c r="D38" s="8" t="s">
        <v>388</v>
      </c>
      <c r="E38" s="8" t="s">
        <v>390</v>
      </c>
      <c r="F38" s="8"/>
      <c r="G38" s="8"/>
      <c r="H38" s="8"/>
      <c r="I38" s="8"/>
    </row>
    <row r="39">
      <c r="A39" s="8" t="s">
        <v>393</v>
      </c>
      <c r="B39" s="8"/>
      <c r="C39" s="8" t="s">
        <v>396</v>
      </c>
      <c r="D39" s="8" t="s">
        <v>398</v>
      </c>
      <c r="E39" s="8" t="s">
        <v>400</v>
      </c>
      <c r="F39" s="8"/>
      <c r="G39" s="8"/>
      <c r="H39" s="8">
        <v>2000.0</v>
      </c>
      <c r="I39" s="8">
        <v>3230.0</v>
      </c>
    </row>
    <row r="40">
      <c r="A40" s="8" t="s">
        <v>404</v>
      </c>
      <c r="B40" s="8" t="s">
        <v>406</v>
      </c>
      <c r="C40" s="8" t="s">
        <v>408</v>
      </c>
      <c r="D40" s="8" t="s">
        <v>409</v>
      </c>
      <c r="E40" s="8" t="s">
        <v>412</v>
      </c>
      <c r="F40" s="8"/>
      <c r="G40" s="8"/>
      <c r="H40" s="8">
        <v>330000.0</v>
      </c>
      <c r="I40" s="8">
        <v>325768.03</v>
      </c>
    </row>
    <row r="41">
      <c r="A41" s="8" t="s">
        <v>415</v>
      </c>
      <c r="B41" s="8"/>
      <c r="C41" s="8" t="s">
        <v>417</v>
      </c>
      <c r="D41" s="8" t="s">
        <v>420</v>
      </c>
      <c r="E41" s="8" t="s">
        <v>422</v>
      </c>
      <c r="F41" s="8"/>
      <c r="G41" s="8"/>
      <c r="H41" s="8">
        <v>3200000.0</v>
      </c>
      <c r="I41" s="8">
        <v>3453901.69</v>
      </c>
    </row>
    <row r="42">
      <c r="A42" s="8" t="s">
        <v>415</v>
      </c>
      <c r="B42" s="8"/>
      <c r="C42" s="8" t="s">
        <v>426</v>
      </c>
      <c r="D42" s="8" t="s">
        <v>428</v>
      </c>
      <c r="E42" s="8" t="s">
        <v>430</v>
      </c>
      <c r="F42" s="8"/>
      <c r="G42" s="8"/>
      <c r="H42" s="8">
        <v>0.0</v>
      </c>
      <c r="I42" s="8">
        <v>0.0</v>
      </c>
    </row>
    <row r="43">
      <c r="A43" s="8" t="s">
        <v>433</v>
      </c>
      <c r="B43" s="8"/>
      <c r="C43" s="8" t="s">
        <v>435</v>
      </c>
      <c r="D43" s="8" t="s">
        <v>437</v>
      </c>
      <c r="E43" s="8" t="s">
        <v>439</v>
      </c>
      <c r="F43" s="8"/>
      <c r="G43" s="8"/>
      <c r="H43" s="8">
        <v>1500000.0</v>
      </c>
      <c r="I43" s="8">
        <v>1008501.09</v>
      </c>
    </row>
    <row r="44">
      <c r="A44" s="8" t="s">
        <v>444</v>
      </c>
      <c r="B44" s="8" t="s">
        <v>446</v>
      </c>
      <c r="C44" s="8" t="s">
        <v>448</v>
      </c>
      <c r="D44" s="8" t="s">
        <v>379</v>
      </c>
      <c r="E44" s="8" t="s">
        <v>450</v>
      </c>
      <c r="F44" s="8"/>
      <c r="G44" s="8"/>
      <c r="H44" s="8">
        <v>4000.0</v>
      </c>
      <c r="I44" s="8">
        <v>7157.0</v>
      </c>
    </row>
    <row r="45">
      <c r="A45" s="8" t="s">
        <v>454</v>
      </c>
      <c r="B45" s="8"/>
      <c r="C45" s="8" t="s">
        <v>456</v>
      </c>
      <c r="D45" s="8" t="s">
        <v>458</v>
      </c>
      <c r="E45" s="8" t="s">
        <v>460</v>
      </c>
      <c r="F45" s="8"/>
      <c r="G45" s="8"/>
      <c r="H45" s="8">
        <v>505000.0</v>
      </c>
      <c r="I45" s="8">
        <v>420512.0</v>
      </c>
    </row>
    <row r="46">
      <c r="A46" s="8" t="s">
        <v>464</v>
      </c>
      <c r="B46" s="8"/>
      <c r="C46" s="8" t="s">
        <v>466</v>
      </c>
      <c r="D46" s="8" t="s">
        <v>468</v>
      </c>
      <c r="E46" s="8" t="s">
        <v>470</v>
      </c>
      <c r="F46" s="8"/>
      <c r="G46" s="8"/>
      <c r="H46" s="8">
        <v>15000.0</v>
      </c>
      <c r="I46" s="8">
        <v>0.0</v>
      </c>
    </row>
    <row r="47">
      <c r="A47" s="8" t="s">
        <v>473</v>
      </c>
      <c r="B47" s="8"/>
      <c r="C47" s="8" t="s">
        <v>475</v>
      </c>
      <c r="D47" s="8" t="s">
        <v>476</v>
      </c>
      <c r="E47" s="8" t="s">
        <v>478</v>
      </c>
      <c r="F47" s="8"/>
      <c r="G47" s="8"/>
      <c r="H47" s="8">
        <v>5000.0</v>
      </c>
      <c r="I47" s="8">
        <v>0.0</v>
      </c>
    </row>
    <row r="48">
      <c r="A48" s="8" t="s">
        <v>482</v>
      </c>
      <c r="B48" s="8"/>
      <c r="C48" s="8" t="s">
        <v>484</v>
      </c>
      <c r="D48" s="8" t="s">
        <v>486</v>
      </c>
      <c r="E48" s="8" t="s">
        <v>488</v>
      </c>
      <c r="F48" s="8"/>
      <c r="G48" s="8"/>
      <c r="H48" s="8">
        <v>360000.0</v>
      </c>
      <c r="I48" s="8">
        <v>330000.79</v>
      </c>
    </row>
    <row r="49">
      <c r="A49" s="8" t="s">
        <v>492</v>
      </c>
      <c r="B49" s="8"/>
      <c r="C49" s="8" t="s">
        <v>494</v>
      </c>
      <c r="D49" s="8" t="s">
        <v>496</v>
      </c>
      <c r="E49" s="8" t="s">
        <v>499</v>
      </c>
      <c r="F49" s="8"/>
      <c r="G49" s="8"/>
      <c r="H49" s="8">
        <v>250000.0</v>
      </c>
      <c r="I49" s="8">
        <v>502810.79</v>
      </c>
    </row>
    <row r="50">
      <c r="A50" s="8" t="s">
        <v>503</v>
      </c>
      <c r="B50" s="8"/>
      <c r="C50" s="8" t="s">
        <v>505</v>
      </c>
      <c r="D50" s="8" t="s">
        <v>507</v>
      </c>
      <c r="E50" s="8" t="s">
        <v>509</v>
      </c>
      <c r="F50" s="8"/>
      <c r="G50" s="8"/>
      <c r="H50" s="8">
        <v>750000.0</v>
      </c>
      <c r="I50" s="8">
        <v>614981.81</v>
      </c>
    </row>
    <row r="51">
      <c r="A51" s="8" t="s">
        <v>513</v>
      </c>
      <c r="B51" s="8" t="s">
        <v>514</v>
      </c>
      <c r="C51" s="8" t="s">
        <v>516</v>
      </c>
      <c r="D51" s="8" t="s">
        <v>518</v>
      </c>
      <c r="E51" s="8" t="s">
        <v>520</v>
      </c>
      <c r="F51" s="8"/>
      <c r="G51" s="8"/>
      <c r="H51" s="8">
        <v>0.0</v>
      </c>
      <c r="I51" s="8">
        <v>26000.0</v>
      </c>
    </row>
    <row r="52">
      <c r="A52" s="8" t="s">
        <v>523</v>
      </c>
      <c r="B52" s="8"/>
      <c r="C52" s="8" t="s">
        <v>525</v>
      </c>
      <c r="D52" s="8" t="s">
        <v>530</v>
      </c>
      <c r="E52" s="8" t="s">
        <v>538</v>
      </c>
      <c r="F52" s="8"/>
      <c r="G52" s="8"/>
      <c r="H52" s="8">
        <v>750000.0</v>
      </c>
      <c r="I52" s="8">
        <v>750000.0</v>
      </c>
    </row>
    <row r="53">
      <c r="A53" s="8" t="s">
        <v>543</v>
      </c>
      <c r="B53" s="8" t="s">
        <v>545</v>
      </c>
      <c r="C53" s="8" t="s">
        <v>547</v>
      </c>
      <c r="D53" s="8" t="s">
        <v>548</v>
      </c>
      <c r="E53" s="8" t="s">
        <v>549</v>
      </c>
      <c r="F53" s="8"/>
      <c r="G53" s="8"/>
      <c r="H53" s="8">
        <v>0.0</v>
      </c>
      <c r="I53" s="8">
        <v>0.0</v>
      </c>
    </row>
    <row r="54">
      <c r="A54" s="8" t="s">
        <v>552</v>
      </c>
      <c r="B54" s="8" t="s">
        <v>554</v>
      </c>
      <c r="C54" s="8" t="s">
        <v>556</v>
      </c>
      <c r="D54" s="8" t="s">
        <v>558</v>
      </c>
      <c r="E54" s="8" t="s">
        <v>561</v>
      </c>
      <c r="F54" s="8"/>
      <c r="G54" s="8"/>
      <c r="H54" s="8"/>
      <c r="I54" s="8"/>
    </row>
    <row r="55">
      <c r="A55" s="8" t="s">
        <v>564</v>
      </c>
      <c r="B55" s="8"/>
      <c r="C55" s="8" t="s">
        <v>566</v>
      </c>
      <c r="D55" s="8" t="s">
        <v>567</v>
      </c>
      <c r="E55" s="8" t="s">
        <v>569</v>
      </c>
      <c r="F55" s="8"/>
      <c r="G55" s="8"/>
      <c r="H55" s="8">
        <v>2000.0</v>
      </c>
      <c r="I55" s="8">
        <v>2774.35</v>
      </c>
    </row>
    <row r="56">
      <c r="A56" s="8" t="s">
        <v>564</v>
      </c>
      <c r="B56" s="8"/>
      <c r="C56" s="8" t="s">
        <v>574</v>
      </c>
      <c r="D56" s="8" t="s">
        <v>576</v>
      </c>
      <c r="E56" s="8" t="s">
        <v>578</v>
      </c>
      <c r="F56" s="8"/>
      <c r="G56" s="8"/>
      <c r="H56" s="8">
        <v>1447000.0</v>
      </c>
      <c r="I56" s="8">
        <v>320000.0</v>
      </c>
    </row>
    <row r="57">
      <c r="A57" s="8" t="s">
        <v>581</v>
      </c>
      <c r="B57" s="8" t="s">
        <v>583</v>
      </c>
      <c r="C57" s="8" t="s">
        <v>585</v>
      </c>
      <c r="D57" s="8" t="s">
        <v>587</v>
      </c>
      <c r="E57" s="8" t="s">
        <v>589</v>
      </c>
      <c r="F57" s="8"/>
      <c r="G57" s="8"/>
      <c r="H57" s="8">
        <v>7657000.0</v>
      </c>
      <c r="I57" s="8">
        <v>5959535.8</v>
      </c>
    </row>
    <row r="58">
      <c r="A58" s="8" t="s">
        <v>53</v>
      </c>
      <c r="B58" s="8"/>
      <c r="C58" s="8" t="s">
        <v>593</v>
      </c>
      <c r="D58" s="8" t="s">
        <v>595</v>
      </c>
      <c r="E58" s="8" t="s">
        <v>597</v>
      </c>
      <c r="F58" s="8"/>
      <c r="G58" s="8"/>
      <c r="H58" s="8">
        <v>695000.0</v>
      </c>
      <c r="I58" s="8">
        <v>690909.37</v>
      </c>
    </row>
    <row r="59">
      <c r="A59" s="8" t="s">
        <v>58</v>
      </c>
      <c r="B59" s="8"/>
      <c r="C59" s="8" t="s">
        <v>602</v>
      </c>
      <c r="D59" s="8" t="s">
        <v>603</v>
      </c>
      <c r="E59" s="8" t="s">
        <v>605</v>
      </c>
      <c r="F59" s="8"/>
      <c r="G59" s="8"/>
      <c r="H59" s="8">
        <v>85000.0</v>
      </c>
      <c r="I59" s="8">
        <v>78997.27</v>
      </c>
    </row>
    <row r="60">
      <c r="A60" s="8" t="s">
        <v>58</v>
      </c>
      <c r="B60" s="8"/>
      <c r="C60" s="8" t="s">
        <v>609</v>
      </c>
      <c r="D60" s="8" t="s">
        <v>611</v>
      </c>
      <c r="E60" s="8" t="s">
        <v>613</v>
      </c>
      <c r="F60" s="8"/>
      <c r="G60" s="8"/>
      <c r="H60" s="8">
        <v>38000.0</v>
      </c>
      <c r="I60" s="8">
        <v>36042.6</v>
      </c>
    </row>
    <row r="61">
      <c r="A61" s="8" t="s">
        <v>616</v>
      </c>
      <c r="B61" s="8" t="s">
        <v>618</v>
      </c>
      <c r="C61" s="8" t="s">
        <v>620</v>
      </c>
      <c r="D61" s="8" t="s">
        <v>622</v>
      </c>
      <c r="E61" s="8" t="s">
        <v>624</v>
      </c>
      <c r="F61" s="8"/>
      <c r="G61" s="8"/>
      <c r="H61" s="8">
        <v>135000.0</v>
      </c>
      <c r="I61" s="8">
        <v>141152.26</v>
      </c>
    </row>
    <row r="62">
      <c r="A62" s="8" t="s">
        <v>616</v>
      </c>
      <c r="B62" s="8" t="s">
        <v>618</v>
      </c>
      <c r="C62" s="8" t="s">
        <v>629</v>
      </c>
      <c r="D62" s="8" t="s">
        <v>631</v>
      </c>
      <c r="E62" s="8" t="s">
        <v>632</v>
      </c>
      <c r="F62" s="8"/>
      <c r="G62" s="8"/>
      <c r="H62" s="8">
        <v>9000.0</v>
      </c>
      <c r="I62" s="8">
        <v>8998.83</v>
      </c>
    </row>
    <row r="63">
      <c r="A63" s="8" t="s">
        <v>616</v>
      </c>
      <c r="B63" s="8" t="s">
        <v>618</v>
      </c>
      <c r="C63" s="8" t="s">
        <v>635</v>
      </c>
      <c r="D63" s="8" t="s">
        <v>637</v>
      </c>
      <c r="E63" s="8" t="s">
        <v>639</v>
      </c>
      <c r="F63" s="8"/>
      <c r="G63" s="8"/>
      <c r="H63" s="8">
        <v>9000.0</v>
      </c>
      <c r="I63" s="8">
        <v>4511.4</v>
      </c>
    </row>
    <row r="64">
      <c r="A64" s="8" t="s">
        <v>616</v>
      </c>
      <c r="B64" s="8" t="s">
        <v>618</v>
      </c>
      <c r="C64" s="8" t="s">
        <v>645</v>
      </c>
      <c r="D64" s="8" t="s">
        <v>647</v>
      </c>
      <c r="E64" s="8" t="s">
        <v>649</v>
      </c>
      <c r="F64" s="8"/>
      <c r="G64" s="8"/>
      <c r="H64" s="8">
        <v>12000.0</v>
      </c>
      <c r="I64" s="8">
        <v>12108.03</v>
      </c>
    </row>
    <row r="65">
      <c r="A65" s="8" t="s">
        <v>616</v>
      </c>
      <c r="B65" s="8" t="s">
        <v>618</v>
      </c>
      <c r="C65" s="8" t="s">
        <v>655</v>
      </c>
      <c r="D65" s="8" t="s">
        <v>657</v>
      </c>
      <c r="E65" s="8" t="s">
        <v>659</v>
      </c>
      <c r="F65" s="8"/>
      <c r="G65" s="8"/>
      <c r="H65" s="8">
        <v>20000.0</v>
      </c>
      <c r="I65" s="8">
        <v>28725.04</v>
      </c>
    </row>
    <row r="66">
      <c r="A66" s="8" t="s">
        <v>616</v>
      </c>
      <c r="B66" s="8" t="s">
        <v>618</v>
      </c>
      <c r="C66" s="8" t="s">
        <v>663</v>
      </c>
      <c r="D66" s="8" t="s">
        <v>665</v>
      </c>
      <c r="E66" s="8" t="s">
        <v>667</v>
      </c>
      <c r="F66" s="8"/>
      <c r="G66" s="8"/>
      <c r="H66" s="8">
        <v>125000.0</v>
      </c>
      <c r="I66" s="8">
        <v>144238.0</v>
      </c>
    </row>
    <row r="67">
      <c r="A67" s="8" t="s">
        <v>616</v>
      </c>
      <c r="B67" s="8" t="s">
        <v>618</v>
      </c>
      <c r="C67" s="8" t="s">
        <v>671</v>
      </c>
      <c r="D67" s="8" t="s">
        <v>673</v>
      </c>
      <c r="E67" s="8" t="s">
        <v>675</v>
      </c>
      <c r="F67" s="8"/>
      <c r="G67" s="8"/>
      <c r="H67" s="8">
        <v>35000.0</v>
      </c>
      <c r="I67" s="8">
        <v>35383.72</v>
      </c>
    </row>
    <row r="68">
      <c r="A68" s="8" t="s">
        <v>616</v>
      </c>
      <c r="B68" s="8" t="s">
        <v>618</v>
      </c>
      <c r="C68" s="8" t="s">
        <v>678</v>
      </c>
      <c r="D68" s="8" t="s">
        <v>681</v>
      </c>
      <c r="E68" s="8" t="s">
        <v>683</v>
      </c>
      <c r="F68" s="8"/>
      <c r="G68" s="8"/>
      <c r="H68" s="8">
        <v>5000.0</v>
      </c>
      <c r="I68" s="8">
        <v>6759.2</v>
      </c>
    </row>
    <row r="69">
      <c r="A69" s="8" t="s">
        <v>616</v>
      </c>
      <c r="B69" s="8" t="s">
        <v>618</v>
      </c>
      <c r="C69" s="8" t="s">
        <v>686</v>
      </c>
      <c r="D69" s="8" t="s">
        <v>687</v>
      </c>
      <c r="E69" s="8" t="s">
        <v>689</v>
      </c>
      <c r="F69" s="8"/>
      <c r="G69" s="8"/>
      <c r="H69" s="8">
        <v>135000.0</v>
      </c>
      <c r="I69" s="8">
        <v>178023.08</v>
      </c>
    </row>
    <row r="70">
      <c r="A70" s="8" t="s">
        <v>616</v>
      </c>
      <c r="B70" s="8" t="s">
        <v>618</v>
      </c>
      <c r="C70" s="8" t="s">
        <v>690</v>
      </c>
      <c r="D70" s="8" t="s">
        <v>691</v>
      </c>
      <c r="E70" s="8" t="s">
        <v>692</v>
      </c>
      <c r="F70" s="8"/>
      <c r="G70" s="8"/>
      <c r="H70" s="8">
        <v>277000.0</v>
      </c>
      <c r="I70" s="8">
        <v>314340.54</v>
      </c>
    </row>
    <row r="71">
      <c r="A71" s="8" t="s">
        <v>616</v>
      </c>
      <c r="B71" s="8" t="s">
        <v>618</v>
      </c>
      <c r="C71" s="8" t="s">
        <v>696</v>
      </c>
      <c r="D71" s="8" t="s">
        <v>697</v>
      </c>
      <c r="E71" s="8" t="s">
        <v>699</v>
      </c>
      <c r="F71" s="8"/>
      <c r="G71" s="8"/>
      <c r="H71" s="8">
        <v>70000.0</v>
      </c>
      <c r="I71" s="8">
        <v>51274.05</v>
      </c>
    </row>
    <row r="72">
      <c r="A72" s="8" t="s">
        <v>702</v>
      </c>
      <c r="B72" s="8" t="s">
        <v>618</v>
      </c>
      <c r="C72" s="8" t="s">
        <v>705</v>
      </c>
      <c r="D72" s="8" t="s">
        <v>707</v>
      </c>
      <c r="E72" s="8" t="s">
        <v>709</v>
      </c>
      <c r="F72" s="8"/>
      <c r="G72" s="8"/>
      <c r="H72" s="8">
        <v>60000.0</v>
      </c>
      <c r="I72" s="8">
        <v>29671.92</v>
      </c>
    </row>
    <row r="73">
      <c r="A73" s="8" t="s">
        <v>60</v>
      </c>
      <c r="B73" s="8"/>
      <c r="C73" s="8" t="s">
        <v>713</v>
      </c>
      <c r="D73" s="8" t="s">
        <v>714</v>
      </c>
      <c r="E73" s="8" t="s">
        <v>716</v>
      </c>
      <c r="F73" s="8"/>
      <c r="G73" s="8"/>
      <c r="H73" s="8">
        <v>75000.0</v>
      </c>
      <c r="I73" s="8">
        <v>76797.6</v>
      </c>
    </row>
    <row r="74">
      <c r="A74" s="8" t="s">
        <v>60</v>
      </c>
      <c r="B74" s="8"/>
      <c r="C74" s="8" t="s">
        <v>719</v>
      </c>
      <c r="D74" s="8" t="s">
        <v>721</v>
      </c>
      <c r="E74" s="8" t="s">
        <v>723</v>
      </c>
      <c r="F74" s="8"/>
      <c r="G74" s="8"/>
      <c r="H74" s="8">
        <v>45000.0</v>
      </c>
      <c r="I74" s="8">
        <v>6960.0</v>
      </c>
    </row>
    <row r="75">
      <c r="A75" s="8" t="s">
        <v>60</v>
      </c>
      <c r="B75" s="8"/>
      <c r="C75" s="8" t="s">
        <v>727</v>
      </c>
      <c r="D75" s="8" t="s">
        <v>729</v>
      </c>
      <c r="E75" s="8" t="s">
        <v>730</v>
      </c>
      <c r="F75" s="8"/>
      <c r="G75" s="8"/>
      <c r="H75" s="8">
        <v>26000.0</v>
      </c>
      <c r="I75" s="8">
        <v>22194.0</v>
      </c>
    </row>
    <row r="76">
      <c r="A76" s="8" t="s">
        <v>60</v>
      </c>
      <c r="B76" s="8"/>
      <c r="C76" s="8" t="s">
        <v>735</v>
      </c>
      <c r="D76" s="8" t="s">
        <v>737</v>
      </c>
      <c r="E76" s="8" t="s">
        <v>738</v>
      </c>
      <c r="F76" s="8"/>
      <c r="G76" s="8"/>
      <c r="H76" s="8">
        <v>50000.0</v>
      </c>
      <c r="I76" s="8">
        <v>58086.54</v>
      </c>
    </row>
    <row r="77">
      <c r="A77" s="8" t="s">
        <v>66</v>
      </c>
      <c r="B77" s="8"/>
      <c r="C77" s="8" t="s">
        <v>742</v>
      </c>
      <c r="D77" s="8" t="s">
        <v>744</v>
      </c>
      <c r="E77" s="8" t="s">
        <v>746</v>
      </c>
      <c r="F77" s="8"/>
      <c r="G77" s="8"/>
      <c r="H77" s="8">
        <v>380000.0</v>
      </c>
      <c r="I77" s="8">
        <v>415078.18</v>
      </c>
    </row>
    <row r="78">
      <c r="A78" s="8" t="s">
        <v>68</v>
      </c>
      <c r="B78" s="8" t="s">
        <v>751</v>
      </c>
      <c r="C78" s="8" t="s">
        <v>752</v>
      </c>
      <c r="D78" s="8" t="s">
        <v>754</v>
      </c>
      <c r="E78" s="8" t="s">
        <v>756</v>
      </c>
      <c r="F78" s="8"/>
      <c r="G78" s="8"/>
      <c r="H78" s="8"/>
      <c r="I78" s="8"/>
    </row>
    <row r="79">
      <c r="A79" s="8" t="s">
        <v>70</v>
      </c>
      <c r="B79" s="8"/>
      <c r="C79" s="8" t="s">
        <v>761</v>
      </c>
      <c r="D79" s="8" t="s">
        <v>763</v>
      </c>
      <c r="E79" s="8" t="s">
        <v>765</v>
      </c>
      <c r="F79" s="8"/>
      <c r="G79" s="8"/>
      <c r="H79" s="8">
        <v>370000.0</v>
      </c>
      <c r="I79" s="8">
        <v>395415.18</v>
      </c>
    </row>
    <row r="80">
      <c r="A80" s="8" t="s">
        <v>70</v>
      </c>
      <c r="B80" s="8"/>
      <c r="C80" s="8" t="s">
        <v>770</v>
      </c>
      <c r="D80" s="8" t="s">
        <v>772</v>
      </c>
      <c r="E80" s="8" t="s">
        <v>774</v>
      </c>
      <c r="F80" s="8"/>
      <c r="G80" s="8"/>
      <c r="H80" s="8">
        <v>75000.0</v>
      </c>
      <c r="I80" s="8">
        <v>47257.09</v>
      </c>
    </row>
    <row r="81">
      <c r="A81" s="8" t="s">
        <v>71</v>
      </c>
      <c r="B81" s="8"/>
      <c r="C81" s="8" t="s">
        <v>778</v>
      </c>
      <c r="D81" s="8" t="s">
        <v>780</v>
      </c>
      <c r="E81" s="8" t="s">
        <v>782</v>
      </c>
      <c r="F81" s="8"/>
      <c r="G81" s="8"/>
      <c r="H81" s="8">
        <v>150000.0</v>
      </c>
      <c r="I81" s="8">
        <v>150177.5</v>
      </c>
    </row>
    <row r="82">
      <c r="A82" s="8" t="s">
        <v>73</v>
      </c>
      <c r="B82" s="8"/>
      <c r="C82" s="8" t="s">
        <v>787</v>
      </c>
      <c r="D82" s="8" t="s">
        <v>789</v>
      </c>
      <c r="E82" s="8" t="s">
        <v>790</v>
      </c>
      <c r="F82" s="8"/>
      <c r="G82" s="8"/>
      <c r="H82" s="8">
        <v>50000.0</v>
      </c>
      <c r="I82" s="8">
        <v>48243.7</v>
      </c>
    </row>
    <row r="83">
      <c r="A83" s="8" t="s">
        <v>75</v>
      </c>
      <c r="B83" s="8"/>
      <c r="C83" s="8" t="s">
        <v>804</v>
      </c>
      <c r="D83" s="8" t="s">
        <v>806</v>
      </c>
      <c r="E83" s="8" t="s">
        <v>807</v>
      </c>
      <c r="F83" s="8"/>
      <c r="G83" s="8"/>
      <c r="H83" s="8">
        <v>430000.0</v>
      </c>
      <c r="I83" s="8">
        <v>385268.0</v>
      </c>
    </row>
    <row r="84">
      <c r="A84" s="8" t="s">
        <v>83</v>
      </c>
      <c r="B84" s="8"/>
      <c r="C84" s="8" t="s">
        <v>810</v>
      </c>
      <c r="D84" s="8" t="s">
        <v>811</v>
      </c>
      <c r="E84" s="8" t="s">
        <v>812</v>
      </c>
      <c r="F84" s="8"/>
      <c r="G84" s="8"/>
      <c r="H84" s="8">
        <v>215000.0</v>
      </c>
      <c r="I84" s="8">
        <v>124260.02</v>
      </c>
    </row>
    <row r="85">
      <c r="A85" s="8" t="s">
        <v>96</v>
      </c>
      <c r="B85" s="8"/>
      <c r="C85" s="8" t="s">
        <v>817</v>
      </c>
      <c r="D85" s="8" t="s">
        <v>818</v>
      </c>
      <c r="E85" s="8" t="s">
        <v>819</v>
      </c>
      <c r="F85" s="8"/>
      <c r="G85" s="8"/>
      <c r="H85" s="8">
        <v>45000.0</v>
      </c>
      <c r="I85" s="8">
        <v>46014.25</v>
      </c>
    </row>
    <row r="86">
      <c r="A86" s="8" t="s">
        <v>96</v>
      </c>
      <c r="B86" s="8"/>
      <c r="C86" s="8" t="s">
        <v>823</v>
      </c>
      <c r="D86" s="8" t="s">
        <v>825</v>
      </c>
      <c r="E86" s="8" t="s">
        <v>827</v>
      </c>
      <c r="F86" s="8"/>
      <c r="G86" s="8"/>
      <c r="H86" s="8">
        <v>150000.0</v>
      </c>
      <c r="I86" s="8">
        <v>163835.53</v>
      </c>
    </row>
    <row r="87">
      <c r="A87" s="8" t="s">
        <v>116</v>
      </c>
      <c r="B87" s="8"/>
      <c r="C87" s="8" t="s">
        <v>832</v>
      </c>
      <c r="D87" s="8" t="s">
        <v>834</v>
      </c>
      <c r="E87" s="8" t="s">
        <v>836</v>
      </c>
      <c r="F87" s="8"/>
      <c r="G87" s="8"/>
      <c r="H87" s="8">
        <v>115000.0</v>
      </c>
      <c r="I87" s="8">
        <v>109256.38</v>
      </c>
    </row>
    <row r="88">
      <c r="A88" s="8" t="s">
        <v>118</v>
      </c>
      <c r="B88" s="8"/>
      <c r="C88" s="8" t="s">
        <v>840</v>
      </c>
      <c r="D88" s="8" t="s">
        <v>842</v>
      </c>
      <c r="E88" s="8" t="s">
        <v>844</v>
      </c>
      <c r="F88" s="8"/>
      <c r="G88" s="8"/>
      <c r="H88" s="8">
        <v>1491000.0</v>
      </c>
      <c r="I88" s="8">
        <v>1600729.13</v>
      </c>
    </row>
    <row r="89">
      <c r="A89" s="8" t="s">
        <v>126</v>
      </c>
      <c r="B89" s="8"/>
      <c r="C89" s="8" t="s">
        <v>850</v>
      </c>
      <c r="D89" s="8" t="s">
        <v>852</v>
      </c>
      <c r="E89" s="8" t="s">
        <v>853</v>
      </c>
      <c r="F89" s="8"/>
      <c r="G89" s="8"/>
      <c r="H89" s="8">
        <v>46000.0</v>
      </c>
      <c r="I89" s="8">
        <v>40199.0</v>
      </c>
    </row>
    <row r="90">
      <c r="A90" s="8" t="s">
        <v>132</v>
      </c>
      <c r="B90" s="8"/>
      <c r="C90" s="8" t="s">
        <v>856</v>
      </c>
      <c r="D90" s="8" t="s">
        <v>858</v>
      </c>
      <c r="E90" s="8" t="s">
        <v>860</v>
      </c>
      <c r="F90" s="8"/>
      <c r="G90" s="8"/>
      <c r="H90" s="8">
        <v>117000.0</v>
      </c>
      <c r="I90" s="8">
        <v>49218.05</v>
      </c>
    </row>
    <row r="91">
      <c r="A91" s="8" t="s">
        <v>136</v>
      </c>
      <c r="B91" s="8"/>
      <c r="C91" s="8" t="s">
        <v>863</v>
      </c>
      <c r="D91" s="8" t="s">
        <v>865</v>
      </c>
      <c r="E91" s="8" t="s">
        <v>867</v>
      </c>
      <c r="F91" s="8"/>
      <c r="G91" s="8"/>
      <c r="H91" s="8">
        <v>145000.0</v>
      </c>
      <c r="I91" s="8">
        <v>85427.95</v>
      </c>
    </row>
    <row r="92">
      <c r="A92" s="8" t="s">
        <v>142</v>
      </c>
      <c r="B92" s="8"/>
      <c r="C92" s="8" t="s">
        <v>871</v>
      </c>
      <c r="D92" s="8" t="s">
        <v>873</v>
      </c>
      <c r="E92" s="8" t="s">
        <v>874</v>
      </c>
      <c r="F92" s="8"/>
      <c r="G92" s="8"/>
      <c r="H92" s="8">
        <v>600000.0</v>
      </c>
      <c r="I92" s="8">
        <v>599445.2</v>
      </c>
    </row>
    <row r="93">
      <c r="A93" s="8" t="s">
        <v>145</v>
      </c>
      <c r="B93" s="8"/>
      <c r="C93" s="8" t="s">
        <v>878</v>
      </c>
      <c r="D93" s="8" t="s">
        <v>880</v>
      </c>
      <c r="E93" s="8" t="s">
        <v>882</v>
      </c>
      <c r="F93" s="8"/>
      <c r="G93" s="8"/>
      <c r="H93" s="8">
        <v>25000.0</v>
      </c>
      <c r="I93" s="8">
        <v>19067.56</v>
      </c>
    </row>
    <row r="94">
      <c r="A94" s="8" t="s">
        <v>146</v>
      </c>
      <c r="B94" s="8"/>
      <c r="C94" s="8" t="s">
        <v>884</v>
      </c>
      <c r="D94" s="8" t="s">
        <v>886</v>
      </c>
      <c r="E94" s="8" t="s">
        <v>888</v>
      </c>
      <c r="F94" s="8"/>
      <c r="G94" s="8"/>
      <c r="H94" s="8">
        <v>45000.0</v>
      </c>
      <c r="I94" s="8">
        <v>45000.0</v>
      </c>
    </row>
    <row r="95">
      <c r="A95" s="8" t="s">
        <v>147</v>
      </c>
      <c r="B95" s="8"/>
      <c r="C95" s="8" t="s">
        <v>892</v>
      </c>
      <c r="D95" s="8" t="s">
        <v>894</v>
      </c>
      <c r="E95" s="8" t="s">
        <v>896</v>
      </c>
      <c r="F95" s="8"/>
      <c r="G95" s="8"/>
      <c r="H95" s="8">
        <v>105000.0</v>
      </c>
      <c r="I95" s="8">
        <v>116748.53</v>
      </c>
    </row>
    <row r="96">
      <c r="A96" s="8" t="s">
        <v>147</v>
      </c>
      <c r="B96" s="8"/>
      <c r="C96" s="8" t="s">
        <v>902</v>
      </c>
      <c r="D96" s="8" t="s">
        <v>903</v>
      </c>
      <c r="E96" s="8" t="s">
        <v>906</v>
      </c>
      <c r="F96" s="8"/>
      <c r="G96" s="8"/>
      <c r="H96" s="8">
        <v>0.0</v>
      </c>
      <c r="I96" s="8">
        <v>11516.94</v>
      </c>
    </row>
    <row r="97">
      <c r="A97" s="8" t="s">
        <v>147</v>
      </c>
      <c r="B97" s="8"/>
      <c r="C97" s="8" t="s">
        <v>910</v>
      </c>
      <c r="D97" s="8" t="s">
        <v>894</v>
      </c>
      <c r="E97" s="8" t="s">
        <v>896</v>
      </c>
      <c r="F97" s="8"/>
      <c r="G97" s="8"/>
      <c r="H97" s="8">
        <v>70000.0</v>
      </c>
      <c r="I97" s="8">
        <v>112635.45</v>
      </c>
    </row>
    <row r="98">
      <c r="A98" s="8" t="s">
        <v>915</v>
      </c>
      <c r="B98" s="8" t="s">
        <v>917</v>
      </c>
      <c r="C98" s="8" t="s">
        <v>918</v>
      </c>
      <c r="D98" s="8" t="s">
        <v>920</v>
      </c>
      <c r="E98" s="8" t="s">
        <v>922</v>
      </c>
      <c r="F98" s="8"/>
      <c r="G98" s="8"/>
      <c r="H98" s="8">
        <v>60000.0</v>
      </c>
      <c r="I98" s="8">
        <v>62574.63</v>
      </c>
    </row>
    <row r="99">
      <c r="A99" s="8" t="s">
        <v>148</v>
      </c>
      <c r="B99" s="8"/>
      <c r="C99" s="8" t="s">
        <v>925</v>
      </c>
      <c r="D99" s="8" t="s">
        <v>927</v>
      </c>
      <c r="E99" s="8" t="s">
        <v>929</v>
      </c>
      <c r="F99" s="8"/>
      <c r="G99" s="8"/>
      <c r="H99" s="8">
        <v>15000.0</v>
      </c>
      <c r="I99" s="8">
        <v>21216.65</v>
      </c>
    </row>
    <row r="100">
      <c r="A100" s="8" t="s">
        <v>148</v>
      </c>
      <c r="B100" s="8"/>
      <c r="C100" s="8" t="s">
        <v>933</v>
      </c>
      <c r="D100" s="8" t="s">
        <v>934</v>
      </c>
      <c r="E100" s="8" t="s">
        <v>936</v>
      </c>
      <c r="F100" s="8"/>
      <c r="G100" s="8"/>
      <c r="H100" s="8">
        <v>0.0</v>
      </c>
      <c r="I100" s="8">
        <v>7150.5</v>
      </c>
    </row>
    <row r="101">
      <c r="A101" s="8" t="s">
        <v>153</v>
      </c>
      <c r="B101" s="8"/>
      <c r="C101" s="8" t="s">
        <v>938</v>
      </c>
      <c r="D101" s="8" t="s">
        <v>940</v>
      </c>
      <c r="E101" s="8" t="s">
        <v>942</v>
      </c>
      <c r="F101" s="8"/>
      <c r="G101" s="8"/>
      <c r="H101" s="8">
        <v>10000.0</v>
      </c>
      <c r="I101" s="8">
        <v>9254.11</v>
      </c>
    </row>
    <row r="102">
      <c r="A102" s="8" t="s">
        <v>153</v>
      </c>
      <c r="B102" s="8"/>
      <c r="C102" s="8" t="s">
        <v>946</v>
      </c>
      <c r="D102" s="8" t="s">
        <v>948</v>
      </c>
      <c r="E102" s="8" t="s">
        <v>950</v>
      </c>
      <c r="F102" s="8"/>
      <c r="G102" s="8"/>
      <c r="H102" s="8">
        <v>213000.0</v>
      </c>
      <c r="I102" s="8">
        <v>131560.28</v>
      </c>
    </row>
    <row r="103">
      <c r="A103" s="8" t="s">
        <v>153</v>
      </c>
      <c r="B103" s="8"/>
      <c r="C103" s="8" t="s">
        <v>954</v>
      </c>
      <c r="D103" s="8" t="s">
        <v>956</v>
      </c>
      <c r="E103" s="8" t="s">
        <v>958</v>
      </c>
      <c r="F103" s="8"/>
      <c r="G103" s="8"/>
      <c r="H103" s="8">
        <v>800000.0</v>
      </c>
      <c r="I103" s="8">
        <v>588360.13</v>
      </c>
    </row>
    <row r="104">
      <c r="A104" s="8" t="s">
        <v>154</v>
      </c>
      <c r="B104" s="8"/>
      <c r="C104" s="8" t="s">
        <v>962</v>
      </c>
      <c r="D104" s="8" t="s">
        <v>964</v>
      </c>
      <c r="E104" s="8" t="s">
        <v>966</v>
      </c>
      <c r="F104" s="8"/>
      <c r="G104" s="8"/>
      <c r="H104" s="8">
        <v>350000.0</v>
      </c>
      <c r="I104" s="8">
        <v>341656.39</v>
      </c>
    </row>
    <row r="105">
      <c r="A105" s="8" t="s">
        <v>154</v>
      </c>
      <c r="B105" s="8"/>
      <c r="C105" s="8" t="s">
        <v>970</v>
      </c>
      <c r="D105" s="8" t="s">
        <v>972</v>
      </c>
      <c r="E105" s="8" t="s">
        <v>974</v>
      </c>
      <c r="F105" s="8"/>
      <c r="G105" s="8"/>
      <c r="H105" s="8">
        <v>75000.0</v>
      </c>
      <c r="I105" s="8">
        <v>62032.86</v>
      </c>
    </row>
    <row r="106">
      <c r="A106" s="8" t="s">
        <v>154</v>
      </c>
      <c r="B106" s="8"/>
      <c r="C106" s="8" t="s">
        <v>978</v>
      </c>
      <c r="D106" s="8" t="s">
        <v>979</v>
      </c>
      <c r="E106" s="8" t="s">
        <v>981</v>
      </c>
      <c r="F106" s="8"/>
      <c r="G106" s="8"/>
      <c r="H106" s="8">
        <v>200000.0</v>
      </c>
      <c r="I106" s="8">
        <v>46924.5</v>
      </c>
    </row>
    <row r="107">
      <c r="A107" s="8" t="s">
        <v>985</v>
      </c>
      <c r="B107" s="8" t="s">
        <v>987</v>
      </c>
      <c r="C107" s="8" t="s">
        <v>988</v>
      </c>
      <c r="D107" s="8" t="s">
        <v>990</v>
      </c>
      <c r="E107" s="8" t="s">
        <v>992</v>
      </c>
      <c r="F107" s="8"/>
      <c r="G107" s="8"/>
      <c r="H107" s="8">
        <v>110000.0</v>
      </c>
      <c r="I107" s="8">
        <v>101704.46</v>
      </c>
    </row>
    <row r="108">
      <c r="A108" s="8" t="s">
        <v>995</v>
      </c>
      <c r="B108" s="8" t="s">
        <v>987</v>
      </c>
      <c r="C108" s="8" t="s">
        <v>998</v>
      </c>
      <c r="D108" s="8" t="s">
        <v>999</v>
      </c>
      <c r="E108" s="8" t="s">
        <v>1001</v>
      </c>
      <c r="F108" s="8"/>
      <c r="G108" s="8"/>
      <c r="H108" s="8">
        <v>90000.0</v>
      </c>
      <c r="I108" s="8">
        <v>87119.61</v>
      </c>
    </row>
    <row r="109">
      <c r="A109" s="8" t="s">
        <v>995</v>
      </c>
      <c r="B109" s="8" t="s">
        <v>987</v>
      </c>
      <c r="C109" s="8" t="s">
        <v>1005</v>
      </c>
      <c r="D109" s="8" t="s">
        <v>1007</v>
      </c>
      <c r="E109" s="8" t="s">
        <v>1009</v>
      </c>
      <c r="F109" s="8"/>
      <c r="G109" s="8"/>
      <c r="H109" s="8">
        <v>1100000.0</v>
      </c>
      <c r="I109" s="8">
        <v>1108436.17</v>
      </c>
    </row>
    <row r="110">
      <c r="A110" s="8" t="s">
        <v>995</v>
      </c>
      <c r="B110" s="8" t="s">
        <v>987</v>
      </c>
      <c r="C110" s="8" t="s">
        <v>1012</v>
      </c>
      <c r="D110" s="8" t="s">
        <v>1013</v>
      </c>
      <c r="E110" s="8" t="s">
        <v>1014</v>
      </c>
      <c r="F110" s="8"/>
      <c r="G110" s="8"/>
      <c r="H110" s="8"/>
      <c r="I110" s="8"/>
    </row>
    <row r="111">
      <c r="A111" s="8" t="s">
        <v>1015</v>
      </c>
      <c r="B111" s="8" t="s">
        <v>987</v>
      </c>
      <c r="C111" s="8" t="s">
        <v>1016</v>
      </c>
      <c r="D111" s="8" t="s">
        <v>1018</v>
      </c>
      <c r="E111" s="8" t="s">
        <v>1019</v>
      </c>
      <c r="F111" s="8"/>
      <c r="G111" s="8"/>
      <c r="H111" s="8">
        <v>121000.0</v>
      </c>
      <c r="I111" s="8">
        <v>115959.07</v>
      </c>
    </row>
    <row r="112">
      <c r="A112" s="8" t="s">
        <v>1015</v>
      </c>
      <c r="B112" s="8" t="s">
        <v>987</v>
      </c>
      <c r="C112" s="8" t="s">
        <v>1024</v>
      </c>
      <c r="D112" s="8" t="s">
        <v>1026</v>
      </c>
      <c r="E112" s="8" t="s">
        <v>1028</v>
      </c>
      <c r="F112" s="8"/>
      <c r="G112" s="8"/>
      <c r="H112" s="8">
        <v>95000.0</v>
      </c>
      <c r="I112" s="8">
        <v>95455.1</v>
      </c>
    </row>
    <row r="113">
      <c r="A113" s="8" t="s">
        <v>1032</v>
      </c>
      <c r="B113" s="8" t="s">
        <v>987</v>
      </c>
      <c r="C113" s="8" t="s">
        <v>1034</v>
      </c>
      <c r="D113" s="8" t="s">
        <v>1036</v>
      </c>
      <c r="E113" s="8" t="s">
        <v>1038</v>
      </c>
      <c r="F113" s="8"/>
      <c r="G113" s="8"/>
      <c r="H113" s="8">
        <v>68000.0</v>
      </c>
      <c r="I113" s="8">
        <v>61618.33</v>
      </c>
    </row>
    <row r="114">
      <c r="A114" s="8" t="s">
        <v>1041</v>
      </c>
      <c r="B114" s="8" t="s">
        <v>1042</v>
      </c>
      <c r="C114" s="8" t="s">
        <v>1043</v>
      </c>
      <c r="D114" s="8" t="s">
        <v>1045</v>
      </c>
      <c r="E114" s="8" t="s">
        <v>1047</v>
      </c>
      <c r="F114" s="8"/>
      <c r="G114" s="8"/>
      <c r="H114" s="8">
        <v>35000.0</v>
      </c>
      <c r="I114" s="8">
        <v>26351.5</v>
      </c>
    </row>
    <row r="115">
      <c r="A115" s="8" t="s">
        <v>1050</v>
      </c>
      <c r="B115" s="8" t="s">
        <v>987</v>
      </c>
      <c r="C115" s="8" t="s">
        <v>1051</v>
      </c>
      <c r="D115" s="8" t="s">
        <v>1055</v>
      </c>
      <c r="E115" s="8" t="s">
        <v>1057</v>
      </c>
      <c r="F115" s="8"/>
      <c r="G115" s="8"/>
      <c r="H115" s="8">
        <v>250000.0</v>
      </c>
      <c r="I115" s="8">
        <v>141524.81</v>
      </c>
    </row>
    <row r="116">
      <c r="A116" s="8" t="s">
        <v>1050</v>
      </c>
      <c r="B116" s="8" t="s">
        <v>987</v>
      </c>
      <c r="C116" s="8" t="s">
        <v>1065</v>
      </c>
      <c r="D116" s="8" t="s">
        <v>1067</v>
      </c>
      <c r="E116" s="8" t="s">
        <v>1072</v>
      </c>
      <c r="F116" s="8"/>
      <c r="G116" s="8"/>
      <c r="H116" s="8">
        <v>20000.0</v>
      </c>
      <c r="I116" s="8">
        <v>17349.36</v>
      </c>
    </row>
    <row r="117">
      <c r="A117" s="8" t="s">
        <v>1075</v>
      </c>
      <c r="B117" s="8" t="s">
        <v>987</v>
      </c>
      <c r="C117" s="8" t="s">
        <v>1078</v>
      </c>
      <c r="D117" s="8" t="s">
        <v>1080</v>
      </c>
      <c r="E117" s="8" t="s">
        <v>1086</v>
      </c>
      <c r="F117" s="8"/>
      <c r="G117" s="8"/>
      <c r="H117" s="8">
        <v>125000.0</v>
      </c>
      <c r="I117" s="8">
        <v>104429.98</v>
      </c>
    </row>
    <row r="118">
      <c r="A118" s="8" t="s">
        <v>1087</v>
      </c>
      <c r="B118" s="8" t="s">
        <v>987</v>
      </c>
      <c r="C118" s="8" t="s">
        <v>1088</v>
      </c>
      <c r="D118" s="8" t="s">
        <v>1089</v>
      </c>
      <c r="E118" s="8" t="s">
        <v>1090</v>
      </c>
      <c r="F118" s="8"/>
      <c r="G118" s="8"/>
      <c r="H118" s="8">
        <v>400000.0</v>
      </c>
      <c r="I118" s="8">
        <v>300000.0</v>
      </c>
    </row>
    <row r="119">
      <c r="A119" s="8" t="s">
        <v>1091</v>
      </c>
      <c r="B119" s="8" t="s">
        <v>987</v>
      </c>
      <c r="C119" s="8" t="s">
        <v>1092</v>
      </c>
      <c r="D119" s="8" t="s">
        <v>1093</v>
      </c>
      <c r="E119" s="8" t="s">
        <v>1094</v>
      </c>
      <c r="F119" s="8"/>
      <c r="G119" s="8"/>
      <c r="H119" s="8">
        <v>350000.0</v>
      </c>
      <c r="I119" s="8">
        <v>493163.88</v>
      </c>
    </row>
    <row r="120">
      <c r="A120" s="8" t="s">
        <v>1095</v>
      </c>
      <c r="B120" s="8" t="s">
        <v>987</v>
      </c>
      <c r="C120" s="8" t="s">
        <v>1096</v>
      </c>
      <c r="D120" s="8" t="s">
        <v>1097</v>
      </c>
      <c r="E120" s="8" t="s">
        <v>1098</v>
      </c>
      <c r="F120" s="8"/>
      <c r="G120" s="8"/>
      <c r="H120" s="8">
        <v>80000.0</v>
      </c>
      <c r="I120" s="8">
        <v>79061.14</v>
      </c>
    </row>
    <row r="121">
      <c r="A121" s="8" t="s">
        <v>161</v>
      </c>
      <c r="B121" s="8"/>
      <c r="C121" s="8" t="s">
        <v>1099</v>
      </c>
      <c r="D121" s="8" t="s">
        <v>1100</v>
      </c>
      <c r="E121" s="8" t="s">
        <v>1101</v>
      </c>
      <c r="F121" s="8"/>
      <c r="G121" s="8"/>
      <c r="H121" s="8">
        <v>1500000.0</v>
      </c>
      <c r="I121" s="8">
        <v>387317.0</v>
      </c>
    </row>
    <row r="122">
      <c r="A122" s="8" t="s">
        <v>161</v>
      </c>
      <c r="B122" s="8"/>
      <c r="C122" s="8" t="s">
        <v>1102</v>
      </c>
      <c r="D122" s="8" t="s">
        <v>1103</v>
      </c>
      <c r="E122" s="8" t="s">
        <v>1104</v>
      </c>
      <c r="F122" s="8"/>
      <c r="G122" s="8"/>
      <c r="H122" s="8">
        <v>0.0</v>
      </c>
      <c r="I122" s="8">
        <v>459906.32</v>
      </c>
    </row>
    <row r="123">
      <c r="A123" s="8" t="s">
        <v>1105</v>
      </c>
      <c r="B123" s="8" t="s">
        <v>1106</v>
      </c>
      <c r="C123" s="8" t="s">
        <v>1107</v>
      </c>
      <c r="D123" s="8" t="s">
        <v>1108</v>
      </c>
      <c r="E123" s="8" t="s">
        <v>1109</v>
      </c>
      <c r="F123" s="8"/>
      <c r="G123" s="8"/>
      <c r="H123" s="8">
        <v>504000.0</v>
      </c>
      <c r="I123" s="8">
        <v>244466.85</v>
      </c>
    </row>
    <row r="124">
      <c r="A124" s="8" t="s">
        <v>1110</v>
      </c>
      <c r="B124" s="8" t="s">
        <v>1111</v>
      </c>
      <c r="C124" s="8" t="s">
        <v>1112</v>
      </c>
      <c r="D124" s="8" t="s">
        <v>1113</v>
      </c>
      <c r="E124" s="8" t="s">
        <v>1114</v>
      </c>
      <c r="F124" s="8"/>
      <c r="G124" s="8"/>
      <c r="H124" s="8">
        <v>0.0</v>
      </c>
      <c r="I124" s="8">
        <v>0.0</v>
      </c>
    </row>
    <row r="125">
      <c r="A125" s="8" t="s">
        <v>1115</v>
      </c>
      <c r="B125" s="8" t="s">
        <v>1116</v>
      </c>
      <c r="C125" s="8" t="s">
        <v>1117</v>
      </c>
      <c r="D125" s="8" t="s">
        <v>1118</v>
      </c>
      <c r="E125" s="8" t="s">
        <v>1119</v>
      </c>
      <c r="F125" s="8"/>
      <c r="G125" s="8"/>
      <c r="H125" s="8">
        <v>293000.0</v>
      </c>
      <c r="I125" s="8">
        <v>246142.76</v>
      </c>
    </row>
    <row r="126">
      <c r="A126" s="8" t="s">
        <v>169</v>
      </c>
      <c r="B126" s="8"/>
      <c r="C126" s="8" t="s">
        <v>1120</v>
      </c>
      <c r="D126" s="8" t="s">
        <v>1121</v>
      </c>
      <c r="E126" s="8" t="s">
        <v>1122</v>
      </c>
      <c r="F126" s="8"/>
      <c r="G126" s="8"/>
      <c r="H126" s="8">
        <v>240000.0</v>
      </c>
      <c r="I126" s="8">
        <v>234695.66</v>
      </c>
    </row>
    <row r="127">
      <c r="A127" s="8" t="s">
        <v>169</v>
      </c>
      <c r="B127" s="8"/>
      <c r="C127" s="8" t="s">
        <v>1123</v>
      </c>
      <c r="D127" s="8" t="s">
        <v>1124</v>
      </c>
      <c r="E127" s="8" t="s">
        <v>1125</v>
      </c>
      <c r="F127" s="8"/>
      <c r="G127" s="8"/>
      <c r="H127" s="8">
        <v>290000.0</v>
      </c>
      <c r="I127" s="8">
        <v>322427.95</v>
      </c>
    </row>
    <row r="128">
      <c r="A128" s="8" t="s">
        <v>171</v>
      </c>
      <c r="B128" s="8"/>
      <c r="C128" s="8" t="s">
        <v>1126</v>
      </c>
      <c r="D128" s="8" t="s">
        <v>1127</v>
      </c>
      <c r="E128" s="8" t="s">
        <v>1128</v>
      </c>
      <c r="F128" s="8"/>
      <c r="G128" s="8"/>
      <c r="H128" s="8">
        <v>95000.0</v>
      </c>
      <c r="I128" s="8">
        <v>132825.52</v>
      </c>
    </row>
    <row r="129">
      <c r="A129" s="8" t="s">
        <v>171</v>
      </c>
      <c r="B129" s="8"/>
      <c r="C129" s="8" t="s">
        <v>1129</v>
      </c>
      <c r="D129" s="8" t="s">
        <v>1130</v>
      </c>
      <c r="E129" s="8" t="s">
        <v>1131</v>
      </c>
      <c r="F129" s="8"/>
      <c r="G129" s="8"/>
      <c r="H129" s="8">
        <v>379000.0</v>
      </c>
      <c r="I129" s="8">
        <v>219931.06</v>
      </c>
    </row>
    <row r="130">
      <c r="A130" s="8" t="s">
        <v>171</v>
      </c>
      <c r="B130" s="8"/>
      <c r="C130" s="8" t="s">
        <v>1132</v>
      </c>
      <c r="D130" s="8" t="s">
        <v>1133</v>
      </c>
      <c r="E130" s="8" t="s">
        <v>1134</v>
      </c>
      <c r="F130" s="8"/>
      <c r="G130" s="8"/>
      <c r="H130" s="8">
        <v>5000.0</v>
      </c>
      <c r="I130" s="8">
        <v>3495.0</v>
      </c>
    </row>
    <row r="131">
      <c r="A131" s="8" t="s">
        <v>171</v>
      </c>
      <c r="B131" s="8"/>
      <c r="C131" s="8" t="s">
        <v>1135</v>
      </c>
      <c r="D131" s="8" t="s">
        <v>1136</v>
      </c>
      <c r="E131" s="8" t="s">
        <v>1137</v>
      </c>
      <c r="F131" s="8"/>
      <c r="G131" s="8"/>
      <c r="H131" s="8">
        <v>150000.0</v>
      </c>
      <c r="I131" s="8">
        <v>140325.2</v>
      </c>
    </row>
    <row r="132">
      <c r="A132" s="8" t="s">
        <v>171</v>
      </c>
      <c r="B132" s="8"/>
      <c r="C132" s="8" t="s">
        <v>1138</v>
      </c>
      <c r="D132" s="8" t="s">
        <v>1139</v>
      </c>
      <c r="E132" s="8" t="s">
        <v>1140</v>
      </c>
      <c r="F132" s="8"/>
      <c r="G132" s="8"/>
      <c r="H132" s="8">
        <v>71000.0</v>
      </c>
      <c r="I132" s="8">
        <v>55023.02</v>
      </c>
    </row>
    <row r="133">
      <c r="A133" s="8" t="s">
        <v>171</v>
      </c>
      <c r="B133" s="8"/>
      <c r="C133" s="8" t="s">
        <v>1141</v>
      </c>
      <c r="D133" s="8" t="s">
        <v>1142</v>
      </c>
      <c r="E133" s="8" t="s">
        <v>1143</v>
      </c>
      <c r="F133" s="8"/>
      <c r="G133" s="8"/>
      <c r="H133" s="8">
        <v>54000.0</v>
      </c>
      <c r="I133" s="8">
        <v>48433.03</v>
      </c>
    </row>
    <row r="134">
      <c r="A134" s="8" t="s">
        <v>175</v>
      </c>
      <c r="B134" s="8"/>
      <c r="C134" s="8" t="s">
        <v>1144</v>
      </c>
      <c r="D134" s="8" t="s">
        <v>1145</v>
      </c>
      <c r="E134" s="8" t="s">
        <v>1146</v>
      </c>
      <c r="F134" s="8"/>
      <c r="G134" s="8"/>
      <c r="H134" s="8">
        <v>300000.0</v>
      </c>
      <c r="I134" s="8">
        <v>294163.56</v>
      </c>
    </row>
    <row r="135">
      <c r="A135" s="8" t="s">
        <v>175</v>
      </c>
      <c r="B135" s="8"/>
      <c r="C135" s="8" t="s">
        <v>1147</v>
      </c>
      <c r="D135" s="8" t="s">
        <v>1148</v>
      </c>
      <c r="E135" s="8" t="s">
        <v>1149</v>
      </c>
      <c r="F135" s="8"/>
      <c r="G135" s="8"/>
      <c r="H135" s="8">
        <v>274000.0</v>
      </c>
      <c r="I135" s="8">
        <v>219033.58</v>
      </c>
    </row>
    <row r="136">
      <c r="A136" s="8" t="s">
        <v>186</v>
      </c>
      <c r="B136" s="8"/>
      <c r="C136" s="8" t="s">
        <v>1150</v>
      </c>
      <c r="D136" s="8" t="s">
        <v>1151</v>
      </c>
      <c r="E136" s="8" t="s">
        <v>1152</v>
      </c>
      <c r="F136" s="8"/>
      <c r="G136" s="8"/>
      <c r="H136" s="8">
        <v>14000.0</v>
      </c>
      <c r="I136" s="8">
        <v>26493.0</v>
      </c>
    </row>
    <row r="137">
      <c r="A137" s="8" t="s">
        <v>187</v>
      </c>
      <c r="B137" s="8"/>
      <c r="C137" s="8" t="s">
        <v>1153</v>
      </c>
      <c r="D137" s="8" t="s">
        <v>1154</v>
      </c>
      <c r="E137" s="8" t="s">
        <v>1155</v>
      </c>
      <c r="F137" s="8"/>
      <c r="G137" s="8"/>
      <c r="H137" s="8"/>
      <c r="I137" s="8"/>
    </row>
    <row r="138">
      <c r="A138" s="8" t="s">
        <v>187</v>
      </c>
      <c r="B138" s="8"/>
      <c r="C138" s="8" t="s">
        <v>1156</v>
      </c>
      <c r="D138" s="8" t="s">
        <v>1157</v>
      </c>
      <c r="E138" s="8" t="s">
        <v>1158</v>
      </c>
      <c r="F138" s="8"/>
      <c r="G138" s="8"/>
      <c r="H138" s="8">
        <v>403000.0</v>
      </c>
      <c r="I138" s="8">
        <v>385218.0</v>
      </c>
    </row>
    <row r="139">
      <c r="A139" s="8" t="s">
        <v>187</v>
      </c>
      <c r="B139" s="8"/>
      <c r="C139" s="8" t="s">
        <v>1159</v>
      </c>
      <c r="D139" s="8" t="s">
        <v>1160</v>
      </c>
      <c r="E139" s="8" t="s">
        <v>1161</v>
      </c>
      <c r="F139" s="8"/>
      <c r="G139" s="8"/>
      <c r="H139" s="8">
        <v>70000.0</v>
      </c>
      <c r="I139" s="8">
        <v>46547.8</v>
      </c>
    </row>
    <row r="140">
      <c r="A140" s="8" t="s">
        <v>187</v>
      </c>
      <c r="B140" s="8"/>
      <c r="C140" s="8" t="s">
        <v>1162</v>
      </c>
      <c r="D140" s="8" t="s">
        <v>1163</v>
      </c>
      <c r="E140" s="8" t="s">
        <v>1164</v>
      </c>
      <c r="F140" s="8"/>
      <c r="G140" s="8"/>
      <c r="H140" s="8">
        <v>1225000.0</v>
      </c>
      <c r="I140" s="8">
        <v>1201050.24</v>
      </c>
    </row>
    <row r="141">
      <c r="A141" s="8" t="s">
        <v>224</v>
      </c>
      <c r="B141" s="8"/>
      <c r="C141" s="8" t="s">
        <v>1165</v>
      </c>
      <c r="D141" s="8" t="s">
        <v>1166</v>
      </c>
      <c r="E141" s="8" t="s">
        <v>1167</v>
      </c>
      <c r="F141" s="8"/>
      <c r="G141" s="8"/>
      <c r="H141" s="8">
        <v>280000.0</v>
      </c>
      <c r="I141" s="8">
        <v>163466.28</v>
      </c>
    </row>
    <row r="142">
      <c r="A142" s="8" t="s">
        <v>236</v>
      </c>
      <c r="B142" s="8"/>
      <c r="C142" s="8" t="s">
        <v>1168</v>
      </c>
      <c r="D142" s="8" t="s">
        <v>1169</v>
      </c>
      <c r="E142" s="8" t="s">
        <v>1170</v>
      </c>
      <c r="F142" s="8"/>
      <c r="G142" s="8"/>
      <c r="H142" s="8"/>
      <c r="I142" s="8"/>
    </row>
    <row r="143">
      <c r="A143" s="8" t="s">
        <v>238</v>
      </c>
      <c r="B143" s="8"/>
      <c r="C143" s="8" t="s">
        <v>1171</v>
      </c>
      <c r="D143" s="8" t="s">
        <v>1172</v>
      </c>
      <c r="E143" s="8" t="s">
        <v>1173</v>
      </c>
      <c r="F143" s="8"/>
      <c r="G143" s="8"/>
      <c r="H143" s="8">
        <v>175000.0</v>
      </c>
      <c r="I143" s="8">
        <v>149705.79</v>
      </c>
    </row>
    <row r="144">
      <c r="A144" s="8" t="s">
        <v>238</v>
      </c>
      <c r="B144" s="8"/>
      <c r="C144" s="8" t="s">
        <v>1174</v>
      </c>
      <c r="D144" s="8" t="s">
        <v>1175</v>
      </c>
      <c r="E144" s="8" t="s">
        <v>1176</v>
      </c>
      <c r="F144" s="8"/>
      <c r="G144" s="8"/>
      <c r="H144" s="8">
        <v>265000.0</v>
      </c>
      <c r="I144" s="8">
        <v>251454.26</v>
      </c>
    </row>
    <row r="145">
      <c r="A145" s="8" t="s">
        <v>238</v>
      </c>
      <c r="B145" s="8"/>
      <c r="C145" s="8" t="s">
        <v>1177</v>
      </c>
      <c r="D145" s="8" t="s">
        <v>1178</v>
      </c>
      <c r="E145" s="8" t="s">
        <v>1179</v>
      </c>
      <c r="F145" s="8"/>
      <c r="G145" s="8"/>
      <c r="H145" s="8">
        <v>0.0</v>
      </c>
      <c r="I145" s="8">
        <v>0.0</v>
      </c>
    </row>
    <row r="146">
      <c r="A146" s="8" t="s">
        <v>238</v>
      </c>
      <c r="B146" s="8"/>
      <c r="C146" s="8" t="s">
        <v>1180</v>
      </c>
      <c r="D146" s="8" t="s">
        <v>1181</v>
      </c>
      <c r="E146" s="8" t="s">
        <v>1182</v>
      </c>
      <c r="F146" s="8"/>
      <c r="G146" s="8"/>
      <c r="H146" s="8">
        <v>300000.0</v>
      </c>
      <c r="I146" s="8">
        <v>234096.88</v>
      </c>
    </row>
    <row r="147">
      <c r="A147" s="8" t="s">
        <v>262</v>
      </c>
      <c r="B147" s="8"/>
      <c r="C147" s="8" t="s">
        <v>1183</v>
      </c>
      <c r="D147" s="8" t="s">
        <v>1184</v>
      </c>
      <c r="E147" s="8" t="s">
        <v>1185</v>
      </c>
      <c r="F147" s="8"/>
      <c r="G147" s="8"/>
      <c r="H147" s="8">
        <v>420000.0</v>
      </c>
      <c r="I147" s="8">
        <v>375450.79</v>
      </c>
    </row>
    <row r="148">
      <c r="A148" s="8" t="s">
        <v>265</v>
      </c>
      <c r="B148" s="8"/>
      <c r="C148" s="8" t="s">
        <v>1186</v>
      </c>
      <c r="D148" s="8" t="s">
        <v>1187</v>
      </c>
      <c r="E148" s="8" t="s">
        <v>1188</v>
      </c>
      <c r="F148" s="8"/>
      <c r="G148" s="8"/>
      <c r="H148" s="8">
        <v>14000.0</v>
      </c>
      <c r="I148" s="8">
        <v>13911.44</v>
      </c>
    </row>
    <row r="149">
      <c r="A149" s="8" t="s">
        <v>265</v>
      </c>
      <c r="B149" s="8"/>
      <c r="C149" s="8" t="s">
        <v>1189</v>
      </c>
      <c r="D149" s="8" t="s">
        <v>1190</v>
      </c>
      <c r="E149" s="8" t="s">
        <v>1191</v>
      </c>
      <c r="F149" s="8"/>
      <c r="G149" s="8"/>
      <c r="H149" s="8">
        <v>12000.0</v>
      </c>
      <c r="I149" s="8">
        <v>11986.1</v>
      </c>
    </row>
    <row r="150">
      <c r="A150" s="8" t="s">
        <v>265</v>
      </c>
      <c r="B150" s="8"/>
      <c r="C150" s="8" t="s">
        <v>1192</v>
      </c>
      <c r="D150" s="8" t="s">
        <v>1193</v>
      </c>
      <c r="E150" s="8" t="s">
        <v>1194</v>
      </c>
      <c r="F150" s="8"/>
      <c r="G150" s="8"/>
      <c r="H150" s="8">
        <v>380000.0</v>
      </c>
      <c r="I150" s="8">
        <v>333207.26</v>
      </c>
    </row>
    <row r="151">
      <c r="A151" s="8" t="s">
        <v>265</v>
      </c>
      <c r="B151" s="8"/>
      <c r="C151" s="8" t="s">
        <v>1195</v>
      </c>
      <c r="D151" s="8" t="s">
        <v>1196</v>
      </c>
      <c r="E151" s="8" t="s">
        <v>1197</v>
      </c>
      <c r="F151" s="8"/>
      <c r="G151" s="8"/>
      <c r="H151" s="8">
        <v>18000.0</v>
      </c>
      <c r="I151" s="8">
        <v>14620.0</v>
      </c>
    </row>
    <row r="152">
      <c r="A152" s="8" t="s">
        <v>265</v>
      </c>
      <c r="B152" s="8"/>
      <c r="C152" s="8" t="s">
        <v>1198</v>
      </c>
      <c r="D152" s="8" t="s">
        <v>1193</v>
      </c>
      <c r="E152" s="8" t="s">
        <v>1199</v>
      </c>
      <c r="F152" s="8"/>
      <c r="G152" s="8"/>
      <c r="H152" s="8">
        <v>0.0</v>
      </c>
      <c r="I152" s="8">
        <v>0.0</v>
      </c>
    </row>
    <row r="153">
      <c r="A153" s="8" t="s">
        <v>267</v>
      </c>
      <c r="B153" s="8"/>
      <c r="C153" s="8" t="s">
        <v>1200</v>
      </c>
      <c r="D153" s="8" t="s">
        <v>1201</v>
      </c>
      <c r="E153" s="8" t="s">
        <v>1202</v>
      </c>
      <c r="F153" s="8"/>
      <c r="G153" s="8"/>
      <c r="H153" s="8">
        <v>14000.0</v>
      </c>
      <c r="I153" s="8">
        <v>11008.63</v>
      </c>
    </row>
    <row r="154">
      <c r="A154" s="8" t="s">
        <v>267</v>
      </c>
      <c r="B154" s="8"/>
      <c r="C154" s="8" t="s">
        <v>1203</v>
      </c>
      <c r="D154" s="8" t="s">
        <v>1204</v>
      </c>
      <c r="E154" s="8" t="s">
        <v>1205</v>
      </c>
      <c r="F154" s="8"/>
      <c r="G154" s="8"/>
      <c r="H154" s="8">
        <v>12000.0</v>
      </c>
      <c r="I154" s="8">
        <v>11339.6</v>
      </c>
    </row>
    <row r="155">
      <c r="A155" s="8" t="s">
        <v>269</v>
      </c>
      <c r="B155" s="8" t="s">
        <v>1206</v>
      </c>
      <c r="C155" s="8" t="s">
        <v>1207</v>
      </c>
      <c r="D155" s="8" t="s">
        <v>1208</v>
      </c>
      <c r="E155" s="8" t="s">
        <v>1209</v>
      </c>
      <c r="F155" s="8"/>
      <c r="G155" s="8"/>
      <c r="H155" s="8"/>
      <c r="I155" s="8"/>
    </row>
    <row r="156">
      <c r="A156" s="8" t="s">
        <v>269</v>
      </c>
      <c r="B156" s="8" t="s">
        <v>1206</v>
      </c>
      <c r="C156" s="8" t="s">
        <v>1210</v>
      </c>
      <c r="D156" s="8" t="s">
        <v>1211</v>
      </c>
      <c r="E156" s="8" t="s">
        <v>1212</v>
      </c>
      <c r="F156" s="8"/>
      <c r="G156" s="8"/>
      <c r="H156" s="8"/>
      <c r="I156" s="8"/>
    </row>
    <row r="157">
      <c r="A157" s="8" t="s">
        <v>270</v>
      </c>
      <c r="B157" s="8"/>
      <c r="C157" s="8" t="s">
        <v>1213</v>
      </c>
      <c r="D157" s="8" t="s">
        <v>1214</v>
      </c>
      <c r="E157" s="8" t="s">
        <v>1215</v>
      </c>
      <c r="F157" s="8"/>
      <c r="G157" s="8"/>
      <c r="H157" s="8">
        <v>0.0</v>
      </c>
      <c r="I157" s="8">
        <v>2612.78</v>
      </c>
    </row>
    <row r="158">
      <c r="A158" s="8" t="s">
        <v>1041</v>
      </c>
      <c r="B158" s="8" t="s">
        <v>1216</v>
      </c>
      <c r="C158" s="8" t="s">
        <v>1217</v>
      </c>
      <c r="D158" s="8" t="s">
        <v>1218</v>
      </c>
      <c r="E158" s="8" t="s">
        <v>1219</v>
      </c>
      <c r="F158" s="8"/>
      <c r="G158" s="8"/>
      <c r="H158" s="8">
        <v>250000.0</v>
      </c>
      <c r="I158" s="8">
        <v>234024.4</v>
      </c>
    </row>
    <row r="159">
      <c r="A159" s="8" t="s">
        <v>280</v>
      </c>
      <c r="B159" s="8"/>
      <c r="C159" s="8" t="s">
        <v>1220</v>
      </c>
      <c r="D159" s="8" t="s">
        <v>1221</v>
      </c>
      <c r="E159" s="8" t="s">
        <v>1222</v>
      </c>
      <c r="F159" s="8"/>
      <c r="G159" s="8"/>
      <c r="H159" s="8">
        <v>1130000.0</v>
      </c>
      <c r="I159" s="8">
        <v>1130000.04</v>
      </c>
    </row>
    <row r="160">
      <c r="A160" s="8" t="s">
        <v>280</v>
      </c>
      <c r="B160" s="8"/>
      <c r="C160" s="8" t="s">
        <v>1223</v>
      </c>
      <c r="D160" s="8" t="s">
        <v>1224</v>
      </c>
      <c r="E160" s="8" t="s">
        <v>1225</v>
      </c>
      <c r="F160" s="8"/>
      <c r="G160" s="8"/>
      <c r="H160" s="8">
        <v>350000.0</v>
      </c>
      <c r="I160" s="8">
        <v>457800.16</v>
      </c>
    </row>
    <row r="161">
      <c r="A161" s="8" t="s">
        <v>280</v>
      </c>
      <c r="B161" s="8"/>
      <c r="C161" s="8" t="s">
        <v>1226</v>
      </c>
      <c r="D161" s="8" t="s">
        <v>1227</v>
      </c>
      <c r="E161" s="8" t="s">
        <v>315</v>
      </c>
      <c r="F161" s="8"/>
      <c r="G161" s="8"/>
      <c r="H161" s="8">
        <v>90000.0</v>
      </c>
      <c r="I161" s="8">
        <v>193373.3</v>
      </c>
    </row>
    <row r="162">
      <c r="A162" s="8" t="s">
        <v>280</v>
      </c>
      <c r="B162" s="8"/>
      <c r="C162" s="8" t="s">
        <v>1228</v>
      </c>
      <c r="D162" s="8" t="s">
        <v>1229</v>
      </c>
      <c r="E162" s="8" t="s">
        <v>1230</v>
      </c>
      <c r="F162" s="8"/>
      <c r="G162" s="8"/>
      <c r="H162" s="8"/>
      <c r="I162" s="8"/>
    </row>
    <row r="163">
      <c r="A163" s="8" t="s">
        <v>280</v>
      </c>
      <c r="B163" s="8"/>
      <c r="C163" s="8" t="s">
        <v>1231</v>
      </c>
      <c r="D163" s="8" t="s">
        <v>1232</v>
      </c>
      <c r="E163" s="8" t="s">
        <v>1233</v>
      </c>
      <c r="F163" s="8"/>
      <c r="G163" s="8"/>
      <c r="H163" s="8">
        <v>0.0</v>
      </c>
      <c r="I163" s="8">
        <v>9797.0</v>
      </c>
    </row>
    <row r="164">
      <c r="A164" s="8" t="s">
        <v>290</v>
      </c>
      <c r="B164" s="8"/>
      <c r="C164" s="8" t="s">
        <v>1234</v>
      </c>
      <c r="D164" s="8" t="s">
        <v>1235</v>
      </c>
      <c r="E164" s="8" t="s">
        <v>1236</v>
      </c>
      <c r="F164" s="8"/>
      <c r="G164" s="8"/>
      <c r="H164" s="8">
        <v>0.0</v>
      </c>
      <c r="I164" s="8">
        <v>9973.3</v>
      </c>
    </row>
    <row r="165">
      <c r="A165" s="8" t="s">
        <v>290</v>
      </c>
      <c r="B165" s="8"/>
      <c r="C165" s="8" t="s">
        <v>1237</v>
      </c>
      <c r="D165" s="8" t="s">
        <v>321</v>
      </c>
      <c r="E165" s="8" t="s">
        <v>1238</v>
      </c>
      <c r="F165" s="8"/>
      <c r="G165" s="8"/>
      <c r="H165" s="8">
        <v>60000.0</v>
      </c>
      <c r="I165" s="8">
        <v>57220.18</v>
      </c>
    </row>
    <row r="166">
      <c r="A166" s="8" t="s">
        <v>293</v>
      </c>
      <c r="B166" s="8"/>
      <c r="C166" s="8" t="s">
        <v>1239</v>
      </c>
      <c r="D166" s="8" t="s">
        <v>1240</v>
      </c>
      <c r="E166" s="8" t="s">
        <v>1241</v>
      </c>
      <c r="F166" s="8"/>
      <c r="G166" s="8"/>
      <c r="H166" s="8">
        <v>150000.0</v>
      </c>
      <c r="I166" s="8">
        <v>125516.2</v>
      </c>
    </row>
    <row r="167">
      <c r="A167" s="8" t="s">
        <v>324</v>
      </c>
      <c r="B167" s="8"/>
      <c r="C167" s="8" t="s">
        <v>1242</v>
      </c>
      <c r="D167" s="8" t="s">
        <v>1243</v>
      </c>
      <c r="E167" s="8" t="s">
        <v>1244</v>
      </c>
      <c r="F167" s="8"/>
      <c r="G167" s="8"/>
      <c r="H167" s="8">
        <v>53000.0</v>
      </c>
      <c r="I167" s="8">
        <v>58372.51</v>
      </c>
    </row>
    <row r="168">
      <c r="A168" s="8" t="s">
        <v>326</v>
      </c>
      <c r="B168" s="8"/>
      <c r="C168" s="8" t="s">
        <v>1245</v>
      </c>
      <c r="D168" s="8" t="s">
        <v>1246</v>
      </c>
      <c r="E168" s="8" t="s">
        <v>1247</v>
      </c>
      <c r="F168" s="8"/>
      <c r="G168" s="8"/>
      <c r="H168" s="8">
        <v>185000.0</v>
      </c>
      <c r="I168" s="8">
        <v>188917.13</v>
      </c>
    </row>
    <row r="169">
      <c r="A169" s="8" t="s">
        <v>326</v>
      </c>
      <c r="B169" s="8"/>
      <c r="C169" s="8" t="s">
        <v>1248</v>
      </c>
      <c r="D169" s="8" t="s">
        <v>1249</v>
      </c>
      <c r="E169" s="8" t="s">
        <v>1250</v>
      </c>
      <c r="F169" s="8"/>
      <c r="G169" s="8"/>
      <c r="H169" s="8">
        <v>8000.0</v>
      </c>
      <c r="I169" s="8">
        <v>10038.44</v>
      </c>
    </row>
    <row r="170">
      <c r="A170" s="8" t="s">
        <v>1041</v>
      </c>
      <c r="B170" s="8" t="s">
        <v>1251</v>
      </c>
      <c r="C170" s="8" t="s">
        <v>1252</v>
      </c>
      <c r="D170" s="8" t="s">
        <v>1253</v>
      </c>
      <c r="E170" s="8" t="s">
        <v>1254</v>
      </c>
      <c r="F170" s="8"/>
      <c r="G170" s="8"/>
      <c r="H170" s="8">
        <v>15000.0</v>
      </c>
      <c r="I170" s="8">
        <v>13442.2</v>
      </c>
    </row>
    <row r="171">
      <c r="A171" s="8" t="s">
        <v>1255</v>
      </c>
      <c r="B171" s="8" t="s">
        <v>1251</v>
      </c>
      <c r="C171" s="8" t="s">
        <v>1256</v>
      </c>
      <c r="D171" s="8" t="s">
        <v>1257</v>
      </c>
      <c r="E171" s="8" t="s">
        <v>1258</v>
      </c>
      <c r="F171" s="8"/>
      <c r="G171" s="8"/>
      <c r="H171" s="8">
        <v>0.0</v>
      </c>
      <c r="I171" s="8">
        <v>0.0</v>
      </c>
    </row>
    <row r="172">
      <c r="A172" s="8" t="s">
        <v>1255</v>
      </c>
      <c r="B172" s="8" t="s">
        <v>1251</v>
      </c>
      <c r="C172" s="8" t="s">
        <v>1259</v>
      </c>
      <c r="D172" s="8" t="s">
        <v>1260</v>
      </c>
      <c r="E172" s="8" t="s">
        <v>1261</v>
      </c>
      <c r="F172" s="8"/>
      <c r="G172" s="8"/>
      <c r="H172" s="8">
        <v>430000.0</v>
      </c>
      <c r="I172" s="8">
        <v>414709.84</v>
      </c>
    </row>
    <row r="173">
      <c r="A173" s="8" t="s">
        <v>336</v>
      </c>
      <c r="B173" s="8"/>
      <c r="C173" s="8" t="s">
        <v>1262</v>
      </c>
      <c r="D173" s="8" t="s">
        <v>1263</v>
      </c>
      <c r="E173" s="8" t="s">
        <v>360</v>
      </c>
      <c r="F173" s="8"/>
      <c r="G173" s="8"/>
      <c r="H173" s="8">
        <v>90000.0</v>
      </c>
      <c r="I173" s="8">
        <v>188780.6</v>
      </c>
    </row>
    <row r="174">
      <c r="A174" s="8" t="s">
        <v>336</v>
      </c>
      <c r="B174" s="8"/>
      <c r="C174" s="8" t="s">
        <v>1264</v>
      </c>
      <c r="D174" s="8" t="s">
        <v>1265</v>
      </c>
      <c r="E174" s="8" t="s">
        <v>1266</v>
      </c>
      <c r="F174" s="8"/>
      <c r="G174" s="8"/>
      <c r="H174" s="8">
        <v>40000.0</v>
      </c>
      <c r="I174" s="8">
        <v>18584.0</v>
      </c>
    </row>
    <row r="175">
      <c r="A175" s="8" t="s">
        <v>1267</v>
      </c>
      <c r="B175" s="8" t="s">
        <v>1268</v>
      </c>
      <c r="C175" s="8" t="s">
        <v>1269</v>
      </c>
      <c r="D175" s="8" t="s">
        <v>1270</v>
      </c>
      <c r="E175" s="8" t="s">
        <v>1271</v>
      </c>
      <c r="F175" s="8"/>
      <c r="G175" s="8"/>
      <c r="H175" s="8"/>
      <c r="I175" s="8"/>
    </row>
    <row r="176">
      <c r="A176" s="8" t="s">
        <v>1272</v>
      </c>
      <c r="B176" s="8" t="s">
        <v>1268</v>
      </c>
      <c r="C176" s="8" t="s">
        <v>1273</v>
      </c>
      <c r="D176" s="8" t="s">
        <v>1274</v>
      </c>
      <c r="E176" s="8" t="s">
        <v>1275</v>
      </c>
      <c r="F176" s="8"/>
      <c r="G176" s="8"/>
      <c r="H176" s="8"/>
      <c r="I176" s="8"/>
    </row>
    <row r="177">
      <c r="A177" s="8" t="s">
        <v>346</v>
      </c>
      <c r="B177" s="8"/>
      <c r="C177" s="8" t="s">
        <v>1276</v>
      </c>
      <c r="D177" s="8" t="s">
        <v>1277</v>
      </c>
      <c r="E177" s="8" t="s">
        <v>1278</v>
      </c>
      <c r="F177" s="8"/>
      <c r="G177" s="8"/>
      <c r="H177" s="8">
        <v>741000.0</v>
      </c>
      <c r="I177" s="8">
        <v>658160.48</v>
      </c>
    </row>
    <row r="178">
      <c r="A178" s="8" t="s">
        <v>348</v>
      </c>
      <c r="B178" s="8"/>
      <c r="C178" s="8" t="s">
        <v>1279</v>
      </c>
      <c r="D178" s="8" t="s">
        <v>1280</v>
      </c>
      <c r="E178" s="8" t="s">
        <v>1281</v>
      </c>
      <c r="F178" s="8"/>
      <c r="G178" s="8"/>
      <c r="H178" s="8">
        <v>20000.0</v>
      </c>
      <c r="I178" s="8">
        <v>23498.89</v>
      </c>
    </row>
    <row r="179">
      <c r="A179" s="8" t="s">
        <v>348</v>
      </c>
      <c r="B179" s="8"/>
      <c r="C179" s="8" t="s">
        <v>1282</v>
      </c>
      <c r="D179" s="8" t="s">
        <v>1283</v>
      </c>
      <c r="E179" s="8" t="s">
        <v>1284</v>
      </c>
      <c r="F179" s="8"/>
      <c r="G179" s="8"/>
      <c r="H179" s="8">
        <v>13000.0</v>
      </c>
      <c r="I179" s="8">
        <v>9994.0</v>
      </c>
    </row>
    <row r="180">
      <c r="A180" s="8" t="s">
        <v>348</v>
      </c>
      <c r="B180" s="8"/>
      <c r="C180" s="8" t="s">
        <v>1285</v>
      </c>
      <c r="D180" s="8" t="s">
        <v>1286</v>
      </c>
      <c r="E180" s="8" t="s">
        <v>1287</v>
      </c>
      <c r="F180" s="8"/>
      <c r="G180" s="8"/>
      <c r="H180" s="8">
        <v>120000.0</v>
      </c>
      <c r="I180" s="8">
        <v>95614.76</v>
      </c>
    </row>
    <row r="181">
      <c r="A181" s="8" t="s">
        <v>350</v>
      </c>
      <c r="B181" s="8"/>
      <c r="C181" s="8" t="s">
        <v>1288</v>
      </c>
      <c r="D181" s="8" t="s">
        <v>1289</v>
      </c>
      <c r="E181" s="8" t="s">
        <v>1290</v>
      </c>
      <c r="F181" s="8"/>
      <c r="G181" s="8"/>
      <c r="H181" s="8">
        <v>220000.0</v>
      </c>
      <c r="I181" s="8">
        <v>258822.2</v>
      </c>
    </row>
    <row r="182">
      <c r="A182" s="8" t="s">
        <v>350</v>
      </c>
      <c r="B182" s="8"/>
      <c r="C182" s="8" t="s">
        <v>1291</v>
      </c>
      <c r="D182" s="8" t="s">
        <v>1292</v>
      </c>
      <c r="E182" s="8" t="s">
        <v>1293</v>
      </c>
      <c r="F182" s="8"/>
      <c r="G182" s="8"/>
      <c r="H182" s="8">
        <v>25000.0</v>
      </c>
      <c r="I182" s="8">
        <v>21491.4</v>
      </c>
    </row>
    <row r="183">
      <c r="A183" s="8" t="s">
        <v>1294</v>
      </c>
      <c r="B183" s="8" t="s">
        <v>1295</v>
      </c>
      <c r="C183" s="8" t="s">
        <v>1296</v>
      </c>
      <c r="D183" s="8" t="s">
        <v>1297</v>
      </c>
      <c r="E183" s="8" t="s">
        <v>1298</v>
      </c>
      <c r="F183" s="8"/>
      <c r="G183" s="8"/>
      <c r="H183" s="8">
        <v>200000.0</v>
      </c>
      <c r="I183" s="8">
        <v>207890.72</v>
      </c>
    </row>
    <row r="184">
      <c r="A184" s="8" t="s">
        <v>1299</v>
      </c>
      <c r="B184" s="8" t="s">
        <v>1295</v>
      </c>
      <c r="C184" s="8" t="s">
        <v>1300</v>
      </c>
      <c r="D184" s="8" t="s">
        <v>1301</v>
      </c>
      <c r="E184" s="8" t="s">
        <v>1302</v>
      </c>
      <c r="F184" s="8"/>
      <c r="G184" s="8"/>
      <c r="H184" s="8">
        <v>150000.0</v>
      </c>
      <c r="I184" s="8">
        <v>150302.9</v>
      </c>
    </row>
    <row r="185">
      <c r="A185" s="8" t="s">
        <v>1299</v>
      </c>
      <c r="B185" s="8" t="s">
        <v>1295</v>
      </c>
      <c r="C185" s="8" t="s">
        <v>1303</v>
      </c>
      <c r="D185" s="8" t="s">
        <v>1304</v>
      </c>
      <c r="E185" s="8" t="s">
        <v>1305</v>
      </c>
      <c r="F185" s="8"/>
      <c r="G185" s="8"/>
      <c r="H185" s="8">
        <v>2500000.0</v>
      </c>
      <c r="I185" s="8">
        <v>2302553.64</v>
      </c>
    </row>
    <row r="186">
      <c r="A186" s="8" t="s">
        <v>1306</v>
      </c>
      <c r="B186" s="8" t="s">
        <v>1295</v>
      </c>
      <c r="C186" s="8" t="s">
        <v>1307</v>
      </c>
      <c r="D186" s="8" t="s">
        <v>1308</v>
      </c>
      <c r="E186" s="8" t="s">
        <v>1309</v>
      </c>
      <c r="F186" s="8"/>
      <c r="G186" s="8"/>
      <c r="H186" s="8">
        <v>95000.0</v>
      </c>
      <c r="I186" s="8">
        <v>77117.27</v>
      </c>
    </row>
    <row r="187">
      <c r="A187" s="8" t="s">
        <v>1306</v>
      </c>
      <c r="B187" s="8" t="s">
        <v>1295</v>
      </c>
      <c r="C187" s="8" t="s">
        <v>1310</v>
      </c>
      <c r="D187" s="8" t="s">
        <v>1311</v>
      </c>
      <c r="E187" s="8" t="s">
        <v>1312</v>
      </c>
      <c r="F187" s="8"/>
      <c r="G187" s="8"/>
      <c r="H187" s="8">
        <v>220000.0</v>
      </c>
      <c r="I187" s="8">
        <v>183716.0</v>
      </c>
    </row>
    <row r="188">
      <c r="A188" s="8" t="s">
        <v>1313</v>
      </c>
      <c r="B188" s="8" t="s">
        <v>1295</v>
      </c>
      <c r="C188" s="8" t="s">
        <v>1314</v>
      </c>
      <c r="D188" s="8" t="s">
        <v>1315</v>
      </c>
      <c r="E188" s="8" t="s">
        <v>1316</v>
      </c>
      <c r="F188" s="8"/>
      <c r="G188" s="8"/>
      <c r="H188" s="8">
        <v>50000.0</v>
      </c>
      <c r="I188" s="8">
        <v>2644.76</v>
      </c>
    </row>
    <row r="189">
      <c r="A189" s="8" t="s">
        <v>357</v>
      </c>
      <c r="B189" s="8"/>
      <c r="C189" s="8" t="s">
        <v>1317</v>
      </c>
      <c r="D189" s="8" t="s">
        <v>1318</v>
      </c>
      <c r="E189" s="8" t="s">
        <v>1319</v>
      </c>
      <c r="F189" s="8"/>
      <c r="G189" s="8"/>
      <c r="H189" s="8">
        <v>60000.0</v>
      </c>
      <c r="I189" s="8">
        <v>75860.08</v>
      </c>
    </row>
    <row r="190">
      <c r="A190" s="8" t="s">
        <v>357</v>
      </c>
      <c r="B190" s="8"/>
      <c r="C190" s="8" t="s">
        <v>1320</v>
      </c>
      <c r="D190" s="8" t="s">
        <v>1321</v>
      </c>
      <c r="E190" s="8" t="s">
        <v>1322</v>
      </c>
      <c r="F190" s="8"/>
      <c r="G190" s="8"/>
      <c r="H190" s="8">
        <v>0.0</v>
      </c>
      <c r="I190" s="8">
        <v>0.0</v>
      </c>
    </row>
    <row r="191">
      <c r="A191" s="8" t="s">
        <v>359</v>
      </c>
      <c r="B191" s="8"/>
      <c r="C191" s="8" t="s">
        <v>1323</v>
      </c>
      <c r="D191" s="8" t="s">
        <v>1324</v>
      </c>
      <c r="E191" s="8" t="s">
        <v>1325</v>
      </c>
      <c r="F191" s="8"/>
      <c r="G191" s="8"/>
      <c r="H191" s="8">
        <v>110000.0</v>
      </c>
      <c r="I191" s="8">
        <v>130647.83</v>
      </c>
    </row>
    <row r="192">
      <c r="A192" s="8" t="s">
        <v>359</v>
      </c>
      <c r="B192" s="8"/>
      <c r="C192" s="8" t="s">
        <v>1326</v>
      </c>
      <c r="D192" s="8" t="s">
        <v>1327</v>
      </c>
      <c r="E192" s="8" t="s">
        <v>1328</v>
      </c>
      <c r="F192" s="8"/>
      <c r="G192" s="8"/>
      <c r="H192" s="8">
        <v>132000.0</v>
      </c>
      <c r="I192" s="8">
        <v>292126.66</v>
      </c>
    </row>
    <row r="193">
      <c r="A193" s="8" t="s">
        <v>359</v>
      </c>
      <c r="B193" s="8"/>
      <c r="C193" s="8" t="s">
        <v>1329</v>
      </c>
      <c r="D193" s="8" t="s">
        <v>1330</v>
      </c>
      <c r="E193" s="8" t="s">
        <v>1331</v>
      </c>
      <c r="F193" s="8"/>
      <c r="G193" s="8"/>
      <c r="H193" s="8">
        <v>190000.0</v>
      </c>
      <c r="I193" s="8">
        <v>170436.38</v>
      </c>
    </row>
    <row r="194">
      <c r="A194" s="8" t="s">
        <v>359</v>
      </c>
      <c r="B194" s="8"/>
      <c r="C194" s="8" t="s">
        <v>1332</v>
      </c>
      <c r="D194" s="8" t="s">
        <v>1333</v>
      </c>
      <c r="E194" s="8" t="s">
        <v>1334</v>
      </c>
      <c r="F194" s="8"/>
      <c r="G194" s="8"/>
      <c r="H194" s="8">
        <v>20000.0</v>
      </c>
      <c r="I194" s="8">
        <v>39880.04</v>
      </c>
    </row>
    <row r="195">
      <c r="A195" s="8" t="s">
        <v>361</v>
      </c>
      <c r="B195" s="8"/>
      <c r="C195" s="8" t="s">
        <v>1335</v>
      </c>
      <c r="D195" s="8" t="s">
        <v>1336</v>
      </c>
      <c r="E195" s="8" t="s">
        <v>1337</v>
      </c>
      <c r="F195" s="8"/>
      <c r="G195" s="8"/>
      <c r="H195" s="8">
        <v>202000.0</v>
      </c>
      <c r="I195" s="8">
        <v>163531.17</v>
      </c>
    </row>
    <row r="196">
      <c r="A196" s="8" t="s">
        <v>365</v>
      </c>
      <c r="B196" s="8"/>
      <c r="C196" s="8" t="s">
        <v>1338</v>
      </c>
      <c r="D196" s="8" t="s">
        <v>1339</v>
      </c>
      <c r="E196" s="8" t="s">
        <v>1340</v>
      </c>
      <c r="F196" s="8"/>
      <c r="G196" s="8"/>
      <c r="H196" s="8">
        <v>240000.0</v>
      </c>
      <c r="I196" s="8">
        <v>222787.9</v>
      </c>
    </row>
    <row r="197">
      <c r="A197" s="8" t="s">
        <v>365</v>
      </c>
      <c r="B197" s="8"/>
      <c r="C197" s="8" t="s">
        <v>1341</v>
      </c>
      <c r="D197" s="8" t="s">
        <v>1342</v>
      </c>
      <c r="E197" s="8" t="s">
        <v>1343</v>
      </c>
      <c r="F197" s="8"/>
      <c r="G197" s="8"/>
      <c r="H197" s="8">
        <v>230000.0</v>
      </c>
      <c r="I197" s="8">
        <v>214393.85</v>
      </c>
    </row>
    <row r="198">
      <c r="A198" s="8" t="s">
        <v>365</v>
      </c>
      <c r="B198" s="8"/>
      <c r="C198" s="8" t="s">
        <v>1344</v>
      </c>
      <c r="D198" s="8" t="s">
        <v>1345</v>
      </c>
      <c r="E198" s="8" t="s">
        <v>1346</v>
      </c>
      <c r="F198" s="8"/>
      <c r="G198" s="8"/>
      <c r="H198" s="8">
        <v>250000.0</v>
      </c>
      <c r="I198" s="8">
        <v>227026.63</v>
      </c>
    </row>
    <row r="199">
      <c r="A199" s="8" t="s">
        <v>365</v>
      </c>
      <c r="B199" s="8"/>
      <c r="C199" s="8" t="s">
        <v>1347</v>
      </c>
      <c r="D199" s="8" t="s">
        <v>1348</v>
      </c>
      <c r="E199" s="8" t="s">
        <v>1349</v>
      </c>
      <c r="F199" s="8"/>
      <c r="G199" s="8"/>
      <c r="H199" s="8">
        <v>65000.0</v>
      </c>
      <c r="I199" s="8">
        <v>54847.54</v>
      </c>
    </row>
    <row r="200">
      <c r="A200" s="8" t="s">
        <v>365</v>
      </c>
      <c r="B200" s="8"/>
      <c r="C200" s="8" t="s">
        <v>1350</v>
      </c>
      <c r="D200" s="8" t="s">
        <v>1351</v>
      </c>
      <c r="E200" s="8" t="s">
        <v>1352</v>
      </c>
      <c r="F200" s="8"/>
      <c r="G200" s="8"/>
      <c r="H200" s="8">
        <v>60000.0</v>
      </c>
      <c r="I200" s="8">
        <v>34301.0</v>
      </c>
    </row>
    <row r="201">
      <c r="A201" s="8" t="s">
        <v>365</v>
      </c>
      <c r="B201" s="8"/>
      <c r="C201" s="8" t="s">
        <v>1353</v>
      </c>
      <c r="D201" s="8" t="s">
        <v>1354</v>
      </c>
      <c r="E201" s="8" t="s">
        <v>1355</v>
      </c>
      <c r="F201" s="8"/>
      <c r="G201" s="8"/>
      <c r="H201" s="8">
        <v>1212000.0</v>
      </c>
      <c r="I201" s="8">
        <v>1082982.7</v>
      </c>
    </row>
    <row r="202">
      <c r="A202" s="8" t="s">
        <v>1041</v>
      </c>
      <c r="B202" s="8" t="s">
        <v>1356</v>
      </c>
      <c r="C202" s="8" t="s">
        <v>1357</v>
      </c>
      <c r="D202" s="8" t="s">
        <v>1358</v>
      </c>
      <c r="E202" s="8" t="s">
        <v>1359</v>
      </c>
      <c r="F202" s="8"/>
      <c r="G202" s="8"/>
      <c r="H202" s="8">
        <v>160000.0</v>
      </c>
      <c r="I202" s="8">
        <v>180725.14</v>
      </c>
    </row>
    <row r="203">
      <c r="A203" s="8" t="s">
        <v>369</v>
      </c>
      <c r="B203" s="8"/>
      <c r="C203" s="8" t="s">
        <v>1360</v>
      </c>
      <c r="D203" s="8" t="s">
        <v>1361</v>
      </c>
      <c r="E203" s="8" t="s">
        <v>1362</v>
      </c>
      <c r="F203" s="8"/>
      <c r="G203" s="8"/>
      <c r="H203" s="8">
        <v>0.0</v>
      </c>
      <c r="I203" s="8">
        <v>0.0</v>
      </c>
    </row>
    <row r="204">
      <c r="A204" s="8" t="s">
        <v>369</v>
      </c>
      <c r="B204" s="8"/>
      <c r="C204" s="8" t="s">
        <v>1363</v>
      </c>
      <c r="D204" s="8" t="s">
        <v>1364</v>
      </c>
      <c r="E204" s="8" t="s">
        <v>1365</v>
      </c>
      <c r="F204" s="8"/>
      <c r="G204" s="8"/>
      <c r="H204" s="8">
        <v>0.0</v>
      </c>
      <c r="I204" s="8">
        <v>0.0</v>
      </c>
    </row>
    <row r="205">
      <c r="A205" s="8" t="s">
        <v>369</v>
      </c>
      <c r="B205" s="8"/>
      <c r="C205" s="8" t="s">
        <v>1366</v>
      </c>
      <c r="D205" s="8" t="s">
        <v>1361</v>
      </c>
      <c r="E205" s="8" t="s">
        <v>1362</v>
      </c>
      <c r="F205" s="8"/>
      <c r="G205" s="8"/>
      <c r="H205" s="8">
        <v>150000.0</v>
      </c>
      <c r="I205" s="8">
        <v>150000.0</v>
      </c>
    </row>
    <row r="206">
      <c r="A206" s="8" t="s">
        <v>369</v>
      </c>
      <c r="B206" s="8"/>
      <c r="C206" s="8" t="s">
        <v>1367</v>
      </c>
      <c r="D206" s="8" t="s">
        <v>1368</v>
      </c>
      <c r="E206" s="8" t="s">
        <v>1369</v>
      </c>
      <c r="F206" s="8"/>
      <c r="G206" s="8"/>
      <c r="H206" s="8"/>
      <c r="I206" s="8"/>
    </row>
    <row r="207">
      <c r="A207" s="8" t="s">
        <v>1370</v>
      </c>
      <c r="B207" s="8" t="s">
        <v>1371</v>
      </c>
      <c r="C207" s="8" t="s">
        <v>1372</v>
      </c>
      <c r="D207" s="8" t="s">
        <v>1373</v>
      </c>
      <c r="E207" s="8" t="s">
        <v>1374</v>
      </c>
      <c r="F207" s="8"/>
      <c r="G207" s="8"/>
      <c r="H207" s="8">
        <v>0.0</v>
      </c>
      <c r="I207" s="8">
        <v>0.0</v>
      </c>
    </row>
    <row r="208">
      <c r="A208" s="8" t="s">
        <v>1370</v>
      </c>
      <c r="B208" s="8" t="s">
        <v>1371</v>
      </c>
      <c r="C208" s="8" t="s">
        <v>1375</v>
      </c>
      <c r="D208" s="8" t="s">
        <v>379</v>
      </c>
      <c r="E208" s="8" t="s">
        <v>1376</v>
      </c>
      <c r="F208" s="8"/>
      <c r="G208" s="8"/>
      <c r="H208" s="8">
        <v>73000.0</v>
      </c>
      <c r="I208" s="8">
        <v>97786.5</v>
      </c>
    </row>
    <row r="209">
      <c r="A209" s="8" t="s">
        <v>395</v>
      </c>
      <c r="B209" s="8"/>
      <c r="C209" s="8" t="s">
        <v>1377</v>
      </c>
      <c r="D209" s="8" t="s">
        <v>1378</v>
      </c>
      <c r="E209" s="8" t="s">
        <v>1379</v>
      </c>
      <c r="F209" s="8"/>
      <c r="G209" s="8"/>
      <c r="H209" s="8">
        <v>3000.0</v>
      </c>
      <c r="I209" s="8">
        <v>3241.0</v>
      </c>
    </row>
    <row r="210">
      <c r="A210" s="8" t="s">
        <v>405</v>
      </c>
      <c r="B210" s="8"/>
      <c r="C210" s="8" t="s">
        <v>1380</v>
      </c>
      <c r="D210" s="8" t="s">
        <v>1381</v>
      </c>
      <c r="E210" s="8" t="s">
        <v>1382</v>
      </c>
      <c r="F210" s="8"/>
      <c r="G210" s="8"/>
      <c r="H210" s="8">
        <v>650000.0</v>
      </c>
      <c r="I210" s="8">
        <v>449535.0</v>
      </c>
    </row>
    <row r="211">
      <c r="A211" s="8" t="s">
        <v>407</v>
      </c>
      <c r="B211" s="8"/>
      <c r="C211" s="8" t="s">
        <v>1383</v>
      </c>
      <c r="D211" s="8" t="s">
        <v>1384</v>
      </c>
      <c r="E211" s="8" t="s">
        <v>1385</v>
      </c>
      <c r="F211" s="8"/>
      <c r="G211" s="8"/>
      <c r="H211" s="8">
        <v>145000.0</v>
      </c>
      <c r="I211" s="8">
        <v>152298.61</v>
      </c>
    </row>
    <row r="212">
      <c r="A212" s="8" t="s">
        <v>407</v>
      </c>
      <c r="B212" s="8"/>
      <c r="C212" s="8" t="s">
        <v>1386</v>
      </c>
      <c r="D212" s="8" t="s">
        <v>1387</v>
      </c>
      <c r="E212" s="8" t="s">
        <v>1388</v>
      </c>
      <c r="F212" s="8"/>
      <c r="G212" s="8"/>
      <c r="H212" s="8">
        <v>25000.0</v>
      </c>
      <c r="I212" s="8">
        <v>29834.78</v>
      </c>
    </row>
    <row r="213">
      <c r="A213" s="8" t="s">
        <v>1389</v>
      </c>
      <c r="B213" s="8" t="s">
        <v>1390</v>
      </c>
      <c r="C213" s="8" t="s">
        <v>1391</v>
      </c>
      <c r="D213" s="8" t="s">
        <v>1392</v>
      </c>
      <c r="E213" s="8" t="s">
        <v>1393</v>
      </c>
      <c r="F213" s="8"/>
      <c r="G213" s="8"/>
      <c r="H213" s="8">
        <v>13000.0</v>
      </c>
      <c r="I213" s="8">
        <v>11208.0</v>
      </c>
    </row>
    <row r="214">
      <c r="A214" s="8" t="s">
        <v>1389</v>
      </c>
      <c r="B214" s="8" t="s">
        <v>1390</v>
      </c>
      <c r="C214" s="8" t="s">
        <v>1394</v>
      </c>
      <c r="D214" s="8" t="s">
        <v>1395</v>
      </c>
      <c r="E214" s="8" t="s">
        <v>1396</v>
      </c>
      <c r="F214" s="8"/>
      <c r="G214" s="8"/>
      <c r="H214" s="8"/>
      <c r="I214" s="8"/>
    </row>
    <row r="215">
      <c r="A215" s="8" t="s">
        <v>425</v>
      </c>
      <c r="B215" s="8"/>
      <c r="C215" s="8" t="s">
        <v>1397</v>
      </c>
      <c r="D215" s="8" t="s">
        <v>1398</v>
      </c>
      <c r="E215" s="8" t="s">
        <v>1399</v>
      </c>
      <c r="F215" s="8"/>
      <c r="G215" s="8"/>
      <c r="H215" s="8">
        <v>140000.0</v>
      </c>
      <c r="I215" s="8">
        <v>117575.4</v>
      </c>
    </row>
    <row r="216">
      <c r="A216" s="8" t="s">
        <v>425</v>
      </c>
      <c r="B216" s="8"/>
      <c r="C216" s="8" t="s">
        <v>1400</v>
      </c>
      <c r="D216" s="8" t="s">
        <v>1401</v>
      </c>
      <c r="E216" s="8" t="s">
        <v>1402</v>
      </c>
      <c r="F216" s="8"/>
      <c r="G216" s="8"/>
      <c r="H216" s="8">
        <v>380000.0</v>
      </c>
      <c r="I216" s="8">
        <v>325194.31</v>
      </c>
    </row>
    <row r="217">
      <c r="A217" s="8" t="s">
        <v>436</v>
      </c>
      <c r="B217" s="8" t="s">
        <v>1403</v>
      </c>
      <c r="C217" s="8" t="s">
        <v>1404</v>
      </c>
      <c r="D217" s="8" t="s">
        <v>1405</v>
      </c>
      <c r="E217" s="8" t="s">
        <v>1406</v>
      </c>
      <c r="F217" s="8"/>
      <c r="G217" s="8"/>
      <c r="H217" s="8">
        <v>0.0</v>
      </c>
      <c r="I217" s="8">
        <v>0.0</v>
      </c>
    </row>
    <row r="218">
      <c r="A218" s="8" t="s">
        <v>472</v>
      </c>
      <c r="B218" s="8"/>
      <c r="C218" s="8" t="s">
        <v>1407</v>
      </c>
      <c r="D218" s="8" t="s">
        <v>1408</v>
      </c>
      <c r="E218" s="8" t="s">
        <v>1409</v>
      </c>
      <c r="F218" s="8"/>
      <c r="G218" s="8"/>
      <c r="H218" s="8">
        <v>550000.0</v>
      </c>
      <c r="I218" s="8">
        <v>541273.0</v>
      </c>
    </row>
    <row r="219">
      <c r="A219" s="8" t="s">
        <v>553</v>
      </c>
      <c r="B219" s="8"/>
      <c r="C219" s="8" t="s">
        <v>1410</v>
      </c>
      <c r="D219" s="8" t="s">
        <v>1411</v>
      </c>
      <c r="E219" s="8" t="s">
        <v>1412</v>
      </c>
      <c r="F219" s="8"/>
      <c r="G219" s="8"/>
      <c r="H219" s="8">
        <v>1297000.0</v>
      </c>
      <c r="I219" s="8">
        <v>1242726.95</v>
      </c>
    </row>
    <row r="220">
      <c r="A220" s="8" t="s">
        <v>553</v>
      </c>
      <c r="B220" s="8"/>
      <c r="C220" s="8" t="s">
        <v>1413</v>
      </c>
      <c r="D220" s="8" t="s">
        <v>1414</v>
      </c>
      <c r="E220" s="8" t="s">
        <v>1415</v>
      </c>
      <c r="F220" s="8"/>
      <c r="G220" s="8"/>
      <c r="H220" s="8">
        <v>1000.0</v>
      </c>
      <c r="I220" s="8">
        <v>1082.0</v>
      </c>
    </row>
    <row r="221">
      <c r="A221" s="8" t="s">
        <v>553</v>
      </c>
      <c r="B221" s="8"/>
      <c r="C221" s="8" t="s">
        <v>1416</v>
      </c>
      <c r="D221" s="8" t="s">
        <v>1417</v>
      </c>
      <c r="E221" s="8" t="s">
        <v>1418</v>
      </c>
      <c r="F221" s="8"/>
      <c r="G221" s="8"/>
      <c r="H221" s="8"/>
      <c r="I221" s="8"/>
    </row>
    <row r="222">
      <c r="A222" s="8" t="s">
        <v>568</v>
      </c>
      <c r="B222" s="8" t="s">
        <v>31</v>
      </c>
      <c r="C222" s="8" t="s">
        <v>1419</v>
      </c>
      <c r="D222" s="8" t="s">
        <v>1420</v>
      </c>
      <c r="E222" s="8" t="s">
        <v>1421</v>
      </c>
      <c r="F222" s="8"/>
      <c r="G222" s="8"/>
      <c r="H222" s="8">
        <v>0.0</v>
      </c>
      <c r="I222" s="8">
        <v>590.1</v>
      </c>
    </row>
    <row r="223">
      <c r="A223" s="8" t="s">
        <v>571</v>
      </c>
      <c r="B223" s="8"/>
      <c r="C223" s="8" t="s">
        <v>1422</v>
      </c>
      <c r="D223" s="8" t="s">
        <v>1423</v>
      </c>
      <c r="E223" s="8" t="s">
        <v>1424</v>
      </c>
      <c r="F223" s="8"/>
      <c r="G223" s="8"/>
      <c r="H223" s="8">
        <v>50000.0</v>
      </c>
      <c r="I223" s="8">
        <v>7307.15</v>
      </c>
    </row>
    <row r="224">
      <c r="A224" s="8" t="s">
        <v>1425</v>
      </c>
      <c r="B224" s="8" t="s">
        <v>1426</v>
      </c>
      <c r="C224" s="8" t="s">
        <v>1427</v>
      </c>
      <c r="D224" s="8" t="s">
        <v>1428</v>
      </c>
      <c r="E224" s="8" t="s">
        <v>1429</v>
      </c>
      <c r="F224" s="8"/>
      <c r="G224" s="8"/>
      <c r="H224" s="8">
        <v>520000.0</v>
      </c>
      <c r="I224" s="8">
        <v>536079.0</v>
      </c>
    </row>
    <row r="225">
      <c r="A225" s="8" t="s">
        <v>1425</v>
      </c>
      <c r="B225" s="8" t="s">
        <v>1426</v>
      </c>
      <c r="C225" s="8" t="s">
        <v>1430</v>
      </c>
      <c r="D225" s="8" t="s">
        <v>1431</v>
      </c>
      <c r="E225" s="8" t="s">
        <v>1432</v>
      </c>
      <c r="F225" s="8"/>
      <c r="G225" s="8"/>
      <c r="H225" s="8">
        <v>110000.0</v>
      </c>
      <c r="I225" s="8">
        <v>108561.0</v>
      </c>
    </row>
    <row r="226">
      <c r="A226" s="8" t="s">
        <v>573</v>
      </c>
      <c r="B226" s="8"/>
      <c r="C226" s="8" t="s">
        <v>1433</v>
      </c>
      <c r="D226" s="8" t="s">
        <v>1434</v>
      </c>
      <c r="E226" s="8" t="s">
        <v>1435</v>
      </c>
      <c r="F226" s="8"/>
      <c r="G226" s="8"/>
      <c r="H226" s="8">
        <v>0.0</v>
      </c>
      <c r="I226" s="8">
        <v>33131.0</v>
      </c>
    </row>
    <row r="227">
      <c r="A227" s="8" t="s">
        <v>573</v>
      </c>
      <c r="B227" s="8"/>
      <c r="C227" s="8" t="s">
        <v>1436</v>
      </c>
      <c r="D227" s="8" t="s">
        <v>1437</v>
      </c>
      <c r="E227" s="8" t="s">
        <v>1438</v>
      </c>
      <c r="F227" s="8"/>
      <c r="G227" s="8"/>
      <c r="H227" s="8">
        <v>420000.0</v>
      </c>
      <c r="I227" s="8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2" t="s">
        <v>1</v>
      </c>
      <c r="B1" s="2" t="s">
        <v>18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10</v>
      </c>
      <c r="H1" s="2" t="s">
        <v>23</v>
      </c>
      <c r="I1" s="2" t="s">
        <v>24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8" t="str">
        <f>IFERROR(__xludf.DUMMYFUNCTION("importrange(""0AoJzAmQXH28mdGN6QWRNSXpIazB2MEw2cDFzd0gyN1E"", ""Data!B2:B"")"),"01")</f>
        <v>01</v>
      </c>
      <c r="B2" s="8" t="str">
        <f>IFERROR(__xludf.DUMMYFUNCTION("importrange(""0AoJzAmQXH28mdGN6QWRNSXpIazB2MEw2cDFzd0gyN1E"", ""Data!C2:C"")"),"111|11|1")</f>
        <v>111|11|1</v>
      </c>
      <c r="C2" s="8" t="str">
        <f>IFERROR(__xludf.DUMMYFUNCTION("importrange(""0AoJzAmQXH28mdGN6QWRNSXpIazB2MEw2cDFzd0gyN1E"", ""Data!D2:D"")"),"1.111001.100")</f>
        <v>1.111001.100</v>
      </c>
      <c r="D2" s="8" t="str">
        <f>IFERROR(__xludf.DUMMYFUNCTION("importrange(""0AoJzAmQXH28mdGN6QWRNSXpIazB2MEw2cDFzd0gyN1E"", ""Data!E2:E"")"),"ארנונה למגורים")</f>
        <v>ארנונה למגורים</v>
      </c>
      <c r="E2" s="8" t="str">
        <f>IFERROR(__xludf.DUMMYFUNCTION("importrange(""0AoJzAmQXH28mdGN6QWRNSXpIazB2MEw2cDFzd0gyN1E"", ""Data!F2:F"")"),"Residential property tax")</f>
        <v>Residential property tax</v>
      </c>
      <c r="F2" s="8" t="str">
        <f>IFERROR(__xludf.DUMMYFUNCTION("importrange(""0AoJzAmQXH28mdGN6QWRNSXpIazB2MEw2cDFzd0gyN1E"", ""Data!G2:G"")"),"")</f>
        <v/>
      </c>
      <c r="G2" s="8" t="str">
        <f>IFERROR(__xludf.DUMMYFUNCTION("importrange(""0AoJzAmQXH28mdGN6QWRNSXpIazB2MEw2cDFzd0gyN1E"", ""Data!H2:H"")"),"")</f>
        <v/>
      </c>
      <c r="H2" s="8">
        <f>IFERROR(__xludf.DUMMYFUNCTION("importrange(""0AoJzAmQXH28mdGN6QWRNSXpIazB2MEw2cDFzd0gyN1E"", ""Data!M2:M"")"),"11490000")</f>
        <v>11490000</v>
      </c>
      <c r="I2" s="8" t="str">
        <f>IFERROR(__xludf.DUMMYFUNCTION("importrange(""0AoJzAmQXH28mdGN6QWRNSXpIazB2MEw2cDFzd0gyN1E"", ""Data!N2:N"")"),"")</f>
        <v/>
      </c>
    </row>
    <row r="3">
      <c r="A3" s="8" t="s">
        <v>31</v>
      </c>
      <c r="B3" s="8" t="s">
        <v>32</v>
      </c>
      <c r="C3" s="8" t="s">
        <v>33</v>
      </c>
      <c r="D3" s="8" t="s">
        <v>34</v>
      </c>
      <c r="E3" s="8" t="s">
        <v>35</v>
      </c>
      <c r="F3" s="8"/>
      <c r="G3" s="8"/>
      <c r="H3" s="8">
        <v>3000.0</v>
      </c>
      <c r="I3" s="8"/>
    </row>
    <row r="4">
      <c r="A4" s="8" t="s">
        <v>25</v>
      </c>
      <c r="B4" s="8" t="s">
        <v>36</v>
      </c>
      <c r="C4" s="8" t="s">
        <v>38</v>
      </c>
      <c r="D4" s="8" t="s">
        <v>39</v>
      </c>
      <c r="E4" s="8" t="s">
        <v>40</v>
      </c>
      <c r="F4" s="8"/>
      <c r="G4" s="8"/>
      <c r="H4" s="8">
        <v>3420000.0</v>
      </c>
      <c r="I4" s="8"/>
    </row>
    <row r="5">
      <c r="A5" s="8" t="s">
        <v>25</v>
      </c>
      <c r="B5" s="8" t="s">
        <v>36</v>
      </c>
      <c r="C5" s="8" t="s">
        <v>41</v>
      </c>
      <c r="D5" s="8" t="s">
        <v>42</v>
      </c>
      <c r="E5" s="8" t="s">
        <v>43</v>
      </c>
      <c r="F5" s="8"/>
      <c r="G5" s="8"/>
      <c r="H5" s="8">
        <v>500000.0</v>
      </c>
      <c r="I5" s="8"/>
    </row>
    <row r="6">
      <c r="A6" s="8" t="s">
        <v>44</v>
      </c>
      <c r="B6" s="8"/>
      <c r="C6" s="8" t="s">
        <v>45</v>
      </c>
      <c r="D6" s="8" t="s">
        <v>47</v>
      </c>
      <c r="E6" s="8" t="s">
        <v>48</v>
      </c>
      <c r="F6" s="8"/>
      <c r="G6" s="8"/>
      <c r="H6" s="8">
        <v>30000.0</v>
      </c>
      <c r="I6" s="8"/>
    </row>
    <row r="7">
      <c r="A7" s="8" t="s">
        <v>50</v>
      </c>
      <c r="B7" s="8"/>
      <c r="C7" s="8" t="s">
        <v>51</v>
      </c>
      <c r="D7" s="8" t="s">
        <v>52</v>
      </c>
      <c r="E7" s="8" t="s">
        <v>54</v>
      </c>
      <c r="F7" s="8"/>
      <c r="G7" s="8"/>
      <c r="H7" s="8">
        <v>12000.0</v>
      </c>
      <c r="I7" s="8"/>
    </row>
    <row r="8">
      <c r="A8" s="8" t="s">
        <v>50</v>
      </c>
      <c r="B8" s="8"/>
      <c r="C8" s="8" t="s">
        <v>61</v>
      </c>
      <c r="D8" s="8" t="s">
        <v>63</v>
      </c>
      <c r="E8" s="8" t="s">
        <v>65</v>
      </c>
      <c r="F8" s="8"/>
      <c r="G8" s="8"/>
      <c r="H8" s="8">
        <v>0.0</v>
      </c>
      <c r="I8" s="8"/>
    </row>
    <row r="9">
      <c r="A9" s="8" t="s">
        <v>72</v>
      </c>
      <c r="B9" s="8"/>
      <c r="C9" s="8" t="s">
        <v>74</v>
      </c>
      <c r="D9" s="8" t="s">
        <v>77</v>
      </c>
      <c r="E9" s="8" t="s">
        <v>78</v>
      </c>
      <c r="F9" s="8"/>
      <c r="G9" s="8"/>
      <c r="H9" s="8">
        <v>15000.0</v>
      </c>
      <c r="I9" s="8"/>
    </row>
    <row r="10">
      <c r="A10" s="8" t="s">
        <v>84</v>
      </c>
      <c r="B10" s="8"/>
      <c r="C10" s="8" t="s">
        <v>86</v>
      </c>
      <c r="D10" s="8" t="s">
        <v>89</v>
      </c>
      <c r="E10" s="8" t="s">
        <v>91</v>
      </c>
      <c r="F10" s="8"/>
      <c r="G10" s="8"/>
      <c r="H10" s="8">
        <v>35000.0</v>
      </c>
      <c r="I10" s="8"/>
    </row>
    <row r="11">
      <c r="A11" s="8" t="s">
        <v>97</v>
      </c>
      <c r="B11" s="8" t="s">
        <v>98</v>
      </c>
      <c r="C11" s="8" t="s">
        <v>100</v>
      </c>
      <c r="D11" s="8" t="s">
        <v>102</v>
      </c>
      <c r="E11" s="8" t="s">
        <v>104</v>
      </c>
      <c r="F11" s="8"/>
      <c r="G11" s="8"/>
      <c r="H11" s="8">
        <v>6000.0</v>
      </c>
      <c r="I11" s="8"/>
    </row>
    <row r="12">
      <c r="A12" s="8" t="s">
        <v>111</v>
      </c>
      <c r="B12" s="8" t="s">
        <v>98</v>
      </c>
      <c r="C12" s="8" t="s">
        <v>113</v>
      </c>
      <c r="D12" s="8" t="s">
        <v>115</v>
      </c>
      <c r="E12" s="8" t="s">
        <v>117</v>
      </c>
      <c r="F12" s="8"/>
      <c r="G12" s="8"/>
      <c r="H12" s="8">
        <v>46000.0</v>
      </c>
      <c r="I12" s="8"/>
    </row>
    <row r="13">
      <c r="A13" s="8" t="s">
        <v>124</v>
      </c>
      <c r="B13" s="8"/>
      <c r="C13" s="8" t="s">
        <v>127</v>
      </c>
      <c r="D13" s="8" t="s">
        <v>128</v>
      </c>
      <c r="E13" s="8" t="s">
        <v>130</v>
      </c>
      <c r="F13" s="8"/>
      <c r="G13" s="8"/>
      <c r="H13" s="8">
        <v>52000.0</v>
      </c>
      <c r="I13" s="8"/>
    </row>
    <row r="14">
      <c r="A14" s="8" t="s">
        <v>138</v>
      </c>
      <c r="B14" s="8"/>
      <c r="C14" s="8" t="s">
        <v>139</v>
      </c>
      <c r="D14" s="8" t="s">
        <v>141</v>
      </c>
      <c r="E14" s="8" t="s">
        <v>143</v>
      </c>
      <c r="F14" s="8"/>
      <c r="G14" s="8"/>
      <c r="H14" s="8">
        <v>25000.0</v>
      </c>
      <c r="I14" s="8"/>
    </row>
    <row r="15">
      <c r="A15" s="8" t="s">
        <v>138</v>
      </c>
      <c r="B15" s="8"/>
      <c r="C15" s="8" t="s">
        <v>155</v>
      </c>
      <c r="D15" s="8" t="s">
        <v>158</v>
      </c>
      <c r="E15" s="8" t="s">
        <v>160</v>
      </c>
      <c r="F15" s="8"/>
      <c r="G15" s="8"/>
      <c r="H15" s="8">
        <v>430000.0</v>
      </c>
      <c r="I15" s="8"/>
    </row>
    <row r="16">
      <c r="A16" s="8" t="s">
        <v>138</v>
      </c>
      <c r="B16" s="8"/>
      <c r="C16" s="8" t="s">
        <v>168</v>
      </c>
      <c r="D16" s="8" t="s">
        <v>170</v>
      </c>
      <c r="E16" s="8" t="s">
        <v>172</v>
      </c>
      <c r="F16" s="8"/>
      <c r="G16" s="8"/>
      <c r="H16" s="8">
        <v>80000.0</v>
      </c>
      <c r="I16" s="8"/>
    </row>
    <row r="17">
      <c r="A17" s="8" t="s">
        <v>177</v>
      </c>
      <c r="B17" s="8"/>
      <c r="C17" s="8" t="s">
        <v>179</v>
      </c>
      <c r="D17" s="8" t="s">
        <v>181</v>
      </c>
      <c r="E17" s="8" t="s">
        <v>183</v>
      </c>
      <c r="F17" s="8"/>
      <c r="G17" s="8"/>
      <c r="H17" s="8">
        <v>30000.0</v>
      </c>
      <c r="I17" s="8"/>
    </row>
    <row r="18">
      <c r="A18" s="8" t="s">
        <v>188</v>
      </c>
      <c r="B18" s="8"/>
      <c r="C18" s="8" t="s">
        <v>190</v>
      </c>
      <c r="D18" s="8" t="s">
        <v>192</v>
      </c>
      <c r="E18" s="8" t="s">
        <v>196</v>
      </c>
      <c r="F18" s="8"/>
      <c r="G18" s="8"/>
      <c r="H18" s="8">
        <v>120000.0</v>
      </c>
      <c r="I18" s="8"/>
    </row>
    <row r="19">
      <c r="A19" s="8" t="s">
        <v>203</v>
      </c>
      <c r="B19" s="8"/>
      <c r="C19" s="8" t="s">
        <v>205</v>
      </c>
      <c r="D19" s="8" t="s">
        <v>207</v>
      </c>
      <c r="E19" s="8" t="s">
        <v>209</v>
      </c>
      <c r="F19" s="8"/>
      <c r="G19" s="8"/>
      <c r="H19" s="8">
        <v>90000.0</v>
      </c>
      <c r="I19" s="8"/>
    </row>
    <row r="20">
      <c r="A20" s="8" t="s">
        <v>213</v>
      </c>
      <c r="B20" s="8"/>
      <c r="C20" s="8" t="s">
        <v>215</v>
      </c>
      <c r="D20" s="8" t="s">
        <v>217</v>
      </c>
      <c r="E20" s="8" t="s">
        <v>220</v>
      </c>
      <c r="F20" s="8"/>
      <c r="G20" s="8"/>
      <c r="H20" s="8">
        <v>50000.0</v>
      </c>
      <c r="I20" s="8"/>
    </row>
    <row r="21">
      <c r="A21" s="8" t="s">
        <v>225</v>
      </c>
      <c r="B21" s="8"/>
      <c r="C21" s="8" t="s">
        <v>227</v>
      </c>
      <c r="D21" s="8" t="s">
        <v>229</v>
      </c>
      <c r="E21" s="8" t="s">
        <v>231</v>
      </c>
      <c r="F21" s="8"/>
      <c r="G21" s="8"/>
      <c r="H21" s="8">
        <v>16000.0</v>
      </c>
      <c r="I21" s="8"/>
    </row>
    <row r="22">
      <c r="A22" s="8" t="s">
        <v>235</v>
      </c>
      <c r="B22" s="8" t="s">
        <v>237</v>
      </c>
      <c r="C22" s="8" t="s">
        <v>239</v>
      </c>
      <c r="D22" s="8" t="s">
        <v>241</v>
      </c>
      <c r="E22" s="8" t="s">
        <v>243</v>
      </c>
      <c r="F22" s="8"/>
      <c r="G22" s="8"/>
      <c r="H22" s="8">
        <v>0.0</v>
      </c>
      <c r="I22" s="8"/>
    </row>
    <row r="23">
      <c r="A23" s="8" t="s">
        <v>246</v>
      </c>
      <c r="B23" s="8"/>
      <c r="C23" s="8" t="s">
        <v>248</v>
      </c>
      <c r="D23" s="8" t="s">
        <v>250</v>
      </c>
      <c r="E23" s="8" t="s">
        <v>252</v>
      </c>
      <c r="F23" s="8"/>
      <c r="G23" s="8"/>
      <c r="H23" s="8">
        <v>25000.0</v>
      </c>
      <c r="I23" s="8"/>
    </row>
    <row r="24">
      <c r="A24" s="8" t="s">
        <v>246</v>
      </c>
      <c r="B24" s="8"/>
      <c r="C24" s="8" t="s">
        <v>256</v>
      </c>
      <c r="D24" s="8" t="s">
        <v>258</v>
      </c>
      <c r="E24" s="8" t="s">
        <v>260</v>
      </c>
      <c r="F24" s="8"/>
      <c r="G24" s="8"/>
      <c r="H24" s="8">
        <v>400000.0</v>
      </c>
      <c r="I24" s="8"/>
    </row>
    <row r="25">
      <c r="A25" s="8" t="s">
        <v>263</v>
      </c>
      <c r="B25" s="8"/>
      <c r="C25" s="8" t="s">
        <v>266</v>
      </c>
      <c r="D25" s="8" t="s">
        <v>268</v>
      </c>
      <c r="E25" s="8" t="s">
        <v>271</v>
      </c>
      <c r="F25" s="8"/>
      <c r="G25" s="8"/>
      <c r="H25" s="8">
        <v>85000.0</v>
      </c>
      <c r="I25" s="8"/>
    </row>
    <row r="26">
      <c r="A26" s="8" t="s">
        <v>274</v>
      </c>
      <c r="B26" s="8"/>
      <c r="C26" s="8" t="s">
        <v>276</v>
      </c>
      <c r="D26" s="8" t="s">
        <v>277</v>
      </c>
      <c r="E26" s="8" t="s">
        <v>279</v>
      </c>
      <c r="F26" s="8"/>
      <c r="G26" s="8"/>
      <c r="H26" s="8">
        <v>25000.0</v>
      </c>
      <c r="I26" s="8"/>
    </row>
    <row r="27">
      <c r="A27" s="8" t="s">
        <v>282</v>
      </c>
      <c r="B27" s="8"/>
      <c r="C27" s="8" t="s">
        <v>284</v>
      </c>
      <c r="D27" s="8" t="s">
        <v>286</v>
      </c>
      <c r="E27" s="8" t="s">
        <v>288</v>
      </c>
      <c r="F27" s="8"/>
      <c r="G27" s="8"/>
      <c r="H27" s="8">
        <v>300000.0</v>
      </c>
      <c r="I27" s="8"/>
    </row>
    <row r="28">
      <c r="A28" s="8" t="s">
        <v>292</v>
      </c>
      <c r="B28" s="8"/>
      <c r="C28" s="8" t="s">
        <v>294</v>
      </c>
      <c r="D28" s="8" t="s">
        <v>296</v>
      </c>
      <c r="E28" s="8" t="s">
        <v>298</v>
      </c>
      <c r="F28" s="8"/>
      <c r="G28" s="8"/>
      <c r="H28" s="8">
        <v>0.0</v>
      </c>
      <c r="I28" s="8"/>
    </row>
    <row r="29">
      <c r="A29" s="8" t="s">
        <v>292</v>
      </c>
      <c r="B29" s="8"/>
      <c r="C29" s="8" t="s">
        <v>302</v>
      </c>
      <c r="D29" s="8" t="s">
        <v>304</v>
      </c>
      <c r="E29" s="8" t="s">
        <v>306</v>
      </c>
      <c r="F29" s="8"/>
      <c r="G29" s="8"/>
      <c r="H29" s="8">
        <v>505000.0</v>
      </c>
      <c r="I29" s="8"/>
    </row>
    <row r="30">
      <c r="A30" s="8" t="s">
        <v>310</v>
      </c>
      <c r="B30" s="8"/>
      <c r="C30" s="8" t="s">
        <v>312</v>
      </c>
      <c r="D30" s="8" t="s">
        <v>313</v>
      </c>
      <c r="E30" s="8" t="s">
        <v>315</v>
      </c>
      <c r="F30" s="8"/>
      <c r="G30" s="8"/>
      <c r="H30" s="8">
        <v>115000.0</v>
      </c>
      <c r="I30" s="8"/>
    </row>
    <row r="31">
      <c r="A31" s="8" t="s">
        <v>317</v>
      </c>
      <c r="B31" s="8"/>
      <c r="C31" s="8" t="s">
        <v>319</v>
      </c>
      <c r="D31" s="8" t="s">
        <v>321</v>
      </c>
      <c r="E31" s="8" t="s">
        <v>323</v>
      </c>
      <c r="F31" s="8"/>
      <c r="G31" s="8"/>
      <c r="H31" s="8">
        <v>100000.0</v>
      </c>
      <c r="I31" s="8"/>
    </row>
    <row r="32">
      <c r="A32" s="8" t="s">
        <v>327</v>
      </c>
      <c r="B32" s="8"/>
      <c r="C32" s="8" t="s">
        <v>329</v>
      </c>
      <c r="D32" s="8" t="s">
        <v>331</v>
      </c>
      <c r="E32" s="8" t="s">
        <v>333</v>
      </c>
      <c r="F32" s="8"/>
      <c r="G32" s="8"/>
      <c r="H32" s="8">
        <v>20000.0</v>
      </c>
      <c r="I32" s="8"/>
    </row>
    <row r="33">
      <c r="A33" s="8" t="s">
        <v>335</v>
      </c>
      <c r="B33" s="8"/>
      <c r="C33" s="8" t="s">
        <v>337</v>
      </c>
      <c r="D33" s="8" t="s">
        <v>339</v>
      </c>
      <c r="E33" s="8" t="s">
        <v>342</v>
      </c>
      <c r="F33" s="8"/>
      <c r="G33" s="8"/>
      <c r="H33" s="8">
        <v>386000.0</v>
      </c>
      <c r="I33" s="8"/>
    </row>
    <row r="34">
      <c r="A34" s="8" t="s">
        <v>335</v>
      </c>
      <c r="B34" s="8"/>
      <c r="C34" s="8" t="s">
        <v>347</v>
      </c>
      <c r="D34" s="8" t="s">
        <v>349</v>
      </c>
      <c r="E34" s="8" t="s">
        <v>351</v>
      </c>
      <c r="F34" s="8"/>
      <c r="G34" s="8"/>
      <c r="H34" s="8">
        <v>92000.0</v>
      </c>
      <c r="I34" s="8"/>
    </row>
    <row r="35">
      <c r="A35" s="8" t="s">
        <v>354</v>
      </c>
      <c r="B35" s="8"/>
      <c r="C35" s="8" t="s">
        <v>356</v>
      </c>
      <c r="D35" s="8" t="s">
        <v>358</v>
      </c>
      <c r="E35" s="8" t="s">
        <v>360</v>
      </c>
      <c r="F35" s="8"/>
      <c r="G35" s="8"/>
      <c r="H35" s="8">
        <v>35000.0</v>
      </c>
      <c r="I35" s="8"/>
    </row>
    <row r="36">
      <c r="A36" s="8" t="s">
        <v>354</v>
      </c>
      <c r="B36" s="8"/>
      <c r="C36" s="8" t="s">
        <v>364</v>
      </c>
      <c r="D36" s="8" t="s">
        <v>366</v>
      </c>
      <c r="E36" s="8" t="s">
        <v>368</v>
      </c>
      <c r="F36" s="8"/>
      <c r="G36" s="8"/>
      <c r="H36" s="8">
        <v>100000.0</v>
      </c>
      <c r="I36" s="8"/>
    </row>
    <row r="37">
      <c r="A37" s="8" t="s">
        <v>374</v>
      </c>
      <c r="B37" s="8" t="s">
        <v>376</v>
      </c>
      <c r="C37" s="8" t="s">
        <v>377</v>
      </c>
      <c r="D37" s="8" t="s">
        <v>379</v>
      </c>
      <c r="E37" s="8" t="s">
        <v>381</v>
      </c>
      <c r="F37" s="8"/>
      <c r="G37" s="8"/>
      <c r="H37" s="8">
        <v>6000.0</v>
      </c>
      <c r="I37" s="8"/>
    </row>
    <row r="38">
      <c r="A38" s="8" t="s">
        <v>374</v>
      </c>
      <c r="B38" s="8" t="s">
        <v>376</v>
      </c>
      <c r="C38" s="8" t="s">
        <v>386</v>
      </c>
      <c r="D38" s="8" t="s">
        <v>388</v>
      </c>
      <c r="E38" s="8" t="s">
        <v>390</v>
      </c>
      <c r="F38" s="8"/>
      <c r="G38" s="8"/>
      <c r="H38" s="8">
        <v>20000.0</v>
      </c>
      <c r="I38" s="8"/>
    </row>
    <row r="39">
      <c r="A39" s="8" t="s">
        <v>393</v>
      </c>
      <c r="B39" s="8"/>
      <c r="C39" s="8" t="s">
        <v>396</v>
      </c>
      <c r="D39" s="8" t="s">
        <v>398</v>
      </c>
      <c r="E39" s="8" t="s">
        <v>400</v>
      </c>
      <c r="F39" s="8"/>
      <c r="G39" s="8"/>
      <c r="H39" s="8">
        <v>2000.0</v>
      </c>
      <c r="I39" s="8"/>
    </row>
    <row r="40">
      <c r="A40" s="8" t="s">
        <v>404</v>
      </c>
      <c r="B40" s="8" t="s">
        <v>406</v>
      </c>
      <c r="C40" s="8" t="s">
        <v>408</v>
      </c>
      <c r="D40" s="8" t="s">
        <v>409</v>
      </c>
      <c r="E40" s="8" t="s">
        <v>412</v>
      </c>
      <c r="F40" s="8"/>
      <c r="G40" s="8"/>
      <c r="H40" s="8">
        <v>330000.0</v>
      </c>
      <c r="I40" s="8"/>
    </row>
    <row r="41">
      <c r="A41" s="8" t="s">
        <v>415</v>
      </c>
      <c r="B41" s="8"/>
      <c r="C41" s="8" t="s">
        <v>417</v>
      </c>
      <c r="D41" s="8" t="s">
        <v>420</v>
      </c>
      <c r="E41" s="8" t="s">
        <v>422</v>
      </c>
      <c r="F41" s="8"/>
      <c r="G41" s="8"/>
      <c r="H41" s="8">
        <v>3400000.0</v>
      </c>
      <c r="I41" s="8"/>
    </row>
    <row r="42">
      <c r="A42" s="8" t="s">
        <v>415</v>
      </c>
      <c r="B42" s="8"/>
      <c r="C42" s="8" t="s">
        <v>426</v>
      </c>
      <c r="D42" s="8" t="s">
        <v>428</v>
      </c>
      <c r="E42" s="8" t="s">
        <v>430</v>
      </c>
      <c r="F42" s="8"/>
      <c r="G42" s="8"/>
      <c r="H42" s="8"/>
      <c r="I42" s="8"/>
    </row>
    <row r="43">
      <c r="A43" s="8" t="s">
        <v>433</v>
      </c>
      <c r="B43" s="8"/>
      <c r="C43" s="8" t="s">
        <v>435</v>
      </c>
      <c r="D43" s="8" t="s">
        <v>437</v>
      </c>
      <c r="E43" s="8" t="s">
        <v>439</v>
      </c>
      <c r="F43" s="8"/>
      <c r="G43" s="8"/>
      <c r="H43" s="8">
        <v>1400000.0</v>
      </c>
      <c r="I43" s="8"/>
    </row>
    <row r="44">
      <c r="A44" s="8" t="s">
        <v>444</v>
      </c>
      <c r="B44" s="8" t="s">
        <v>446</v>
      </c>
      <c r="C44" s="8" t="s">
        <v>448</v>
      </c>
      <c r="D44" s="8" t="s">
        <v>379</v>
      </c>
      <c r="E44" s="8" t="s">
        <v>450</v>
      </c>
      <c r="F44" s="8"/>
      <c r="G44" s="8"/>
      <c r="H44" s="8">
        <v>0.0</v>
      </c>
      <c r="I44" s="8"/>
    </row>
    <row r="45">
      <c r="A45" s="8" t="s">
        <v>454</v>
      </c>
      <c r="B45" s="8"/>
      <c r="C45" s="8" t="s">
        <v>456</v>
      </c>
      <c r="D45" s="8" t="s">
        <v>458</v>
      </c>
      <c r="E45" s="8" t="s">
        <v>460</v>
      </c>
      <c r="F45" s="8"/>
      <c r="G45" s="8"/>
      <c r="H45" s="8">
        <v>519000.0</v>
      </c>
      <c r="I45" s="8"/>
    </row>
    <row r="46">
      <c r="A46" s="8" t="s">
        <v>464</v>
      </c>
      <c r="B46" s="8"/>
      <c r="C46" s="8" t="s">
        <v>466</v>
      </c>
      <c r="D46" s="8" t="s">
        <v>468</v>
      </c>
      <c r="E46" s="8" t="s">
        <v>470</v>
      </c>
      <c r="F46" s="8"/>
      <c r="G46" s="8"/>
      <c r="H46" s="8"/>
      <c r="I46" s="8"/>
    </row>
    <row r="47">
      <c r="A47" s="8" t="s">
        <v>473</v>
      </c>
      <c r="B47" s="8"/>
      <c r="C47" s="8" t="s">
        <v>475</v>
      </c>
      <c r="D47" s="8" t="s">
        <v>476</v>
      </c>
      <c r="E47" s="8" t="s">
        <v>478</v>
      </c>
      <c r="F47" s="8"/>
      <c r="G47" s="8"/>
      <c r="H47" s="8"/>
      <c r="I47" s="8"/>
    </row>
    <row r="48">
      <c r="A48" s="8" t="s">
        <v>482</v>
      </c>
      <c r="B48" s="8"/>
      <c r="C48" s="8" t="s">
        <v>484</v>
      </c>
      <c r="D48" s="8" t="s">
        <v>486</v>
      </c>
      <c r="E48" s="8" t="s">
        <v>488</v>
      </c>
      <c r="F48" s="8"/>
      <c r="G48" s="8"/>
      <c r="H48" s="8">
        <v>330000.0</v>
      </c>
      <c r="I48" s="8"/>
    </row>
    <row r="49">
      <c r="A49" s="8" t="s">
        <v>492</v>
      </c>
      <c r="B49" s="8"/>
      <c r="C49" s="8" t="s">
        <v>494</v>
      </c>
      <c r="D49" s="8" t="s">
        <v>496</v>
      </c>
      <c r="E49" s="8" t="s">
        <v>499</v>
      </c>
      <c r="F49" s="8"/>
      <c r="G49" s="8"/>
      <c r="H49" s="8">
        <v>400000.0</v>
      </c>
      <c r="I49" s="8"/>
    </row>
    <row r="50">
      <c r="A50" s="8" t="s">
        <v>503</v>
      </c>
      <c r="B50" s="8"/>
      <c r="C50" s="8" t="s">
        <v>505</v>
      </c>
      <c r="D50" s="8" t="s">
        <v>507</v>
      </c>
      <c r="E50" s="8" t="s">
        <v>509</v>
      </c>
      <c r="F50" s="8"/>
      <c r="G50" s="8"/>
      <c r="H50" s="8">
        <v>600000.0</v>
      </c>
      <c r="I50" s="8"/>
    </row>
    <row r="51">
      <c r="A51" s="8" t="s">
        <v>513</v>
      </c>
      <c r="B51" s="8" t="s">
        <v>514</v>
      </c>
      <c r="C51" s="8" t="s">
        <v>516</v>
      </c>
      <c r="D51" s="8" t="s">
        <v>518</v>
      </c>
      <c r="E51" s="8" t="s">
        <v>520</v>
      </c>
      <c r="F51" s="8"/>
      <c r="G51" s="8"/>
      <c r="H51" s="8">
        <v>100000.0</v>
      </c>
      <c r="I51" s="8"/>
    </row>
    <row r="52">
      <c r="A52" s="8" t="s">
        <v>523</v>
      </c>
      <c r="B52" s="8"/>
      <c r="C52" s="8" t="s">
        <v>525</v>
      </c>
      <c r="D52" s="8" t="s">
        <v>530</v>
      </c>
      <c r="E52" s="8" t="s">
        <v>538</v>
      </c>
      <c r="F52" s="8"/>
      <c r="G52" s="8"/>
      <c r="H52" s="8">
        <v>650000.0</v>
      </c>
      <c r="I52" s="8"/>
    </row>
    <row r="53">
      <c r="A53" s="8" t="s">
        <v>543</v>
      </c>
      <c r="B53" s="8" t="s">
        <v>545</v>
      </c>
      <c r="C53" s="8" t="s">
        <v>547</v>
      </c>
      <c r="D53" s="8" t="s">
        <v>548</v>
      </c>
      <c r="E53" s="8" t="s">
        <v>549</v>
      </c>
      <c r="F53" s="8"/>
      <c r="G53" s="8"/>
      <c r="H53" s="8"/>
      <c r="I53" s="8"/>
    </row>
    <row r="54">
      <c r="A54" s="8" t="s">
        <v>552</v>
      </c>
      <c r="B54" s="8" t="s">
        <v>554</v>
      </c>
      <c r="C54" s="8" t="s">
        <v>556</v>
      </c>
      <c r="D54" s="8" t="s">
        <v>558</v>
      </c>
      <c r="E54" s="8" t="s">
        <v>561</v>
      </c>
      <c r="F54" s="8"/>
      <c r="G54" s="8"/>
      <c r="H54" s="8">
        <v>273000.0</v>
      </c>
      <c r="I54" s="8"/>
    </row>
    <row r="55">
      <c r="A55" s="8" t="s">
        <v>564</v>
      </c>
      <c r="B55" s="8"/>
      <c r="C55" s="8" t="s">
        <v>566</v>
      </c>
      <c r="D55" s="8" t="s">
        <v>567</v>
      </c>
      <c r="E55" s="8" t="s">
        <v>569</v>
      </c>
      <c r="F55" s="8"/>
      <c r="G55" s="8"/>
      <c r="H55" s="8">
        <v>3000.0</v>
      </c>
      <c r="I55" s="8"/>
    </row>
    <row r="56">
      <c r="A56" s="8" t="s">
        <v>564</v>
      </c>
      <c r="B56" s="8"/>
      <c r="C56" s="8" t="s">
        <v>574</v>
      </c>
      <c r="D56" s="8" t="s">
        <v>576</v>
      </c>
      <c r="E56" s="8" t="s">
        <v>578</v>
      </c>
      <c r="F56" s="8"/>
      <c r="G56" s="8"/>
      <c r="H56" s="8">
        <v>900000.0</v>
      </c>
      <c r="I56" s="8"/>
    </row>
    <row r="57">
      <c r="A57" s="8" t="s">
        <v>581</v>
      </c>
      <c r="B57" s="8" t="s">
        <v>583</v>
      </c>
      <c r="C57" s="8" t="s">
        <v>585</v>
      </c>
      <c r="D57" s="8" t="s">
        <v>587</v>
      </c>
      <c r="E57" s="8" t="s">
        <v>589</v>
      </c>
      <c r="F57" s="8"/>
      <c r="G57" s="8"/>
      <c r="H57" s="8">
        <v>7741000.0</v>
      </c>
      <c r="I57" s="8"/>
    </row>
    <row r="58">
      <c r="A58" s="8" t="s">
        <v>53</v>
      </c>
      <c r="B58" s="8"/>
      <c r="C58" s="8" t="s">
        <v>593</v>
      </c>
      <c r="D58" s="8" t="s">
        <v>595</v>
      </c>
      <c r="E58" s="8" t="s">
        <v>597</v>
      </c>
      <c r="F58" s="8"/>
      <c r="G58" s="8"/>
      <c r="H58" s="8">
        <v>716000.0</v>
      </c>
      <c r="I58" s="8"/>
    </row>
    <row r="59">
      <c r="A59" s="8" t="s">
        <v>58</v>
      </c>
      <c r="B59" s="8"/>
      <c r="C59" s="8" t="s">
        <v>602</v>
      </c>
      <c r="D59" s="8" t="s">
        <v>603</v>
      </c>
      <c r="E59" s="8" t="s">
        <v>605</v>
      </c>
      <c r="F59" s="8"/>
      <c r="G59" s="8"/>
      <c r="H59" s="8">
        <v>90000.0</v>
      </c>
      <c r="I59" s="8"/>
    </row>
    <row r="60">
      <c r="A60" s="8" t="s">
        <v>58</v>
      </c>
      <c r="B60" s="8"/>
      <c r="C60" s="8" t="s">
        <v>609</v>
      </c>
      <c r="D60" s="8" t="s">
        <v>611</v>
      </c>
      <c r="E60" s="8" t="s">
        <v>613</v>
      </c>
      <c r="F60" s="8"/>
      <c r="G60" s="8"/>
      <c r="H60" s="8">
        <v>47000.0</v>
      </c>
      <c r="I60" s="8"/>
    </row>
    <row r="61">
      <c r="A61" s="8" t="s">
        <v>616</v>
      </c>
      <c r="B61" s="8" t="s">
        <v>618</v>
      </c>
      <c r="C61" s="8" t="s">
        <v>620</v>
      </c>
      <c r="D61" s="8" t="s">
        <v>622</v>
      </c>
      <c r="E61" s="8" t="s">
        <v>624</v>
      </c>
      <c r="F61" s="8"/>
      <c r="G61" s="8"/>
      <c r="H61" s="8">
        <v>142000.0</v>
      </c>
      <c r="I61" s="8"/>
    </row>
    <row r="62">
      <c r="A62" s="8" t="s">
        <v>616</v>
      </c>
      <c r="B62" s="8" t="s">
        <v>618</v>
      </c>
      <c r="C62" s="8" t="s">
        <v>629</v>
      </c>
      <c r="D62" s="8" t="s">
        <v>631</v>
      </c>
      <c r="E62" s="8" t="s">
        <v>632</v>
      </c>
      <c r="F62" s="8"/>
      <c r="G62" s="8"/>
      <c r="H62" s="8">
        <v>9000.0</v>
      </c>
      <c r="I62" s="8"/>
    </row>
    <row r="63">
      <c r="A63" s="8" t="s">
        <v>616</v>
      </c>
      <c r="B63" s="8" t="s">
        <v>618</v>
      </c>
      <c r="C63" s="8" t="s">
        <v>635</v>
      </c>
      <c r="D63" s="8" t="s">
        <v>637</v>
      </c>
      <c r="E63" s="8" t="s">
        <v>639</v>
      </c>
      <c r="F63" s="8"/>
      <c r="G63" s="8"/>
      <c r="H63" s="8">
        <v>10000.0</v>
      </c>
      <c r="I63" s="8"/>
    </row>
    <row r="64">
      <c r="A64" s="8" t="s">
        <v>616</v>
      </c>
      <c r="B64" s="8" t="s">
        <v>618</v>
      </c>
      <c r="C64" s="8" t="s">
        <v>645</v>
      </c>
      <c r="D64" s="8" t="s">
        <v>647</v>
      </c>
      <c r="E64" s="8" t="s">
        <v>649</v>
      </c>
      <c r="F64" s="8"/>
      <c r="G64" s="8"/>
      <c r="H64" s="8">
        <v>12000.0</v>
      </c>
      <c r="I64" s="8"/>
    </row>
    <row r="65">
      <c r="A65" s="8" t="s">
        <v>616</v>
      </c>
      <c r="B65" s="8" t="s">
        <v>618</v>
      </c>
      <c r="C65" s="8" t="s">
        <v>655</v>
      </c>
      <c r="D65" s="8" t="s">
        <v>657</v>
      </c>
      <c r="E65" s="8" t="s">
        <v>659</v>
      </c>
      <c r="F65" s="8"/>
      <c r="G65" s="8"/>
      <c r="H65" s="8">
        <v>36000.0</v>
      </c>
      <c r="I65" s="8"/>
    </row>
    <row r="66">
      <c r="A66" s="8" t="s">
        <v>616</v>
      </c>
      <c r="B66" s="8" t="s">
        <v>618</v>
      </c>
      <c r="C66" s="8" t="s">
        <v>663</v>
      </c>
      <c r="D66" s="8" t="s">
        <v>665</v>
      </c>
      <c r="E66" s="8" t="s">
        <v>667</v>
      </c>
      <c r="F66" s="8"/>
      <c r="G66" s="8"/>
      <c r="H66" s="8">
        <v>150000.0</v>
      </c>
      <c r="I66" s="8"/>
    </row>
    <row r="67">
      <c r="A67" s="8" t="s">
        <v>616</v>
      </c>
      <c r="B67" s="8" t="s">
        <v>618</v>
      </c>
      <c r="C67" s="8" t="s">
        <v>671</v>
      </c>
      <c r="D67" s="8" t="s">
        <v>673</v>
      </c>
      <c r="E67" s="8" t="s">
        <v>675</v>
      </c>
      <c r="F67" s="8"/>
      <c r="G67" s="8"/>
      <c r="H67" s="8">
        <v>38000.0</v>
      </c>
      <c r="I67" s="8"/>
    </row>
    <row r="68">
      <c r="A68" s="8" t="s">
        <v>616</v>
      </c>
      <c r="B68" s="8" t="s">
        <v>618</v>
      </c>
      <c r="C68" s="8" t="s">
        <v>678</v>
      </c>
      <c r="D68" s="8" t="s">
        <v>681</v>
      </c>
      <c r="E68" s="8" t="s">
        <v>683</v>
      </c>
      <c r="F68" s="8"/>
      <c r="G68" s="8"/>
      <c r="H68" s="8">
        <v>8000.0</v>
      </c>
      <c r="I68" s="8"/>
    </row>
    <row r="69">
      <c r="A69" s="8" t="s">
        <v>616</v>
      </c>
      <c r="B69" s="8" t="s">
        <v>618</v>
      </c>
      <c r="C69" s="8" t="s">
        <v>686</v>
      </c>
      <c r="D69" s="8" t="s">
        <v>687</v>
      </c>
      <c r="E69" s="8" t="s">
        <v>689</v>
      </c>
      <c r="F69" s="8"/>
      <c r="G69" s="8"/>
      <c r="H69" s="8">
        <v>135000.0</v>
      </c>
      <c r="I69" s="8"/>
    </row>
    <row r="70">
      <c r="A70" s="8" t="s">
        <v>616</v>
      </c>
      <c r="B70" s="8" t="s">
        <v>618</v>
      </c>
      <c r="C70" s="8" t="s">
        <v>690</v>
      </c>
      <c r="D70" s="8" t="s">
        <v>691</v>
      </c>
      <c r="E70" s="8" t="s">
        <v>692</v>
      </c>
      <c r="F70" s="8"/>
      <c r="G70" s="8"/>
      <c r="H70" s="8">
        <v>300000.0</v>
      </c>
      <c r="I70" s="8"/>
    </row>
    <row r="71">
      <c r="A71" s="8" t="s">
        <v>616</v>
      </c>
      <c r="B71" s="8" t="s">
        <v>618</v>
      </c>
      <c r="C71" s="8" t="s">
        <v>696</v>
      </c>
      <c r="D71" s="8" t="s">
        <v>697</v>
      </c>
      <c r="E71" s="8" t="s">
        <v>699</v>
      </c>
      <c r="F71" s="8"/>
      <c r="G71" s="8"/>
      <c r="H71" s="8">
        <v>65000.0</v>
      </c>
      <c r="I71" s="8"/>
    </row>
    <row r="72">
      <c r="A72" s="8" t="s">
        <v>702</v>
      </c>
      <c r="B72" s="8" t="s">
        <v>618</v>
      </c>
      <c r="C72" s="8" t="s">
        <v>705</v>
      </c>
      <c r="D72" s="8" t="s">
        <v>707</v>
      </c>
      <c r="E72" s="8" t="s">
        <v>709</v>
      </c>
      <c r="F72" s="8"/>
      <c r="G72" s="8"/>
      <c r="H72" s="8">
        <v>70000.0</v>
      </c>
      <c r="I72" s="8"/>
    </row>
    <row r="73">
      <c r="A73" s="8" t="s">
        <v>60</v>
      </c>
      <c r="B73" s="8"/>
      <c r="C73" s="8" t="s">
        <v>713</v>
      </c>
      <c r="D73" s="8" t="s">
        <v>714</v>
      </c>
      <c r="E73" s="8" t="s">
        <v>716</v>
      </c>
      <c r="F73" s="8"/>
      <c r="G73" s="8"/>
      <c r="H73" s="8">
        <v>221000.0</v>
      </c>
      <c r="I73" s="8"/>
    </row>
    <row r="74">
      <c r="A74" s="8" t="s">
        <v>60</v>
      </c>
      <c r="B74" s="8"/>
      <c r="C74" s="8" t="s">
        <v>719</v>
      </c>
      <c r="D74" s="8" t="s">
        <v>721</v>
      </c>
      <c r="E74" s="8" t="s">
        <v>723</v>
      </c>
      <c r="F74" s="8"/>
      <c r="G74" s="8"/>
      <c r="H74" s="8">
        <v>20000.0</v>
      </c>
      <c r="I74" s="8"/>
    </row>
    <row r="75">
      <c r="A75" s="8" t="s">
        <v>60</v>
      </c>
      <c r="B75" s="8"/>
      <c r="C75" s="8" t="s">
        <v>727</v>
      </c>
      <c r="D75" s="8" t="s">
        <v>729</v>
      </c>
      <c r="E75" s="8" t="s">
        <v>730</v>
      </c>
      <c r="F75" s="8"/>
      <c r="G75" s="8"/>
      <c r="H75" s="8">
        <v>26000.0</v>
      </c>
      <c r="I75" s="8"/>
    </row>
    <row r="76">
      <c r="A76" s="8" t="s">
        <v>60</v>
      </c>
      <c r="B76" s="8"/>
      <c r="C76" s="8" t="s">
        <v>735</v>
      </c>
      <c r="D76" s="8" t="s">
        <v>737</v>
      </c>
      <c r="E76" s="8" t="s">
        <v>738</v>
      </c>
      <c r="F76" s="8"/>
      <c r="G76" s="8"/>
      <c r="H76" s="8">
        <v>60000.0</v>
      </c>
      <c r="I76" s="8"/>
    </row>
    <row r="77">
      <c r="A77" s="8" t="s">
        <v>66</v>
      </c>
      <c r="B77" s="8"/>
      <c r="C77" s="8" t="s">
        <v>742</v>
      </c>
      <c r="D77" s="8" t="s">
        <v>744</v>
      </c>
      <c r="E77" s="8" t="s">
        <v>746</v>
      </c>
      <c r="F77" s="8"/>
      <c r="G77" s="8"/>
      <c r="H77" s="8">
        <v>540000.0</v>
      </c>
      <c r="I77" s="8"/>
    </row>
    <row r="78">
      <c r="A78" s="8" t="s">
        <v>68</v>
      </c>
      <c r="B78" s="8" t="s">
        <v>751</v>
      </c>
      <c r="C78" s="8" t="s">
        <v>752</v>
      </c>
      <c r="D78" s="8" t="s">
        <v>754</v>
      </c>
      <c r="E78" s="8" t="s">
        <v>756</v>
      </c>
      <c r="F78" s="8"/>
      <c r="G78" s="8"/>
      <c r="H78" s="8">
        <v>20000.0</v>
      </c>
      <c r="I78" s="8"/>
    </row>
    <row r="79">
      <c r="A79" s="8" t="s">
        <v>70</v>
      </c>
      <c r="B79" s="8"/>
      <c r="C79" s="8" t="s">
        <v>761</v>
      </c>
      <c r="D79" s="8" t="s">
        <v>763</v>
      </c>
      <c r="E79" s="8" t="s">
        <v>765</v>
      </c>
      <c r="F79" s="8"/>
      <c r="G79" s="8"/>
      <c r="H79" s="8">
        <v>370000.0</v>
      </c>
      <c r="I79" s="8"/>
    </row>
    <row r="80">
      <c r="A80" s="8" t="s">
        <v>70</v>
      </c>
      <c r="B80" s="8"/>
      <c r="C80" s="8" t="s">
        <v>770</v>
      </c>
      <c r="D80" s="8" t="s">
        <v>772</v>
      </c>
      <c r="E80" s="8" t="s">
        <v>774</v>
      </c>
      <c r="F80" s="8"/>
      <c r="G80" s="8"/>
      <c r="H80" s="8">
        <v>75000.0</v>
      </c>
      <c r="I80" s="8"/>
    </row>
    <row r="81">
      <c r="A81" s="8" t="s">
        <v>71</v>
      </c>
      <c r="B81" s="8"/>
      <c r="C81" s="8" t="s">
        <v>778</v>
      </c>
      <c r="D81" s="8" t="s">
        <v>780</v>
      </c>
      <c r="E81" s="8" t="s">
        <v>782</v>
      </c>
      <c r="F81" s="8"/>
      <c r="G81" s="8"/>
      <c r="H81" s="8">
        <v>225000.0</v>
      </c>
      <c r="I81" s="8"/>
    </row>
    <row r="82">
      <c r="A82" s="8" t="s">
        <v>73</v>
      </c>
      <c r="B82" s="8"/>
      <c r="C82" s="8" t="s">
        <v>787</v>
      </c>
      <c r="D82" s="8" t="s">
        <v>789</v>
      </c>
      <c r="E82" s="8" t="s">
        <v>790</v>
      </c>
      <c r="F82" s="8"/>
      <c r="G82" s="8"/>
      <c r="H82" s="8">
        <v>50000.0</v>
      </c>
      <c r="I82" s="8"/>
    </row>
    <row r="83">
      <c r="A83" s="8" t="s">
        <v>75</v>
      </c>
      <c r="B83" s="8"/>
      <c r="C83" s="8" t="s">
        <v>804</v>
      </c>
      <c r="D83" s="8" t="s">
        <v>806</v>
      </c>
      <c r="E83" s="8" t="s">
        <v>807</v>
      </c>
      <c r="F83" s="8"/>
      <c r="G83" s="8"/>
      <c r="H83" s="8">
        <v>430000.0</v>
      </c>
      <c r="I83" s="8"/>
    </row>
    <row r="84">
      <c r="A84" s="8" t="s">
        <v>83</v>
      </c>
      <c r="B84" s="8"/>
      <c r="C84" s="8" t="s">
        <v>810</v>
      </c>
      <c r="D84" s="8" t="s">
        <v>811</v>
      </c>
      <c r="E84" s="8" t="s">
        <v>812</v>
      </c>
      <c r="F84" s="8"/>
      <c r="G84" s="8"/>
      <c r="H84" s="8">
        <v>215000.0</v>
      </c>
      <c r="I84" s="8"/>
    </row>
    <row r="85">
      <c r="A85" s="8" t="s">
        <v>96</v>
      </c>
      <c r="B85" s="8"/>
      <c r="C85" s="8" t="s">
        <v>817</v>
      </c>
      <c r="D85" s="8" t="s">
        <v>818</v>
      </c>
      <c r="E85" s="8" t="s">
        <v>819</v>
      </c>
      <c r="F85" s="8"/>
      <c r="G85" s="8"/>
      <c r="H85" s="8">
        <v>50000.0</v>
      </c>
      <c r="I85" s="8"/>
    </row>
    <row r="86">
      <c r="A86" s="8" t="s">
        <v>96</v>
      </c>
      <c r="B86" s="8"/>
      <c r="C86" s="8" t="s">
        <v>823</v>
      </c>
      <c r="D86" s="8" t="s">
        <v>825</v>
      </c>
      <c r="E86" s="8" t="s">
        <v>827</v>
      </c>
      <c r="F86" s="8"/>
      <c r="G86" s="8"/>
      <c r="H86" s="8">
        <v>180000.0</v>
      </c>
      <c r="I86" s="8"/>
    </row>
    <row r="87">
      <c r="A87" s="8" t="s">
        <v>116</v>
      </c>
      <c r="B87" s="8"/>
      <c r="C87" s="8" t="s">
        <v>832</v>
      </c>
      <c r="D87" s="8" t="s">
        <v>834</v>
      </c>
      <c r="E87" s="8" t="s">
        <v>836</v>
      </c>
      <c r="F87" s="8"/>
      <c r="G87" s="8"/>
      <c r="H87" s="8">
        <v>122000.0</v>
      </c>
      <c r="I87" s="8"/>
    </row>
    <row r="88">
      <c r="A88" s="8" t="s">
        <v>118</v>
      </c>
      <c r="B88" s="8"/>
      <c r="C88" s="8" t="s">
        <v>840</v>
      </c>
      <c r="D88" s="8" t="s">
        <v>842</v>
      </c>
      <c r="E88" s="8" t="s">
        <v>844</v>
      </c>
      <c r="F88" s="8"/>
      <c r="G88" s="8"/>
      <c r="H88" s="8">
        <v>1850000.0</v>
      </c>
      <c r="I88" s="8"/>
    </row>
    <row r="89">
      <c r="A89" s="8" t="s">
        <v>126</v>
      </c>
      <c r="B89" s="8"/>
      <c r="C89" s="8" t="s">
        <v>850</v>
      </c>
      <c r="D89" s="8" t="s">
        <v>852</v>
      </c>
      <c r="E89" s="8" t="s">
        <v>853</v>
      </c>
      <c r="F89" s="8"/>
      <c r="G89" s="8"/>
      <c r="H89" s="8">
        <v>49000.0</v>
      </c>
      <c r="I89" s="8"/>
    </row>
    <row r="90">
      <c r="A90" s="8" t="s">
        <v>132</v>
      </c>
      <c r="B90" s="8"/>
      <c r="C90" s="8" t="s">
        <v>856</v>
      </c>
      <c r="D90" s="8" t="s">
        <v>858</v>
      </c>
      <c r="E90" s="8" t="s">
        <v>860</v>
      </c>
      <c r="F90" s="8"/>
      <c r="G90" s="8"/>
      <c r="H90" s="8">
        <v>90000.0</v>
      </c>
      <c r="I90" s="8"/>
    </row>
    <row r="91">
      <c r="A91" s="8" t="s">
        <v>136</v>
      </c>
      <c r="B91" s="8"/>
      <c r="C91" s="8" t="s">
        <v>863</v>
      </c>
      <c r="D91" s="8" t="s">
        <v>865</v>
      </c>
      <c r="E91" s="8" t="s">
        <v>867</v>
      </c>
      <c r="F91" s="8"/>
      <c r="G91" s="8"/>
      <c r="H91" s="8">
        <v>146000.0</v>
      </c>
      <c r="I91" s="8"/>
    </row>
    <row r="92">
      <c r="A92" s="8" t="s">
        <v>142</v>
      </c>
      <c r="B92" s="8"/>
      <c r="C92" s="8" t="s">
        <v>871</v>
      </c>
      <c r="D92" s="8" t="s">
        <v>873</v>
      </c>
      <c r="E92" s="8" t="s">
        <v>874</v>
      </c>
      <c r="F92" s="8"/>
      <c r="G92" s="8"/>
      <c r="H92" s="8">
        <v>620000.0</v>
      </c>
      <c r="I92" s="8"/>
    </row>
    <row r="93">
      <c r="A93" s="8" t="s">
        <v>145</v>
      </c>
      <c r="B93" s="8"/>
      <c r="C93" s="8" t="s">
        <v>878</v>
      </c>
      <c r="D93" s="8" t="s">
        <v>880</v>
      </c>
      <c r="E93" s="8" t="s">
        <v>882</v>
      </c>
      <c r="F93" s="8"/>
      <c r="G93" s="8"/>
      <c r="H93" s="8">
        <v>26000.0</v>
      </c>
      <c r="I93" s="8"/>
    </row>
    <row r="94">
      <c r="A94" s="8" t="s">
        <v>146</v>
      </c>
      <c r="B94" s="8"/>
      <c r="C94" s="8" t="s">
        <v>884</v>
      </c>
      <c r="D94" s="8" t="s">
        <v>886</v>
      </c>
      <c r="E94" s="8" t="s">
        <v>888</v>
      </c>
      <c r="F94" s="8"/>
      <c r="G94" s="8"/>
      <c r="H94" s="8">
        <v>86000.0</v>
      </c>
      <c r="I94" s="8"/>
    </row>
    <row r="95">
      <c r="A95" s="8" t="s">
        <v>147</v>
      </c>
      <c r="B95" s="8"/>
      <c r="C95" s="8" t="s">
        <v>892</v>
      </c>
      <c r="D95" s="8" t="s">
        <v>894</v>
      </c>
      <c r="E95" s="8" t="s">
        <v>896</v>
      </c>
      <c r="F95" s="8"/>
      <c r="G95" s="8"/>
      <c r="H95" s="8">
        <v>111000.0</v>
      </c>
      <c r="I95" s="8"/>
    </row>
    <row r="96">
      <c r="A96" s="8" t="s">
        <v>147</v>
      </c>
      <c r="B96" s="8"/>
      <c r="C96" s="8" t="s">
        <v>902</v>
      </c>
      <c r="D96" s="8" t="s">
        <v>903</v>
      </c>
      <c r="E96" s="8" t="s">
        <v>906</v>
      </c>
      <c r="F96" s="8"/>
      <c r="G96" s="8"/>
      <c r="H96" s="8">
        <v>30000.0</v>
      </c>
      <c r="I96" s="8"/>
    </row>
    <row r="97">
      <c r="A97" s="8" t="s">
        <v>147</v>
      </c>
      <c r="B97" s="8"/>
      <c r="C97" s="8" t="s">
        <v>910</v>
      </c>
      <c r="D97" s="8" t="s">
        <v>894</v>
      </c>
      <c r="E97" s="8" t="s">
        <v>896</v>
      </c>
      <c r="F97" s="8"/>
      <c r="G97" s="8"/>
      <c r="H97" s="8">
        <v>110000.0</v>
      </c>
      <c r="I97" s="8"/>
    </row>
    <row r="98">
      <c r="A98" s="8" t="s">
        <v>915</v>
      </c>
      <c r="B98" s="8" t="s">
        <v>917</v>
      </c>
      <c r="C98" s="8" t="s">
        <v>918</v>
      </c>
      <c r="D98" s="8" t="s">
        <v>920</v>
      </c>
      <c r="E98" s="8" t="s">
        <v>922</v>
      </c>
      <c r="F98" s="8"/>
      <c r="G98" s="8"/>
      <c r="H98" s="8">
        <v>64000.0</v>
      </c>
      <c r="I98" s="8"/>
    </row>
    <row r="99">
      <c r="A99" s="8" t="s">
        <v>148</v>
      </c>
      <c r="B99" s="8"/>
      <c r="C99" s="8" t="s">
        <v>925</v>
      </c>
      <c r="D99" s="8" t="s">
        <v>927</v>
      </c>
      <c r="E99" s="8" t="s">
        <v>929</v>
      </c>
      <c r="F99" s="8"/>
      <c r="G99" s="8"/>
      <c r="H99" s="8">
        <v>18000.0</v>
      </c>
      <c r="I99" s="8"/>
    </row>
    <row r="100">
      <c r="A100" s="8" t="s">
        <v>148</v>
      </c>
      <c r="B100" s="8"/>
      <c r="C100" s="8" t="s">
        <v>933</v>
      </c>
      <c r="D100" s="8" t="s">
        <v>934</v>
      </c>
      <c r="E100" s="8" t="s">
        <v>936</v>
      </c>
      <c r="F100" s="8"/>
      <c r="G100" s="8"/>
      <c r="H100" s="8">
        <v>97000.0</v>
      </c>
      <c r="I100" s="8"/>
    </row>
    <row r="101">
      <c r="A101" s="8" t="s">
        <v>153</v>
      </c>
      <c r="B101" s="8"/>
      <c r="C101" s="8" t="s">
        <v>938</v>
      </c>
      <c r="D101" s="8" t="s">
        <v>940</v>
      </c>
      <c r="E101" s="8" t="s">
        <v>942</v>
      </c>
      <c r="F101" s="8"/>
      <c r="G101" s="8"/>
      <c r="H101" s="8">
        <v>10000.0</v>
      </c>
      <c r="I101" s="8"/>
    </row>
    <row r="102">
      <c r="A102" s="8" t="s">
        <v>153</v>
      </c>
      <c r="B102" s="8"/>
      <c r="C102" s="8" t="s">
        <v>946</v>
      </c>
      <c r="D102" s="8" t="s">
        <v>948</v>
      </c>
      <c r="E102" s="8" t="s">
        <v>950</v>
      </c>
      <c r="F102" s="8"/>
      <c r="G102" s="8"/>
      <c r="H102" s="8">
        <v>215000.0</v>
      </c>
      <c r="I102" s="8"/>
    </row>
    <row r="103">
      <c r="A103" s="8" t="s">
        <v>153</v>
      </c>
      <c r="B103" s="8"/>
      <c r="C103" s="8" t="s">
        <v>954</v>
      </c>
      <c r="D103" s="8" t="s">
        <v>956</v>
      </c>
      <c r="E103" s="8" t="s">
        <v>958</v>
      </c>
      <c r="F103" s="8"/>
      <c r="G103" s="8"/>
      <c r="H103" s="8">
        <v>600000.0</v>
      </c>
      <c r="I103" s="8"/>
    </row>
    <row r="104">
      <c r="A104" s="8" t="s">
        <v>154</v>
      </c>
      <c r="B104" s="8"/>
      <c r="C104" s="8" t="s">
        <v>962</v>
      </c>
      <c r="D104" s="8" t="s">
        <v>964</v>
      </c>
      <c r="E104" s="8" t="s">
        <v>966</v>
      </c>
      <c r="F104" s="8"/>
      <c r="G104" s="8"/>
      <c r="H104" s="8">
        <v>362000.0</v>
      </c>
      <c r="I104" s="8"/>
    </row>
    <row r="105">
      <c r="A105" s="8" t="s">
        <v>154</v>
      </c>
      <c r="B105" s="8"/>
      <c r="C105" s="8" t="s">
        <v>970</v>
      </c>
      <c r="D105" s="8" t="s">
        <v>972</v>
      </c>
      <c r="E105" s="8" t="s">
        <v>974</v>
      </c>
      <c r="F105" s="8"/>
      <c r="G105" s="8"/>
      <c r="H105" s="8">
        <v>75000.0</v>
      </c>
      <c r="I105" s="8"/>
    </row>
    <row r="106">
      <c r="A106" s="8" t="s">
        <v>154</v>
      </c>
      <c r="B106" s="8"/>
      <c r="C106" s="8" t="s">
        <v>978</v>
      </c>
      <c r="D106" s="8" t="s">
        <v>979</v>
      </c>
      <c r="E106" s="8" t="s">
        <v>981</v>
      </c>
      <c r="F106" s="8"/>
      <c r="G106" s="8"/>
      <c r="H106" s="8">
        <v>150000.0</v>
      </c>
      <c r="I106" s="8"/>
    </row>
    <row r="107">
      <c r="A107" s="8" t="s">
        <v>985</v>
      </c>
      <c r="B107" s="8" t="s">
        <v>987</v>
      </c>
      <c r="C107" s="8" t="s">
        <v>988</v>
      </c>
      <c r="D107" s="8" t="s">
        <v>990</v>
      </c>
      <c r="E107" s="8" t="s">
        <v>992</v>
      </c>
      <c r="F107" s="8"/>
      <c r="G107" s="8"/>
      <c r="H107" s="8">
        <v>117000.0</v>
      </c>
      <c r="I107" s="8"/>
    </row>
    <row r="108">
      <c r="A108" s="8" t="s">
        <v>995</v>
      </c>
      <c r="B108" s="8" t="s">
        <v>987</v>
      </c>
      <c r="C108" s="8" t="s">
        <v>998</v>
      </c>
      <c r="D108" s="8" t="s">
        <v>999</v>
      </c>
      <c r="E108" s="8" t="s">
        <v>1001</v>
      </c>
      <c r="F108" s="8"/>
      <c r="G108" s="8"/>
      <c r="H108" s="8">
        <v>96000.0</v>
      </c>
      <c r="I108" s="8"/>
    </row>
    <row r="109">
      <c r="A109" s="8" t="s">
        <v>995</v>
      </c>
      <c r="B109" s="8" t="s">
        <v>987</v>
      </c>
      <c r="C109" s="8" t="s">
        <v>1005</v>
      </c>
      <c r="D109" s="8" t="s">
        <v>1007</v>
      </c>
      <c r="E109" s="8" t="s">
        <v>1009</v>
      </c>
      <c r="F109" s="8"/>
      <c r="G109" s="8"/>
      <c r="H109" s="8">
        <v>1200000.0</v>
      </c>
      <c r="I109" s="8"/>
    </row>
    <row r="110">
      <c r="A110" s="8" t="s">
        <v>995</v>
      </c>
      <c r="B110" s="8" t="s">
        <v>987</v>
      </c>
      <c r="C110" s="8" t="s">
        <v>1012</v>
      </c>
      <c r="D110" s="8" t="s">
        <v>1013</v>
      </c>
      <c r="E110" s="8" t="s">
        <v>1014</v>
      </c>
      <c r="F110" s="8"/>
      <c r="G110" s="8"/>
      <c r="H110" s="8">
        <v>89000.0</v>
      </c>
      <c r="I110" s="8"/>
    </row>
    <row r="111">
      <c r="A111" s="8" t="s">
        <v>1015</v>
      </c>
      <c r="B111" s="8" t="s">
        <v>987</v>
      </c>
      <c r="C111" s="8" t="s">
        <v>1016</v>
      </c>
      <c r="D111" s="8" t="s">
        <v>1018</v>
      </c>
      <c r="E111" s="8" t="s">
        <v>1019</v>
      </c>
      <c r="F111" s="8"/>
      <c r="G111" s="8"/>
      <c r="H111" s="8">
        <v>133000.0</v>
      </c>
      <c r="I111" s="8"/>
    </row>
    <row r="112">
      <c r="A112" s="8" t="s">
        <v>1015</v>
      </c>
      <c r="B112" s="8" t="s">
        <v>987</v>
      </c>
      <c r="C112" s="8" t="s">
        <v>1024</v>
      </c>
      <c r="D112" s="8" t="s">
        <v>1026</v>
      </c>
      <c r="E112" s="8" t="s">
        <v>1028</v>
      </c>
      <c r="F112" s="8"/>
      <c r="G112" s="8"/>
      <c r="H112" s="8">
        <v>95000.0</v>
      </c>
      <c r="I112" s="8"/>
    </row>
    <row r="113">
      <c r="A113" s="8" t="s">
        <v>1032</v>
      </c>
      <c r="B113" s="8" t="s">
        <v>987</v>
      </c>
      <c r="C113" s="8" t="s">
        <v>1034</v>
      </c>
      <c r="D113" s="8" t="s">
        <v>1036</v>
      </c>
      <c r="E113" s="8" t="s">
        <v>1038</v>
      </c>
      <c r="F113" s="8"/>
      <c r="G113" s="8"/>
      <c r="H113" s="8">
        <v>336000.0</v>
      </c>
      <c r="I113" s="8"/>
    </row>
    <row r="114">
      <c r="A114" s="8" t="s">
        <v>1041</v>
      </c>
      <c r="B114" s="8" t="s">
        <v>1042</v>
      </c>
      <c r="C114" s="8" t="s">
        <v>1043</v>
      </c>
      <c r="D114" s="8" t="s">
        <v>1045</v>
      </c>
      <c r="E114" s="8" t="s">
        <v>1047</v>
      </c>
      <c r="F114" s="8"/>
      <c r="G114" s="8"/>
      <c r="H114" s="8">
        <v>35000.0</v>
      </c>
      <c r="I114" s="8"/>
    </row>
    <row r="115">
      <c r="A115" s="8" t="s">
        <v>1050</v>
      </c>
      <c r="B115" s="8" t="s">
        <v>987</v>
      </c>
      <c r="C115" s="8" t="s">
        <v>1051</v>
      </c>
      <c r="D115" s="8" t="s">
        <v>1055</v>
      </c>
      <c r="E115" s="8" t="s">
        <v>1057</v>
      </c>
      <c r="F115" s="8"/>
      <c r="G115" s="8"/>
      <c r="H115" s="8">
        <v>200000.0</v>
      </c>
      <c r="I115" s="8"/>
    </row>
    <row r="116">
      <c r="A116" s="8" t="s">
        <v>1050</v>
      </c>
      <c r="B116" s="8" t="s">
        <v>987</v>
      </c>
      <c r="C116" s="8" t="s">
        <v>1065</v>
      </c>
      <c r="D116" s="8" t="s">
        <v>1067</v>
      </c>
      <c r="E116" s="8" t="s">
        <v>1072</v>
      </c>
      <c r="F116" s="8"/>
      <c r="G116" s="8"/>
      <c r="H116" s="8">
        <v>20000.0</v>
      </c>
      <c r="I116" s="8"/>
    </row>
    <row r="117">
      <c r="A117" s="8" t="s">
        <v>1075</v>
      </c>
      <c r="B117" s="8" t="s">
        <v>987</v>
      </c>
      <c r="C117" s="8" t="s">
        <v>1078</v>
      </c>
      <c r="D117" s="8" t="s">
        <v>1080</v>
      </c>
      <c r="E117" s="8" t="s">
        <v>1086</v>
      </c>
      <c r="F117" s="8"/>
      <c r="G117" s="8"/>
      <c r="H117" s="8">
        <v>125000.0</v>
      </c>
      <c r="I117" s="8"/>
    </row>
    <row r="118">
      <c r="A118" s="8" t="s">
        <v>1087</v>
      </c>
      <c r="B118" s="8" t="s">
        <v>987</v>
      </c>
      <c r="C118" s="8" t="s">
        <v>1088</v>
      </c>
      <c r="D118" s="8" t="s">
        <v>1089</v>
      </c>
      <c r="E118" s="8" t="s">
        <v>1090</v>
      </c>
      <c r="F118" s="8"/>
      <c r="G118" s="8"/>
      <c r="H118" s="8">
        <v>500000.0</v>
      </c>
      <c r="I118" s="8"/>
    </row>
    <row r="119">
      <c r="A119" s="8" t="s">
        <v>1091</v>
      </c>
      <c r="B119" s="8" t="s">
        <v>987</v>
      </c>
      <c r="C119" s="8" t="s">
        <v>1092</v>
      </c>
      <c r="D119" s="8" t="s">
        <v>1093</v>
      </c>
      <c r="E119" s="8" t="s">
        <v>1094</v>
      </c>
      <c r="F119" s="8"/>
      <c r="G119" s="8"/>
      <c r="H119" s="8">
        <v>400000.0</v>
      </c>
      <c r="I119" s="8"/>
    </row>
    <row r="120">
      <c r="A120" s="8" t="s">
        <v>1095</v>
      </c>
      <c r="B120" s="8" t="s">
        <v>987</v>
      </c>
      <c r="C120" s="8" t="s">
        <v>1096</v>
      </c>
      <c r="D120" s="8" t="s">
        <v>1097</v>
      </c>
      <c r="E120" s="8" t="s">
        <v>1098</v>
      </c>
      <c r="F120" s="8"/>
      <c r="G120" s="8"/>
      <c r="H120" s="8">
        <v>144000.0</v>
      </c>
      <c r="I120" s="8"/>
    </row>
    <row r="121">
      <c r="A121" s="8" t="s">
        <v>161</v>
      </c>
      <c r="B121" s="8"/>
      <c r="C121" s="8" t="s">
        <v>1099</v>
      </c>
      <c r="D121" s="8" t="s">
        <v>1100</v>
      </c>
      <c r="E121" s="8" t="s">
        <v>1101</v>
      </c>
      <c r="F121" s="8"/>
      <c r="G121" s="8"/>
      <c r="H121" s="8">
        <v>700000.0</v>
      </c>
      <c r="I121" s="8"/>
    </row>
    <row r="122">
      <c r="A122" s="8" t="s">
        <v>161</v>
      </c>
      <c r="B122" s="8"/>
      <c r="C122" s="8" t="s">
        <v>1102</v>
      </c>
      <c r="D122" s="8" t="s">
        <v>1103</v>
      </c>
      <c r="E122" s="8" t="s">
        <v>1104</v>
      </c>
      <c r="F122" s="8"/>
      <c r="G122" s="8"/>
      <c r="H122" s="8">
        <v>400000.0</v>
      </c>
      <c r="I122" s="8"/>
    </row>
    <row r="123">
      <c r="A123" s="8" t="s">
        <v>1105</v>
      </c>
      <c r="B123" s="8" t="s">
        <v>1106</v>
      </c>
      <c r="C123" s="8" t="s">
        <v>1107</v>
      </c>
      <c r="D123" s="8" t="s">
        <v>1108</v>
      </c>
      <c r="E123" s="8" t="s">
        <v>1109</v>
      </c>
      <c r="F123" s="8"/>
      <c r="G123" s="8"/>
      <c r="H123" s="8">
        <v>400000.0</v>
      </c>
      <c r="I123" s="8"/>
    </row>
    <row r="124">
      <c r="A124" s="8" t="s">
        <v>1110</v>
      </c>
      <c r="B124" s="8" t="s">
        <v>1111</v>
      </c>
      <c r="C124" s="8" t="s">
        <v>1112</v>
      </c>
      <c r="D124" s="8" t="s">
        <v>1113</v>
      </c>
      <c r="E124" s="8" t="s">
        <v>1114</v>
      </c>
      <c r="F124" s="8"/>
      <c r="G124" s="8"/>
      <c r="H124" s="8"/>
      <c r="I124" s="8"/>
    </row>
    <row r="125">
      <c r="A125" s="8" t="s">
        <v>1115</v>
      </c>
      <c r="B125" s="8" t="s">
        <v>1116</v>
      </c>
      <c r="C125" s="8" t="s">
        <v>1117</v>
      </c>
      <c r="D125" s="8" t="s">
        <v>1118</v>
      </c>
      <c r="E125" s="8" t="s">
        <v>1119</v>
      </c>
      <c r="F125" s="8"/>
      <c r="G125" s="8"/>
      <c r="H125" s="8">
        <v>300000.0</v>
      </c>
      <c r="I125" s="8"/>
    </row>
    <row r="126">
      <c r="A126" s="8" t="s">
        <v>169</v>
      </c>
      <c r="B126" s="8"/>
      <c r="C126" s="8" t="s">
        <v>1120</v>
      </c>
      <c r="D126" s="8" t="s">
        <v>1121</v>
      </c>
      <c r="E126" s="8" t="s">
        <v>1122</v>
      </c>
      <c r="F126" s="8"/>
      <c r="G126" s="8"/>
      <c r="H126" s="8">
        <v>250000.0</v>
      </c>
      <c r="I126" s="8"/>
    </row>
    <row r="127">
      <c r="A127" s="8" t="s">
        <v>169</v>
      </c>
      <c r="B127" s="8"/>
      <c r="C127" s="8" t="s">
        <v>1123</v>
      </c>
      <c r="D127" s="8" t="s">
        <v>1124</v>
      </c>
      <c r="E127" s="8" t="s">
        <v>1125</v>
      </c>
      <c r="F127" s="8"/>
      <c r="G127" s="8"/>
      <c r="H127" s="8">
        <v>340000.0</v>
      </c>
      <c r="I127" s="8"/>
    </row>
    <row r="128">
      <c r="A128" s="8" t="s">
        <v>171</v>
      </c>
      <c r="B128" s="8"/>
      <c r="C128" s="8" t="s">
        <v>1126</v>
      </c>
      <c r="D128" s="8" t="s">
        <v>1127</v>
      </c>
      <c r="E128" s="8" t="s">
        <v>1128</v>
      </c>
      <c r="F128" s="8"/>
      <c r="G128" s="8"/>
      <c r="H128" s="8">
        <v>165000.0</v>
      </c>
      <c r="I128" s="8"/>
    </row>
    <row r="129">
      <c r="A129" s="8" t="s">
        <v>171</v>
      </c>
      <c r="B129" s="8"/>
      <c r="C129" s="8" t="s">
        <v>1129</v>
      </c>
      <c r="D129" s="8" t="s">
        <v>1130</v>
      </c>
      <c r="E129" s="8" t="s">
        <v>1131</v>
      </c>
      <c r="F129" s="8"/>
      <c r="G129" s="8"/>
      <c r="H129" s="8">
        <v>394000.0</v>
      </c>
      <c r="I129" s="8"/>
    </row>
    <row r="130">
      <c r="A130" s="8" t="s">
        <v>171</v>
      </c>
      <c r="B130" s="8"/>
      <c r="C130" s="8" t="s">
        <v>1132</v>
      </c>
      <c r="D130" s="8" t="s">
        <v>1133</v>
      </c>
      <c r="E130" s="8" t="s">
        <v>1134</v>
      </c>
      <c r="F130" s="8"/>
      <c r="G130" s="8"/>
      <c r="H130" s="8">
        <v>15000.0</v>
      </c>
      <c r="I130" s="8"/>
    </row>
    <row r="131">
      <c r="A131" s="8" t="s">
        <v>171</v>
      </c>
      <c r="B131" s="8"/>
      <c r="C131" s="8" t="s">
        <v>1135</v>
      </c>
      <c r="D131" s="8" t="s">
        <v>1136</v>
      </c>
      <c r="E131" s="8" t="s">
        <v>1137</v>
      </c>
      <c r="F131" s="8"/>
      <c r="G131" s="8"/>
      <c r="H131" s="8">
        <v>175000.0</v>
      </c>
      <c r="I131" s="8"/>
    </row>
    <row r="132">
      <c r="A132" s="8" t="s">
        <v>171</v>
      </c>
      <c r="B132" s="8"/>
      <c r="C132" s="8" t="s">
        <v>1138</v>
      </c>
      <c r="D132" s="8" t="s">
        <v>1139</v>
      </c>
      <c r="E132" s="8" t="s">
        <v>1140</v>
      </c>
      <c r="F132" s="8"/>
      <c r="G132" s="8"/>
      <c r="H132" s="8">
        <v>84000.0</v>
      </c>
      <c r="I132" s="8"/>
    </row>
    <row r="133">
      <c r="A133" s="8" t="s">
        <v>171</v>
      </c>
      <c r="B133" s="8"/>
      <c r="C133" s="8" t="s">
        <v>1141</v>
      </c>
      <c r="D133" s="8" t="s">
        <v>1142</v>
      </c>
      <c r="E133" s="8" t="s">
        <v>1143</v>
      </c>
      <c r="F133" s="8"/>
      <c r="G133" s="8"/>
      <c r="H133" s="8">
        <v>43000.0</v>
      </c>
      <c r="I133" s="8"/>
    </row>
    <row r="134">
      <c r="A134" s="8" t="s">
        <v>175</v>
      </c>
      <c r="B134" s="8"/>
      <c r="C134" s="8" t="s">
        <v>1144</v>
      </c>
      <c r="D134" s="8" t="s">
        <v>1145</v>
      </c>
      <c r="E134" s="8" t="s">
        <v>1146</v>
      </c>
      <c r="F134" s="8"/>
      <c r="G134" s="8"/>
      <c r="H134" s="8">
        <v>320000.0</v>
      </c>
      <c r="I134" s="8"/>
    </row>
    <row r="135">
      <c r="A135" s="8" t="s">
        <v>175</v>
      </c>
      <c r="B135" s="8"/>
      <c r="C135" s="8" t="s">
        <v>1147</v>
      </c>
      <c r="D135" s="8" t="s">
        <v>1148</v>
      </c>
      <c r="E135" s="8" t="s">
        <v>1149</v>
      </c>
      <c r="F135" s="8"/>
      <c r="G135" s="8"/>
      <c r="H135" s="8">
        <v>218000.0</v>
      </c>
      <c r="I135" s="8"/>
    </row>
    <row r="136">
      <c r="A136" s="8" t="s">
        <v>186</v>
      </c>
      <c r="B136" s="8"/>
      <c r="C136" s="8" t="s">
        <v>1150</v>
      </c>
      <c r="D136" s="8" t="s">
        <v>1151</v>
      </c>
      <c r="E136" s="8" t="s">
        <v>1152</v>
      </c>
      <c r="F136" s="8"/>
      <c r="G136" s="8"/>
      <c r="H136" s="8">
        <v>15000.0</v>
      </c>
      <c r="I136" s="8"/>
    </row>
    <row r="137">
      <c r="A137" s="8" t="s">
        <v>187</v>
      </c>
      <c r="B137" s="8"/>
      <c r="C137" s="8" t="s">
        <v>1153</v>
      </c>
      <c r="D137" s="8" t="s">
        <v>1154</v>
      </c>
      <c r="E137" s="8" t="s">
        <v>1155</v>
      </c>
      <c r="F137" s="8"/>
      <c r="G137" s="8"/>
      <c r="H137" s="8"/>
      <c r="I137" s="8"/>
    </row>
    <row r="138">
      <c r="A138" s="8" t="s">
        <v>187</v>
      </c>
      <c r="B138" s="8"/>
      <c r="C138" s="8" t="s">
        <v>1156</v>
      </c>
      <c r="D138" s="8" t="s">
        <v>1157</v>
      </c>
      <c r="E138" s="8" t="s">
        <v>1158</v>
      </c>
      <c r="F138" s="8"/>
      <c r="G138" s="8"/>
      <c r="H138" s="8">
        <v>507000.0</v>
      </c>
      <c r="I138" s="8"/>
    </row>
    <row r="139">
      <c r="A139" s="8" t="s">
        <v>187</v>
      </c>
      <c r="B139" s="8"/>
      <c r="C139" s="8" t="s">
        <v>1159</v>
      </c>
      <c r="D139" s="8" t="s">
        <v>1160</v>
      </c>
      <c r="E139" s="8" t="s">
        <v>1161</v>
      </c>
      <c r="F139" s="8"/>
      <c r="G139" s="8"/>
      <c r="H139" s="8">
        <v>80000.0</v>
      </c>
      <c r="I139" s="8"/>
    </row>
    <row r="140">
      <c r="A140" s="8" t="s">
        <v>187</v>
      </c>
      <c r="B140" s="8"/>
      <c r="C140" s="8" t="s">
        <v>1162</v>
      </c>
      <c r="D140" s="8" t="s">
        <v>1163</v>
      </c>
      <c r="E140" s="8" t="s">
        <v>1164</v>
      </c>
      <c r="F140" s="8"/>
      <c r="G140" s="8"/>
      <c r="H140" s="8">
        <v>1275000.0</v>
      </c>
      <c r="I140" s="8"/>
    </row>
    <row r="141">
      <c r="A141" s="8" t="s">
        <v>224</v>
      </c>
      <c r="B141" s="8"/>
      <c r="C141" s="8" t="s">
        <v>1165</v>
      </c>
      <c r="D141" s="8" t="s">
        <v>1166</v>
      </c>
      <c r="E141" s="8" t="s">
        <v>1167</v>
      </c>
      <c r="F141" s="8"/>
      <c r="G141" s="8"/>
      <c r="H141" s="8">
        <v>410000.0</v>
      </c>
      <c r="I141" s="8"/>
    </row>
    <row r="142">
      <c r="A142" s="8" t="s">
        <v>236</v>
      </c>
      <c r="B142" s="8"/>
      <c r="C142" s="8" t="s">
        <v>1168</v>
      </c>
      <c r="D142" s="8" t="s">
        <v>1169</v>
      </c>
      <c r="E142" s="8" t="s">
        <v>1170</v>
      </c>
      <c r="F142" s="8"/>
      <c r="G142" s="8"/>
      <c r="H142" s="8"/>
      <c r="I142" s="8"/>
    </row>
    <row r="143">
      <c r="A143" s="8" t="s">
        <v>238</v>
      </c>
      <c r="B143" s="8"/>
      <c r="C143" s="8" t="s">
        <v>1171</v>
      </c>
      <c r="D143" s="8" t="s">
        <v>1172</v>
      </c>
      <c r="E143" s="8" t="s">
        <v>1173</v>
      </c>
      <c r="F143" s="8"/>
      <c r="G143" s="8"/>
      <c r="H143" s="8">
        <v>170000.0</v>
      </c>
      <c r="I143" s="8"/>
    </row>
    <row r="144">
      <c r="A144" s="8" t="s">
        <v>238</v>
      </c>
      <c r="B144" s="8"/>
      <c r="C144" s="8" t="s">
        <v>1174</v>
      </c>
      <c r="D144" s="8" t="s">
        <v>1175</v>
      </c>
      <c r="E144" s="8" t="s">
        <v>1176</v>
      </c>
      <c r="F144" s="8"/>
      <c r="G144" s="8"/>
      <c r="H144" s="8">
        <v>280000.0</v>
      </c>
      <c r="I144" s="8"/>
    </row>
    <row r="145">
      <c r="A145" s="8" t="s">
        <v>238</v>
      </c>
      <c r="B145" s="8"/>
      <c r="C145" s="8" t="s">
        <v>1177</v>
      </c>
      <c r="D145" s="8" t="s">
        <v>1178</v>
      </c>
      <c r="E145" s="8" t="s">
        <v>1179</v>
      </c>
      <c r="F145" s="8"/>
      <c r="G145" s="8"/>
      <c r="H145" s="8"/>
      <c r="I145" s="8"/>
    </row>
    <row r="146">
      <c r="A146" s="8" t="s">
        <v>238</v>
      </c>
      <c r="B146" s="8"/>
      <c r="C146" s="8" t="s">
        <v>1180</v>
      </c>
      <c r="D146" s="8" t="s">
        <v>1181</v>
      </c>
      <c r="E146" s="8" t="s">
        <v>1182</v>
      </c>
      <c r="F146" s="8"/>
      <c r="G146" s="8"/>
      <c r="H146" s="8">
        <v>340000.0</v>
      </c>
      <c r="I146" s="8"/>
    </row>
    <row r="147">
      <c r="A147" s="8" t="s">
        <v>262</v>
      </c>
      <c r="B147" s="8"/>
      <c r="C147" s="8" t="s">
        <v>1183</v>
      </c>
      <c r="D147" s="8" t="s">
        <v>1184</v>
      </c>
      <c r="E147" s="8" t="s">
        <v>1185</v>
      </c>
      <c r="F147" s="8"/>
      <c r="G147" s="8"/>
      <c r="H147" s="8">
        <v>503000.0</v>
      </c>
      <c r="I147" s="8"/>
    </row>
    <row r="148">
      <c r="A148" s="8" t="s">
        <v>265</v>
      </c>
      <c r="B148" s="8"/>
      <c r="C148" s="8" t="s">
        <v>1186</v>
      </c>
      <c r="D148" s="8" t="s">
        <v>1187</v>
      </c>
      <c r="E148" s="8" t="s">
        <v>1188</v>
      </c>
      <c r="F148" s="8"/>
      <c r="G148" s="8"/>
      <c r="H148" s="8">
        <v>10000.0</v>
      </c>
      <c r="I148" s="8"/>
    </row>
    <row r="149">
      <c r="A149" s="8" t="s">
        <v>265</v>
      </c>
      <c r="B149" s="8"/>
      <c r="C149" s="8" t="s">
        <v>1189</v>
      </c>
      <c r="D149" s="8" t="s">
        <v>1190</v>
      </c>
      <c r="E149" s="8" t="s">
        <v>1191</v>
      </c>
      <c r="F149" s="8"/>
      <c r="G149" s="8"/>
      <c r="H149" s="8">
        <v>12000.0</v>
      </c>
      <c r="I149" s="8"/>
    </row>
    <row r="150">
      <c r="A150" s="8" t="s">
        <v>265</v>
      </c>
      <c r="B150" s="8"/>
      <c r="C150" s="8" t="s">
        <v>1192</v>
      </c>
      <c r="D150" s="8" t="s">
        <v>1193</v>
      </c>
      <c r="E150" s="8" t="s">
        <v>1194</v>
      </c>
      <c r="F150" s="8"/>
      <c r="G150" s="8"/>
      <c r="H150" s="8">
        <v>420000.0</v>
      </c>
      <c r="I150" s="8"/>
    </row>
    <row r="151">
      <c r="A151" s="8" t="s">
        <v>265</v>
      </c>
      <c r="B151" s="8"/>
      <c r="C151" s="8" t="s">
        <v>1195</v>
      </c>
      <c r="D151" s="8" t="s">
        <v>1196</v>
      </c>
      <c r="E151" s="8" t="s">
        <v>1197</v>
      </c>
      <c r="F151" s="8"/>
      <c r="G151" s="8"/>
      <c r="H151" s="8">
        <v>24000.0</v>
      </c>
      <c r="I151" s="8"/>
    </row>
    <row r="152">
      <c r="A152" s="8" t="s">
        <v>265</v>
      </c>
      <c r="B152" s="8"/>
      <c r="C152" s="8" t="s">
        <v>1198</v>
      </c>
      <c r="D152" s="8" t="s">
        <v>1193</v>
      </c>
      <c r="E152" s="8" t="s">
        <v>1199</v>
      </c>
      <c r="F152" s="8"/>
      <c r="G152" s="8"/>
      <c r="H152" s="8"/>
      <c r="I152" s="8"/>
    </row>
    <row r="153">
      <c r="A153" s="8" t="s">
        <v>267</v>
      </c>
      <c r="B153" s="8"/>
      <c r="C153" s="8" t="s">
        <v>1200</v>
      </c>
      <c r="D153" s="8" t="s">
        <v>1201</v>
      </c>
      <c r="E153" s="8" t="s">
        <v>1202</v>
      </c>
      <c r="F153" s="8"/>
      <c r="G153" s="8"/>
      <c r="H153" s="8">
        <v>10000.0</v>
      </c>
      <c r="I153" s="8"/>
    </row>
    <row r="154">
      <c r="A154" s="8" t="s">
        <v>267</v>
      </c>
      <c r="B154" s="8"/>
      <c r="C154" s="8" t="s">
        <v>1203</v>
      </c>
      <c r="D154" s="8" t="s">
        <v>1204</v>
      </c>
      <c r="E154" s="8" t="s">
        <v>1205</v>
      </c>
      <c r="F154" s="8"/>
      <c r="G154" s="8"/>
      <c r="H154" s="8">
        <v>12000.0</v>
      </c>
      <c r="I154" s="8"/>
    </row>
    <row r="155">
      <c r="A155" s="8" t="s">
        <v>269</v>
      </c>
      <c r="B155" s="8" t="s">
        <v>1206</v>
      </c>
      <c r="C155" s="8" t="s">
        <v>1207</v>
      </c>
      <c r="D155" s="8" t="s">
        <v>1208</v>
      </c>
      <c r="E155" s="8" t="s">
        <v>1209</v>
      </c>
      <c r="F155" s="8"/>
      <c r="G155" s="8"/>
      <c r="H155" s="8">
        <v>5000.0</v>
      </c>
      <c r="I155" s="8"/>
    </row>
    <row r="156">
      <c r="A156" s="8" t="s">
        <v>269</v>
      </c>
      <c r="B156" s="8" t="s">
        <v>1206</v>
      </c>
      <c r="C156" s="8" t="s">
        <v>1210</v>
      </c>
      <c r="D156" s="8" t="s">
        <v>1211</v>
      </c>
      <c r="E156" s="8" t="s">
        <v>1212</v>
      </c>
      <c r="F156" s="8"/>
      <c r="G156" s="8"/>
      <c r="H156" s="8">
        <v>6000.0</v>
      </c>
      <c r="I156" s="8"/>
    </row>
    <row r="157">
      <c r="A157" s="8" t="s">
        <v>270</v>
      </c>
      <c r="B157" s="8"/>
      <c r="C157" s="8" t="s">
        <v>1213</v>
      </c>
      <c r="D157" s="8" t="s">
        <v>1214</v>
      </c>
      <c r="E157" s="8" t="s">
        <v>1215</v>
      </c>
      <c r="F157" s="8"/>
      <c r="G157" s="8"/>
      <c r="H157" s="8">
        <v>0.0</v>
      </c>
      <c r="I157" s="8"/>
    </row>
    <row r="158">
      <c r="A158" s="8" t="s">
        <v>1041</v>
      </c>
      <c r="B158" s="8" t="s">
        <v>1216</v>
      </c>
      <c r="C158" s="8" t="s">
        <v>1217</v>
      </c>
      <c r="D158" s="8" t="s">
        <v>1218</v>
      </c>
      <c r="E158" s="8" t="s">
        <v>1219</v>
      </c>
      <c r="F158" s="8"/>
      <c r="G158" s="8"/>
      <c r="H158" s="8">
        <v>250000.0</v>
      </c>
      <c r="I158" s="8"/>
    </row>
    <row r="159">
      <c r="A159" s="8" t="s">
        <v>280</v>
      </c>
      <c r="B159" s="8"/>
      <c r="C159" s="8" t="s">
        <v>1220</v>
      </c>
      <c r="D159" s="8" t="s">
        <v>1221</v>
      </c>
      <c r="E159" s="8" t="s">
        <v>1222</v>
      </c>
      <c r="F159" s="8"/>
      <c r="G159" s="8"/>
      <c r="H159" s="8">
        <v>1305000.0</v>
      </c>
      <c r="I159" s="8"/>
    </row>
    <row r="160">
      <c r="A160" s="8" t="s">
        <v>280</v>
      </c>
      <c r="B160" s="8"/>
      <c r="C160" s="8" t="s">
        <v>1223</v>
      </c>
      <c r="D160" s="8" t="s">
        <v>1224</v>
      </c>
      <c r="E160" s="8" t="s">
        <v>1225</v>
      </c>
      <c r="F160" s="8"/>
      <c r="G160" s="8"/>
      <c r="H160" s="8">
        <v>430000.0</v>
      </c>
      <c r="I160" s="8"/>
    </row>
    <row r="161">
      <c r="A161" s="8" t="s">
        <v>280</v>
      </c>
      <c r="B161" s="8"/>
      <c r="C161" s="8" t="s">
        <v>1226</v>
      </c>
      <c r="D161" s="8" t="s">
        <v>1227</v>
      </c>
      <c r="E161" s="8" t="s">
        <v>315</v>
      </c>
      <c r="F161" s="8"/>
      <c r="G161" s="8"/>
      <c r="H161" s="8">
        <v>75000.0</v>
      </c>
      <c r="I161" s="8"/>
    </row>
    <row r="162">
      <c r="A162" s="8" t="s">
        <v>280</v>
      </c>
      <c r="B162" s="8"/>
      <c r="C162" s="8" t="s">
        <v>1228</v>
      </c>
      <c r="D162" s="8" t="s">
        <v>1229</v>
      </c>
      <c r="E162" s="8" t="s">
        <v>1230</v>
      </c>
      <c r="F162" s="8"/>
      <c r="G162" s="8"/>
      <c r="H162" s="8">
        <v>150000.0</v>
      </c>
      <c r="I162" s="8"/>
    </row>
    <row r="163">
      <c r="A163" s="8" t="s">
        <v>280</v>
      </c>
      <c r="B163" s="8"/>
      <c r="C163" s="8" t="s">
        <v>1231</v>
      </c>
      <c r="D163" s="8" t="s">
        <v>1232</v>
      </c>
      <c r="E163" s="8" t="s">
        <v>1233</v>
      </c>
      <c r="F163" s="8"/>
      <c r="G163" s="8"/>
      <c r="H163" s="8">
        <v>0.0</v>
      </c>
      <c r="I163" s="8"/>
    </row>
    <row r="164">
      <c r="A164" s="8" t="s">
        <v>290</v>
      </c>
      <c r="B164" s="8"/>
      <c r="C164" s="8" t="s">
        <v>1234</v>
      </c>
      <c r="D164" s="8" t="s">
        <v>1235</v>
      </c>
      <c r="E164" s="8" t="s">
        <v>1236</v>
      </c>
      <c r="F164" s="8"/>
      <c r="G164" s="8"/>
      <c r="H164" s="8">
        <v>12000.0</v>
      </c>
      <c r="I164" s="8"/>
    </row>
    <row r="165">
      <c r="A165" s="8" t="s">
        <v>290</v>
      </c>
      <c r="B165" s="8"/>
      <c r="C165" s="8" t="s">
        <v>1237</v>
      </c>
      <c r="D165" s="8" t="s">
        <v>321</v>
      </c>
      <c r="E165" s="8" t="s">
        <v>1238</v>
      </c>
      <c r="F165" s="8"/>
      <c r="G165" s="8"/>
      <c r="H165" s="8">
        <v>60000.0</v>
      </c>
      <c r="I165" s="8"/>
    </row>
    <row r="166">
      <c r="A166" s="8" t="s">
        <v>293</v>
      </c>
      <c r="B166" s="8"/>
      <c r="C166" s="8" t="s">
        <v>1239</v>
      </c>
      <c r="D166" s="8" t="s">
        <v>1240</v>
      </c>
      <c r="E166" s="8" t="s">
        <v>1241</v>
      </c>
      <c r="F166" s="8"/>
      <c r="G166" s="8"/>
      <c r="H166" s="8">
        <v>150000.0</v>
      </c>
      <c r="I166" s="8"/>
    </row>
    <row r="167">
      <c r="A167" s="8" t="s">
        <v>324</v>
      </c>
      <c r="B167" s="8"/>
      <c r="C167" s="8" t="s">
        <v>1242</v>
      </c>
      <c r="D167" s="8" t="s">
        <v>1243</v>
      </c>
      <c r="E167" s="8" t="s">
        <v>1244</v>
      </c>
      <c r="F167" s="8"/>
      <c r="G167" s="8"/>
      <c r="H167" s="8">
        <v>60000.0</v>
      </c>
      <c r="I167" s="8"/>
    </row>
    <row r="168">
      <c r="A168" s="8" t="s">
        <v>326</v>
      </c>
      <c r="B168" s="8"/>
      <c r="C168" s="8" t="s">
        <v>1245</v>
      </c>
      <c r="D168" s="8" t="s">
        <v>1246</v>
      </c>
      <c r="E168" s="8" t="s">
        <v>1247</v>
      </c>
      <c r="F168" s="8"/>
      <c r="G168" s="8"/>
      <c r="H168" s="8">
        <v>207000.0</v>
      </c>
      <c r="I168" s="8"/>
    </row>
    <row r="169">
      <c r="A169" s="8" t="s">
        <v>326</v>
      </c>
      <c r="B169" s="8"/>
      <c r="C169" s="8" t="s">
        <v>1248</v>
      </c>
      <c r="D169" s="8" t="s">
        <v>1249</v>
      </c>
      <c r="E169" s="8" t="s">
        <v>1250</v>
      </c>
      <c r="F169" s="8"/>
      <c r="G169" s="8"/>
      <c r="H169" s="8">
        <v>10000.0</v>
      </c>
      <c r="I169" s="8"/>
    </row>
    <row r="170">
      <c r="A170" s="8" t="s">
        <v>1041</v>
      </c>
      <c r="B170" s="8" t="s">
        <v>1251</v>
      </c>
      <c r="C170" s="8" t="s">
        <v>1252</v>
      </c>
      <c r="D170" s="8" t="s">
        <v>1253</v>
      </c>
      <c r="E170" s="8" t="s">
        <v>1254</v>
      </c>
      <c r="F170" s="8"/>
      <c r="G170" s="8"/>
      <c r="H170" s="8">
        <v>15000.0</v>
      </c>
      <c r="I170" s="8"/>
    </row>
    <row r="171">
      <c r="A171" s="8" t="s">
        <v>1255</v>
      </c>
      <c r="B171" s="8" t="s">
        <v>1251</v>
      </c>
      <c r="C171" s="8" t="s">
        <v>1256</v>
      </c>
      <c r="D171" s="8" t="s">
        <v>1257</v>
      </c>
      <c r="E171" s="8" t="s">
        <v>1258</v>
      </c>
      <c r="F171" s="8"/>
      <c r="G171" s="8"/>
      <c r="H171" s="8"/>
      <c r="I171" s="8"/>
    </row>
    <row r="172">
      <c r="A172" s="8" t="s">
        <v>1255</v>
      </c>
      <c r="B172" s="8" t="s">
        <v>1251</v>
      </c>
      <c r="C172" s="8" t="s">
        <v>1259</v>
      </c>
      <c r="D172" s="8" t="s">
        <v>1260</v>
      </c>
      <c r="E172" s="8" t="s">
        <v>1261</v>
      </c>
      <c r="F172" s="8"/>
      <c r="G172" s="8"/>
      <c r="H172" s="8">
        <v>420000.0</v>
      </c>
      <c r="I172" s="8"/>
    </row>
    <row r="173">
      <c r="A173" s="8" t="s">
        <v>336</v>
      </c>
      <c r="B173" s="8"/>
      <c r="C173" s="8" t="s">
        <v>1262</v>
      </c>
      <c r="D173" s="8" t="s">
        <v>1263</v>
      </c>
      <c r="E173" s="8" t="s">
        <v>360</v>
      </c>
      <c r="F173" s="8"/>
      <c r="G173" s="8"/>
      <c r="H173" s="8">
        <v>230000.0</v>
      </c>
      <c r="I173" s="8"/>
    </row>
    <row r="174">
      <c r="A174" s="8" t="s">
        <v>336</v>
      </c>
      <c r="B174" s="8"/>
      <c r="C174" s="8" t="s">
        <v>1264</v>
      </c>
      <c r="D174" s="8" t="s">
        <v>1265</v>
      </c>
      <c r="E174" s="8" t="s">
        <v>1266</v>
      </c>
      <c r="F174" s="8"/>
      <c r="G174" s="8"/>
      <c r="H174" s="8">
        <v>30000.0</v>
      </c>
      <c r="I174" s="8"/>
    </row>
    <row r="175">
      <c r="A175" s="8" t="s">
        <v>1267</v>
      </c>
      <c r="B175" s="8" t="s">
        <v>1268</v>
      </c>
      <c r="C175" s="8" t="s">
        <v>1269</v>
      </c>
      <c r="D175" s="8" t="s">
        <v>1270</v>
      </c>
      <c r="E175" s="8" t="s">
        <v>1271</v>
      </c>
      <c r="F175" s="8"/>
      <c r="G175" s="8"/>
      <c r="H175" s="8">
        <v>76000.0</v>
      </c>
      <c r="I175" s="8"/>
    </row>
    <row r="176">
      <c r="A176" s="8" t="s">
        <v>1272</v>
      </c>
      <c r="B176" s="8" t="s">
        <v>1268</v>
      </c>
      <c r="C176" s="8" t="s">
        <v>1273</v>
      </c>
      <c r="D176" s="8" t="s">
        <v>1274</v>
      </c>
      <c r="E176" s="8" t="s">
        <v>1275</v>
      </c>
      <c r="F176" s="8"/>
      <c r="G176" s="8"/>
      <c r="H176" s="8">
        <v>15000.0</v>
      </c>
      <c r="I176" s="8"/>
    </row>
    <row r="177">
      <c r="A177" s="8" t="s">
        <v>346</v>
      </c>
      <c r="B177" s="8"/>
      <c r="C177" s="8" t="s">
        <v>1276</v>
      </c>
      <c r="D177" s="8" t="s">
        <v>1277</v>
      </c>
      <c r="E177" s="8" t="s">
        <v>1278</v>
      </c>
      <c r="F177" s="8"/>
      <c r="G177" s="8"/>
      <c r="H177" s="8">
        <v>410000.0</v>
      </c>
      <c r="I177" s="8"/>
    </row>
    <row r="178">
      <c r="A178" s="8" t="s">
        <v>348</v>
      </c>
      <c r="B178" s="8"/>
      <c r="C178" s="8" t="s">
        <v>1279</v>
      </c>
      <c r="D178" s="8" t="s">
        <v>1280</v>
      </c>
      <c r="E178" s="8" t="s">
        <v>1281</v>
      </c>
      <c r="F178" s="8"/>
      <c r="G178" s="8"/>
      <c r="H178" s="8">
        <v>26000.0</v>
      </c>
      <c r="I178" s="8"/>
    </row>
    <row r="179">
      <c r="A179" s="8" t="s">
        <v>348</v>
      </c>
      <c r="B179" s="8"/>
      <c r="C179" s="8" t="s">
        <v>1282</v>
      </c>
      <c r="D179" s="8" t="s">
        <v>1283</v>
      </c>
      <c r="E179" s="8" t="s">
        <v>1284</v>
      </c>
      <c r="F179" s="8"/>
      <c r="G179" s="8"/>
      <c r="H179" s="8">
        <v>15000.0</v>
      </c>
      <c r="I179" s="8"/>
    </row>
    <row r="180">
      <c r="A180" s="8" t="s">
        <v>348</v>
      </c>
      <c r="B180" s="8"/>
      <c r="C180" s="8" t="s">
        <v>1285</v>
      </c>
      <c r="D180" s="8" t="s">
        <v>1286</v>
      </c>
      <c r="E180" s="8" t="s">
        <v>1287</v>
      </c>
      <c r="F180" s="8"/>
      <c r="G180" s="8"/>
      <c r="H180" s="8">
        <v>100000.0</v>
      </c>
      <c r="I180" s="8"/>
    </row>
    <row r="181">
      <c r="A181" s="8" t="s">
        <v>350</v>
      </c>
      <c r="B181" s="8"/>
      <c r="C181" s="8" t="s">
        <v>1288</v>
      </c>
      <c r="D181" s="8" t="s">
        <v>1289</v>
      </c>
      <c r="E181" s="8" t="s">
        <v>1290</v>
      </c>
      <c r="F181" s="8"/>
      <c r="G181" s="8"/>
      <c r="H181" s="8">
        <v>300000.0</v>
      </c>
      <c r="I181" s="8"/>
    </row>
    <row r="182">
      <c r="A182" s="8" t="s">
        <v>350</v>
      </c>
      <c r="B182" s="8"/>
      <c r="C182" s="8" t="s">
        <v>1291</v>
      </c>
      <c r="D182" s="8" t="s">
        <v>1292</v>
      </c>
      <c r="E182" s="8" t="s">
        <v>1293</v>
      </c>
      <c r="F182" s="8"/>
      <c r="G182" s="8"/>
      <c r="H182" s="8">
        <v>25000.0</v>
      </c>
      <c r="I182" s="8"/>
    </row>
    <row r="183">
      <c r="A183" s="8" t="s">
        <v>1294</v>
      </c>
      <c r="B183" s="8" t="s">
        <v>1295</v>
      </c>
      <c r="C183" s="8" t="s">
        <v>1296</v>
      </c>
      <c r="D183" s="8" t="s">
        <v>1297</v>
      </c>
      <c r="E183" s="8" t="s">
        <v>1298</v>
      </c>
      <c r="F183" s="8"/>
      <c r="G183" s="8"/>
      <c r="H183" s="8">
        <v>220000.0</v>
      </c>
      <c r="I183" s="8"/>
    </row>
    <row r="184">
      <c r="A184" s="8" t="s">
        <v>1299</v>
      </c>
      <c r="B184" s="8" t="s">
        <v>1295</v>
      </c>
      <c r="C184" s="8" t="s">
        <v>1300</v>
      </c>
      <c r="D184" s="8" t="s">
        <v>1301</v>
      </c>
      <c r="E184" s="8" t="s">
        <v>1302</v>
      </c>
      <c r="F184" s="8"/>
      <c r="G184" s="8"/>
      <c r="H184" s="8">
        <v>150000.0</v>
      </c>
      <c r="I184" s="8"/>
    </row>
    <row r="185">
      <c r="A185" s="8" t="s">
        <v>1299</v>
      </c>
      <c r="B185" s="8" t="s">
        <v>1295</v>
      </c>
      <c r="C185" s="8" t="s">
        <v>1303</v>
      </c>
      <c r="D185" s="8" t="s">
        <v>1304</v>
      </c>
      <c r="E185" s="8" t="s">
        <v>1305</v>
      </c>
      <c r="F185" s="8"/>
      <c r="G185" s="8"/>
      <c r="H185" s="8">
        <v>2500000.0</v>
      </c>
      <c r="I185" s="8"/>
    </row>
    <row r="186">
      <c r="A186" s="8" t="s">
        <v>1306</v>
      </c>
      <c r="B186" s="8" t="s">
        <v>1295</v>
      </c>
      <c r="C186" s="8" t="s">
        <v>1307</v>
      </c>
      <c r="D186" s="8" t="s">
        <v>1308</v>
      </c>
      <c r="E186" s="8" t="s">
        <v>1309</v>
      </c>
      <c r="F186" s="8"/>
      <c r="G186" s="8"/>
      <c r="H186" s="8">
        <v>80000.0</v>
      </c>
      <c r="I186" s="8"/>
    </row>
    <row r="187">
      <c r="A187" s="8" t="s">
        <v>1306</v>
      </c>
      <c r="B187" s="8" t="s">
        <v>1295</v>
      </c>
      <c r="C187" s="8" t="s">
        <v>1310</v>
      </c>
      <c r="D187" s="8" t="s">
        <v>1311</v>
      </c>
      <c r="E187" s="8" t="s">
        <v>1312</v>
      </c>
      <c r="F187" s="8"/>
      <c r="G187" s="8"/>
      <c r="H187" s="8">
        <v>200000.0</v>
      </c>
      <c r="I187" s="8"/>
    </row>
    <row r="188">
      <c r="A188" s="8" t="s">
        <v>1313</v>
      </c>
      <c r="B188" s="8" t="s">
        <v>1295</v>
      </c>
      <c r="C188" s="8" t="s">
        <v>1314</v>
      </c>
      <c r="D188" s="8" t="s">
        <v>1315</v>
      </c>
      <c r="E188" s="8" t="s">
        <v>1316</v>
      </c>
      <c r="F188" s="8"/>
      <c r="G188" s="8"/>
      <c r="H188" s="8">
        <v>25000.0</v>
      </c>
      <c r="I188" s="8"/>
    </row>
    <row r="189">
      <c r="A189" s="8" t="s">
        <v>357</v>
      </c>
      <c r="B189" s="8"/>
      <c r="C189" s="8" t="s">
        <v>1317</v>
      </c>
      <c r="D189" s="8" t="s">
        <v>1318</v>
      </c>
      <c r="E189" s="8" t="s">
        <v>1319</v>
      </c>
      <c r="F189" s="8"/>
      <c r="G189" s="8"/>
      <c r="H189" s="8">
        <v>80000.0</v>
      </c>
      <c r="I189" s="8"/>
    </row>
    <row r="190">
      <c r="A190" s="8" t="s">
        <v>357</v>
      </c>
      <c r="B190" s="8"/>
      <c r="C190" s="8" t="s">
        <v>1320</v>
      </c>
      <c r="D190" s="8" t="s">
        <v>1321</v>
      </c>
      <c r="E190" s="8" t="s">
        <v>1322</v>
      </c>
      <c r="F190" s="8"/>
      <c r="G190" s="8"/>
      <c r="H190" s="8"/>
      <c r="I190" s="8"/>
    </row>
    <row r="191">
      <c r="A191" s="8" t="s">
        <v>359</v>
      </c>
      <c r="B191" s="8"/>
      <c r="C191" s="8" t="s">
        <v>1323</v>
      </c>
      <c r="D191" s="8" t="s">
        <v>1324</v>
      </c>
      <c r="E191" s="8" t="s">
        <v>1325</v>
      </c>
      <c r="F191" s="8"/>
      <c r="G191" s="8"/>
      <c r="H191" s="8">
        <v>130000.0</v>
      </c>
      <c r="I191" s="8"/>
    </row>
    <row r="192">
      <c r="A192" s="8" t="s">
        <v>359</v>
      </c>
      <c r="B192" s="8"/>
      <c r="C192" s="8" t="s">
        <v>1326</v>
      </c>
      <c r="D192" s="8" t="s">
        <v>1327</v>
      </c>
      <c r="E192" s="8" t="s">
        <v>1328</v>
      </c>
      <c r="F192" s="8"/>
      <c r="G192" s="8"/>
      <c r="H192" s="8">
        <v>300000.0</v>
      </c>
      <c r="I192" s="8"/>
    </row>
    <row r="193">
      <c r="A193" s="8" t="s">
        <v>359</v>
      </c>
      <c r="B193" s="8"/>
      <c r="C193" s="8" t="s">
        <v>1329</v>
      </c>
      <c r="D193" s="8" t="s">
        <v>1330</v>
      </c>
      <c r="E193" s="8" t="s">
        <v>1331</v>
      </c>
      <c r="F193" s="8"/>
      <c r="G193" s="8"/>
      <c r="H193" s="8">
        <v>220000.0</v>
      </c>
      <c r="I193" s="8"/>
    </row>
    <row r="194">
      <c r="A194" s="8" t="s">
        <v>359</v>
      </c>
      <c r="B194" s="8"/>
      <c r="C194" s="8" t="s">
        <v>1332</v>
      </c>
      <c r="D194" s="8" t="s">
        <v>1333</v>
      </c>
      <c r="E194" s="8" t="s">
        <v>1334</v>
      </c>
      <c r="F194" s="8"/>
      <c r="G194" s="8"/>
      <c r="H194" s="8">
        <v>0.0</v>
      </c>
      <c r="I194" s="8"/>
    </row>
    <row r="195">
      <c r="A195" s="8" t="s">
        <v>361</v>
      </c>
      <c r="B195" s="8"/>
      <c r="C195" s="8" t="s">
        <v>1335</v>
      </c>
      <c r="D195" s="8" t="s">
        <v>1336</v>
      </c>
      <c r="E195" s="8" t="s">
        <v>1337</v>
      </c>
      <c r="F195" s="8"/>
      <c r="G195" s="8"/>
      <c r="H195" s="8">
        <v>140000.0</v>
      </c>
      <c r="I195" s="8"/>
    </row>
    <row r="196">
      <c r="A196" s="8" t="s">
        <v>365</v>
      </c>
      <c r="B196" s="8"/>
      <c r="C196" s="8" t="s">
        <v>1338</v>
      </c>
      <c r="D196" s="8" t="s">
        <v>1339</v>
      </c>
      <c r="E196" s="8" t="s">
        <v>1340</v>
      </c>
      <c r="F196" s="8"/>
      <c r="G196" s="8"/>
      <c r="H196" s="8">
        <v>240000.0</v>
      </c>
      <c r="I196" s="8"/>
    </row>
    <row r="197">
      <c r="A197" s="8" t="s">
        <v>365</v>
      </c>
      <c r="B197" s="8"/>
      <c r="C197" s="8" t="s">
        <v>1341</v>
      </c>
      <c r="D197" s="8" t="s">
        <v>1342</v>
      </c>
      <c r="E197" s="8" t="s">
        <v>1343</v>
      </c>
      <c r="F197" s="8"/>
      <c r="G197" s="8"/>
      <c r="H197" s="8">
        <v>235000.0</v>
      </c>
      <c r="I197" s="8"/>
    </row>
    <row r="198">
      <c r="A198" s="8" t="s">
        <v>365</v>
      </c>
      <c r="B198" s="8"/>
      <c r="C198" s="8" t="s">
        <v>1344</v>
      </c>
      <c r="D198" s="8" t="s">
        <v>1345</v>
      </c>
      <c r="E198" s="8" t="s">
        <v>1346</v>
      </c>
      <c r="F198" s="8"/>
      <c r="G198" s="8"/>
      <c r="H198" s="8">
        <v>270000.0</v>
      </c>
      <c r="I198" s="8"/>
    </row>
    <row r="199">
      <c r="A199" s="8" t="s">
        <v>365</v>
      </c>
      <c r="B199" s="8"/>
      <c r="C199" s="8" t="s">
        <v>1347</v>
      </c>
      <c r="D199" s="8" t="s">
        <v>1348</v>
      </c>
      <c r="E199" s="8" t="s">
        <v>1349</v>
      </c>
      <c r="F199" s="8"/>
      <c r="G199" s="8"/>
      <c r="H199" s="8">
        <v>65000.0</v>
      </c>
      <c r="I199" s="8"/>
    </row>
    <row r="200">
      <c r="A200" s="8" t="s">
        <v>365</v>
      </c>
      <c r="B200" s="8"/>
      <c r="C200" s="8" t="s">
        <v>1350</v>
      </c>
      <c r="D200" s="8" t="s">
        <v>1351</v>
      </c>
      <c r="E200" s="8" t="s">
        <v>1352</v>
      </c>
      <c r="F200" s="8"/>
      <c r="G200" s="8"/>
      <c r="H200" s="8">
        <v>50000.0</v>
      </c>
      <c r="I200" s="8"/>
    </row>
    <row r="201">
      <c r="A201" s="8" t="s">
        <v>365</v>
      </c>
      <c r="B201" s="8"/>
      <c r="C201" s="8" t="s">
        <v>1353</v>
      </c>
      <c r="D201" s="8" t="s">
        <v>1354</v>
      </c>
      <c r="E201" s="8" t="s">
        <v>1355</v>
      </c>
      <c r="F201" s="8"/>
      <c r="G201" s="8"/>
      <c r="H201" s="8">
        <v>1175000.0</v>
      </c>
      <c r="I201" s="8"/>
    </row>
    <row r="202">
      <c r="A202" s="8" t="s">
        <v>1041</v>
      </c>
      <c r="B202" s="8" t="s">
        <v>1356</v>
      </c>
      <c r="C202" s="8" t="s">
        <v>1357</v>
      </c>
      <c r="D202" s="8" t="s">
        <v>1358</v>
      </c>
      <c r="E202" s="8" t="s">
        <v>1359</v>
      </c>
      <c r="F202" s="8"/>
      <c r="G202" s="8"/>
      <c r="H202" s="8">
        <v>180000.0</v>
      </c>
      <c r="I202" s="8"/>
    </row>
    <row r="203">
      <c r="A203" s="8" t="s">
        <v>369</v>
      </c>
      <c r="B203" s="8"/>
      <c r="C203" s="8" t="s">
        <v>1360</v>
      </c>
      <c r="D203" s="8" t="s">
        <v>1361</v>
      </c>
      <c r="E203" s="8" t="s">
        <v>1362</v>
      </c>
      <c r="F203" s="8"/>
      <c r="G203" s="8"/>
      <c r="H203" s="8"/>
      <c r="I203" s="8"/>
    </row>
    <row r="204">
      <c r="A204" s="8" t="s">
        <v>369</v>
      </c>
      <c r="B204" s="8"/>
      <c r="C204" s="8" t="s">
        <v>1363</v>
      </c>
      <c r="D204" s="8" t="s">
        <v>1364</v>
      </c>
      <c r="E204" s="8" t="s">
        <v>1365</v>
      </c>
      <c r="F204" s="8"/>
      <c r="G204" s="8"/>
      <c r="H204" s="8"/>
      <c r="I204" s="8"/>
    </row>
    <row r="205">
      <c r="A205" s="8" t="s">
        <v>369</v>
      </c>
      <c r="B205" s="8"/>
      <c r="C205" s="8" t="s">
        <v>1366</v>
      </c>
      <c r="D205" s="8" t="s">
        <v>1361</v>
      </c>
      <c r="E205" s="8" t="s">
        <v>1362</v>
      </c>
      <c r="F205" s="8"/>
      <c r="G205" s="8"/>
      <c r="H205" s="8">
        <v>140000.0</v>
      </c>
      <c r="I205" s="8"/>
    </row>
    <row r="206">
      <c r="A206" s="8" t="s">
        <v>369</v>
      </c>
      <c r="B206" s="8"/>
      <c r="C206" s="8" t="s">
        <v>1367</v>
      </c>
      <c r="D206" s="8" t="s">
        <v>1368</v>
      </c>
      <c r="E206" s="8" t="s">
        <v>1369</v>
      </c>
      <c r="F206" s="8"/>
      <c r="G206" s="8"/>
      <c r="H206" s="8">
        <v>30000.0</v>
      </c>
      <c r="I206" s="8"/>
    </row>
    <row r="207">
      <c r="A207" s="8" t="s">
        <v>1370</v>
      </c>
      <c r="B207" s="8" t="s">
        <v>1371</v>
      </c>
      <c r="C207" s="8" t="s">
        <v>1372</v>
      </c>
      <c r="D207" s="8" t="s">
        <v>1373</v>
      </c>
      <c r="E207" s="8" t="s">
        <v>1374</v>
      </c>
      <c r="F207" s="8"/>
      <c r="G207" s="8"/>
      <c r="H207" s="8"/>
      <c r="I207" s="8"/>
    </row>
    <row r="208">
      <c r="A208" s="8" t="s">
        <v>1370</v>
      </c>
      <c r="B208" s="8" t="s">
        <v>1371</v>
      </c>
      <c r="C208" s="8" t="s">
        <v>1375</v>
      </c>
      <c r="D208" s="8" t="s">
        <v>379</v>
      </c>
      <c r="E208" s="8" t="s">
        <v>1376</v>
      </c>
      <c r="F208" s="8"/>
      <c r="G208" s="8"/>
      <c r="H208" s="8">
        <v>0.0</v>
      </c>
      <c r="I208" s="8"/>
    </row>
    <row r="209">
      <c r="A209" s="8" t="s">
        <v>395</v>
      </c>
      <c r="B209" s="8"/>
      <c r="C209" s="8" t="s">
        <v>1377</v>
      </c>
      <c r="D209" s="8" t="s">
        <v>1378</v>
      </c>
      <c r="E209" s="8" t="s">
        <v>1379</v>
      </c>
      <c r="F209" s="8"/>
      <c r="G209" s="8"/>
      <c r="H209" s="8">
        <v>4000.0</v>
      </c>
      <c r="I209" s="8"/>
    </row>
    <row r="210">
      <c r="A210" s="8" t="s">
        <v>405</v>
      </c>
      <c r="B210" s="8"/>
      <c r="C210" s="8" t="s">
        <v>1380</v>
      </c>
      <c r="D210" s="8" t="s">
        <v>1381</v>
      </c>
      <c r="E210" s="8" t="s">
        <v>1382</v>
      </c>
      <c r="F210" s="8"/>
      <c r="G210" s="8"/>
      <c r="H210" s="8">
        <v>480000.0</v>
      </c>
      <c r="I210" s="8"/>
    </row>
    <row r="211">
      <c r="A211" s="8" t="s">
        <v>407</v>
      </c>
      <c r="B211" s="8"/>
      <c r="C211" s="8" t="s">
        <v>1383</v>
      </c>
      <c r="D211" s="8" t="s">
        <v>1384</v>
      </c>
      <c r="E211" s="8" t="s">
        <v>1385</v>
      </c>
      <c r="F211" s="8"/>
      <c r="G211" s="8"/>
      <c r="H211" s="8">
        <v>162000.0</v>
      </c>
      <c r="I211" s="8"/>
    </row>
    <row r="212">
      <c r="A212" s="8" t="s">
        <v>407</v>
      </c>
      <c r="B212" s="8"/>
      <c r="C212" s="8" t="s">
        <v>1386</v>
      </c>
      <c r="D212" s="8" t="s">
        <v>1387</v>
      </c>
      <c r="E212" s="8" t="s">
        <v>1388</v>
      </c>
      <c r="F212" s="8"/>
      <c r="G212" s="8"/>
      <c r="H212" s="8">
        <v>32000.0</v>
      </c>
      <c r="I212" s="8"/>
    </row>
    <row r="213">
      <c r="A213" s="8" t="s">
        <v>1389</v>
      </c>
      <c r="B213" s="8" t="s">
        <v>1390</v>
      </c>
      <c r="C213" s="8" t="s">
        <v>1391</v>
      </c>
      <c r="D213" s="8" t="s">
        <v>1392</v>
      </c>
      <c r="E213" s="8" t="s">
        <v>1393</v>
      </c>
      <c r="F213" s="8"/>
      <c r="G213" s="8"/>
      <c r="H213" s="8">
        <v>82000.0</v>
      </c>
      <c r="I213" s="8"/>
    </row>
    <row r="214">
      <c r="A214" s="8" t="s">
        <v>1389</v>
      </c>
      <c r="B214" s="8" t="s">
        <v>1390</v>
      </c>
      <c r="C214" s="8" t="s">
        <v>1394</v>
      </c>
      <c r="D214" s="8" t="s">
        <v>1395</v>
      </c>
      <c r="E214" s="8" t="s">
        <v>1396</v>
      </c>
      <c r="F214" s="8"/>
      <c r="G214" s="8"/>
      <c r="H214" s="8">
        <v>20000.0</v>
      </c>
      <c r="I214" s="8"/>
    </row>
    <row r="215">
      <c r="A215" s="8" t="s">
        <v>425</v>
      </c>
      <c r="B215" s="8"/>
      <c r="C215" s="8" t="s">
        <v>1397</v>
      </c>
      <c r="D215" s="8" t="s">
        <v>1398</v>
      </c>
      <c r="E215" s="8" t="s">
        <v>1399</v>
      </c>
      <c r="F215" s="8"/>
      <c r="G215" s="8"/>
      <c r="H215" s="8">
        <v>125000.0</v>
      </c>
      <c r="I215" s="8"/>
    </row>
    <row r="216">
      <c r="A216" s="8" t="s">
        <v>425</v>
      </c>
      <c r="B216" s="8"/>
      <c r="C216" s="8" t="s">
        <v>1400</v>
      </c>
      <c r="D216" s="8" t="s">
        <v>1401</v>
      </c>
      <c r="E216" s="8" t="s">
        <v>1402</v>
      </c>
      <c r="F216" s="8"/>
      <c r="G216" s="8"/>
      <c r="H216" s="8">
        <v>380000.0</v>
      </c>
      <c r="I216" s="8"/>
    </row>
    <row r="217">
      <c r="A217" s="8" t="s">
        <v>436</v>
      </c>
      <c r="B217" s="8" t="s">
        <v>1403</v>
      </c>
      <c r="C217" s="8" t="s">
        <v>1404</v>
      </c>
      <c r="D217" s="8" t="s">
        <v>1405</v>
      </c>
      <c r="E217" s="8" t="s">
        <v>1406</v>
      </c>
      <c r="F217" s="8"/>
      <c r="G217" s="8"/>
      <c r="H217" s="8"/>
      <c r="I217" s="8"/>
    </row>
    <row r="218">
      <c r="A218" s="8" t="s">
        <v>472</v>
      </c>
      <c r="B218" s="8"/>
      <c r="C218" s="8" t="s">
        <v>1407</v>
      </c>
      <c r="D218" s="8" t="s">
        <v>1408</v>
      </c>
      <c r="E218" s="8" t="s">
        <v>1409</v>
      </c>
      <c r="F218" s="8"/>
      <c r="G218" s="8"/>
      <c r="H218" s="8">
        <v>568000.0</v>
      </c>
      <c r="I218" s="8"/>
    </row>
    <row r="219">
      <c r="A219" s="8" t="s">
        <v>553</v>
      </c>
      <c r="B219" s="8"/>
      <c r="C219" s="8" t="s">
        <v>1410</v>
      </c>
      <c r="D219" s="8" t="s">
        <v>1411</v>
      </c>
      <c r="E219" s="8" t="s">
        <v>1412</v>
      </c>
      <c r="F219" s="8"/>
      <c r="G219" s="8"/>
      <c r="H219" s="8">
        <v>1320000.0</v>
      </c>
      <c r="I219" s="8"/>
    </row>
    <row r="220">
      <c r="A220" s="8" t="s">
        <v>553</v>
      </c>
      <c r="B220" s="8"/>
      <c r="C220" s="8" t="s">
        <v>1413</v>
      </c>
      <c r="D220" s="8" t="s">
        <v>1414</v>
      </c>
      <c r="E220" s="8" t="s">
        <v>1415</v>
      </c>
      <c r="F220" s="8"/>
      <c r="G220" s="8"/>
      <c r="H220" s="8">
        <v>1000.0</v>
      </c>
      <c r="I220" s="8"/>
    </row>
    <row r="221">
      <c r="A221" s="8" t="s">
        <v>553</v>
      </c>
      <c r="B221" s="8"/>
      <c r="C221" s="8" t="s">
        <v>1416</v>
      </c>
      <c r="D221" s="8" t="s">
        <v>1417</v>
      </c>
      <c r="E221" s="8" t="s">
        <v>1418</v>
      </c>
      <c r="F221" s="8"/>
      <c r="G221" s="8"/>
      <c r="H221" s="8">
        <v>0.0</v>
      </c>
      <c r="I221" s="8"/>
    </row>
    <row r="222">
      <c r="A222" s="8" t="s">
        <v>568</v>
      </c>
      <c r="B222" s="8" t="s">
        <v>31</v>
      </c>
      <c r="C222" s="8" t="s">
        <v>1419</v>
      </c>
      <c r="D222" s="8" t="s">
        <v>1420</v>
      </c>
      <c r="E222" s="8" t="s">
        <v>1421</v>
      </c>
      <c r="F222" s="8"/>
      <c r="G222" s="8"/>
      <c r="H222" s="8">
        <v>0.0</v>
      </c>
      <c r="I222" s="8"/>
    </row>
    <row r="223">
      <c r="A223" s="8" t="s">
        <v>571</v>
      </c>
      <c r="B223" s="8"/>
      <c r="C223" s="8" t="s">
        <v>1422</v>
      </c>
      <c r="D223" s="8" t="s">
        <v>1423</v>
      </c>
      <c r="E223" s="8" t="s">
        <v>1424</v>
      </c>
      <c r="F223" s="8"/>
      <c r="G223" s="8"/>
      <c r="H223" s="8">
        <v>20000.0</v>
      </c>
      <c r="I223" s="8"/>
    </row>
    <row r="224">
      <c r="A224" s="8" t="s">
        <v>1425</v>
      </c>
      <c r="B224" s="8" t="s">
        <v>1426</v>
      </c>
      <c r="C224" s="8" t="s">
        <v>1427</v>
      </c>
      <c r="D224" s="8" t="s">
        <v>1428</v>
      </c>
      <c r="E224" s="8" t="s">
        <v>1429</v>
      </c>
      <c r="F224" s="8"/>
      <c r="G224" s="8"/>
      <c r="H224" s="8">
        <v>380000.0</v>
      </c>
      <c r="I224" s="8"/>
    </row>
    <row r="225">
      <c r="A225" s="8" t="s">
        <v>1425</v>
      </c>
      <c r="B225" s="8" t="s">
        <v>1426</v>
      </c>
      <c r="C225" s="8" t="s">
        <v>1430</v>
      </c>
      <c r="D225" s="8" t="s">
        <v>1431</v>
      </c>
      <c r="E225" s="8" t="s">
        <v>1432</v>
      </c>
      <c r="F225" s="8"/>
      <c r="G225" s="8"/>
      <c r="H225" s="8">
        <v>120000.0</v>
      </c>
      <c r="I225" s="8"/>
    </row>
    <row r="226">
      <c r="A226" s="8" t="s">
        <v>573</v>
      </c>
      <c r="B226" s="8"/>
      <c r="C226" s="8" t="s">
        <v>1433</v>
      </c>
      <c r="D226" s="8" t="s">
        <v>1434</v>
      </c>
      <c r="E226" s="8" t="s">
        <v>1435</v>
      </c>
      <c r="F226" s="8"/>
      <c r="G226" s="8"/>
      <c r="H226" s="8">
        <v>30000.0</v>
      </c>
      <c r="I226" s="8"/>
    </row>
    <row r="227">
      <c r="A227" s="8" t="s">
        <v>573</v>
      </c>
      <c r="B227" s="8"/>
      <c r="C227" s="8" t="s">
        <v>1436</v>
      </c>
      <c r="D227" s="8" t="s">
        <v>1437</v>
      </c>
      <c r="E227" s="8" t="s">
        <v>1438</v>
      </c>
      <c r="F227" s="8"/>
      <c r="G227" s="8"/>
      <c r="H227" s="8">
        <v>273000.0</v>
      </c>
      <c r="I227" s="8"/>
    </row>
  </sheetData>
  <drawing r:id="rId1"/>
</worksheet>
</file>