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anis\Downloads\"/>
    </mc:Choice>
  </mc:AlternateContent>
  <xr:revisionPtr revIDLastSave="0" documentId="13_ncr:1_{C1336D34-9A9B-422D-A209-0516F34BC086}" xr6:coauthVersionLast="47" xr6:coauthVersionMax="47" xr10:uidLastSave="{00000000-0000-0000-0000-000000000000}"/>
  <bookViews>
    <workbookView xWindow="22932" yWindow="-108" windowWidth="23256" windowHeight="12576" xr2:uid="{00000000-000D-0000-FFFF-FFFF00000000}"/>
  </bookViews>
  <sheets>
    <sheet name="Math &amp; Algorithms" sheetId="1" r:id="rId1"/>
    <sheet name="Python,C++ &amp; SQL" sheetId="3" r:id="rId2"/>
    <sheet name="Pla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2" i="1" l="1"/>
  <c r="N31" i="1"/>
  <c r="N30" i="1"/>
  <c r="N29" i="1" l="1"/>
  <c r="N26" i="1"/>
  <c r="N27" i="1"/>
  <c r="N28" i="1"/>
  <c r="N25" i="1"/>
  <c r="N24" i="1"/>
  <c r="N23" i="1"/>
  <c r="N22" i="1"/>
  <c r="N21" i="1"/>
  <c r="N20" i="1"/>
  <c r="F18" i="1"/>
  <c r="N19" i="1"/>
  <c r="N18" i="1"/>
  <c r="N17" i="1"/>
  <c r="Q2" i="3"/>
  <c r="Q3" i="3"/>
  <c r="Q4" i="3"/>
  <c r="Q5" i="3"/>
  <c r="Q6" i="3"/>
  <c r="Q7" i="3"/>
  <c r="Q8" i="3"/>
  <c r="Q9" i="3"/>
  <c r="K2" i="3"/>
  <c r="E6" i="3"/>
  <c r="E5" i="3"/>
  <c r="E4" i="3"/>
  <c r="E3" i="3"/>
  <c r="E2" i="3"/>
  <c r="F17" i="1"/>
  <c r="N16" i="1"/>
  <c r="N15" i="1"/>
  <c r="N14" i="1"/>
  <c r="N13" i="1"/>
  <c r="F16" i="1"/>
  <c r="N12" i="1"/>
  <c r="N11" i="1"/>
  <c r="F15" i="1"/>
  <c r="N10" i="1"/>
  <c r="N9" i="1"/>
  <c r="N8" i="1"/>
  <c r="N7" i="1"/>
  <c r="N6" i="1"/>
  <c r="N5" i="1"/>
  <c r="N4" i="1"/>
  <c r="N3" i="1"/>
  <c r="F14" i="1" l="1"/>
  <c r="F13" i="1"/>
  <c r="F12" i="1"/>
  <c r="F4" i="1"/>
  <c r="F5" i="1"/>
  <c r="F6" i="1"/>
  <c r="F7" i="1"/>
  <c r="F8" i="1"/>
  <c r="F9" i="1"/>
  <c r="F10" i="1"/>
  <c r="F11" i="1"/>
  <c r="F2" i="1"/>
  <c r="F3" i="1"/>
  <c r="N2" i="1"/>
</calcChain>
</file>

<file path=xl/sharedStrings.xml><?xml version="1.0" encoding="utf-8"?>
<sst xmlns="http://schemas.openxmlformats.org/spreadsheetml/2006/main" count="173" uniqueCount="88">
  <si>
    <t>Rank</t>
  </si>
  <si>
    <t>Points</t>
  </si>
  <si>
    <t>Date</t>
  </si>
  <si>
    <t>Category</t>
  </si>
  <si>
    <t>Math</t>
  </si>
  <si>
    <t>370/450</t>
  </si>
  <si>
    <t>SQL</t>
  </si>
  <si>
    <t>475/650</t>
  </si>
  <si>
    <t>615/650</t>
  </si>
  <si>
    <t>13-Apr-2022</t>
  </si>
  <si>
    <t>272438</t>
  </si>
  <si>
    <t>Python</t>
  </si>
  <si>
    <t>235/400</t>
  </si>
  <si>
    <t>315/400</t>
  </si>
  <si>
    <t>Problem Solving(Algorithms &amp; Data Structures)</t>
  </si>
  <si>
    <t>649.97/850</t>
  </si>
  <si>
    <t>C++</t>
  </si>
  <si>
    <t>140/150</t>
  </si>
  <si>
    <t>325/400</t>
  </si>
  <si>
    <t>744.97/850</t>
  </si>
  <si>
    <t>Progress</t>
  </si>
  <si>
    <t>874.97/2200</t>
  </si>
  <si>
    <t>972.97/2200</t>
  </si>
  <si>
    <t>992.97/2200</t>
  </si>
  <si>
    <t>335/400</t>
  </si>
  <si>
    <t>1022.97/2200</t>
  </si>
  <si>
    <t>1047.97/2200</t>
  </si>
  <si>
    <t>1067.97/2200</t>
  </si>
  <si>
    <t>1132.97/2200</t>
  </si>
  <si>
    <t>1162.97/2200</t>
  </si>
  <si>
    <t>1172.97/2200</t>
  </si>
  <si>
    <t>1242.97/2200</t>
  </si>
  <si>
    <t>1347.97/2200</t>
  </si>
  <si>
    <t>Organizing Containers of Balls</t>
  </si>
  <si>
    <t>Encryption</t>
  </si>
  <si>
    <t>Bigger is Greater</t>
  </si>
  <si>
    <t>The Time in Words</t>
  </si>
  <si>
    <t>Plan - next problems to solve</t>
  </si>
  <si>
    <t>1422.97/2200</t>
  </si>
  <si>
    <t>KnightL on a Chessboard</t>
  </si>
  <si>
    <t>Algorithms</t>
  </si>
  <si>
    <t>Difficult  Problems</t>
  </si>
  <si>
    <t>May need dynamic programming oand Math (number theory)</t>
  </si>
  <si>
    <t>Comments</t>
  </si>
  <si>
    <t>1527.97/2200</t>
  </si>
  <si>
    <t>Column1</t>
  </si>
  <si>
    <t>14% (41/283 challenges solved)</t>
  </si>
  <si>
    <t>50% (672.03 points to next star)</t>
  </si>
  <si>
    <t>1567.97/2200</t>
  </si>
  <si>
    <t>53% (632.03 points to next star)</t>
  </si>
  <si>
    <t>61% (527.03 points to next star)</t>
  </si>
  <si>
    <t>1672.97/2200</t>
  </si>
  <si>
    <t>1687.97/2200</t>
  </si>
  <si>
    <t>62% (512.03 points to next star)</t>
  </si>
  <si>
    <t>15% (42/283 challenges solved)</t>
  </si>
  <si>
    <t>1712.97/2200</t>
  </si>
  <si>
    <t>64% (487.03 points to next star)</t>
  </si>
  <si>
    <t>1732.97/2200</t>
  </si>
  <si>
    <t>65% (467.03 points to next star)</t>
  </si>
  <si>
    <t>1757.97/2200</t>
  </si>
  <si>
    <t>67% (442.03 points to next star)</t>
  </si>
  <si>
    <t>1777.97/2200</t>
  </si>
  <si>
    <t>69% (422.03 points to next star)</t>
  </si>
  <si>
    <t>1802.97/2200</t>
  </si>
  <si>
    <t>71% (397.03 points to next star)</t>
  </si>
  <si>
    <t>1822.97/2200</t>
  </si>
  <si>
    <t>72% (377.03 points to next star)</t>
  </si>
  <si>
    <t>74% (349.89 points to next star)</t>
  </si>
  <si>
    <t>1850.11/2200</t>
  </si>
  <si>
    <t>1905.11/2200</t>
  </si>
  <si>
    <t>78% (294.89 points to next star)</t>
  </si>
  <si>
    <t>80% (264.89 points to next star)</t>
  </si>
  <si>
    <t>1935.11/2200</t>
  </si>
  <si>
    <t>2038.16/2200</t>
  </si>
  <si>
    <t>88% (161.84 points to next star)</t>
  </si>
  <si>
    <t>Queen's Attack II</t>
  </si>
  <si>
    <t>started working on it  -almost done - need extra testing &amp; validation - current solution working fine for some cases but not for all</t>
  </si>
  <si>
    <t>Fibonacci Finding (easy)</t>
  </si>
  <si>
    <t>Points on a Rectangle</t>
  </si>
  <si>
    <t xml:space="preserve">Hackerland Radio Transmitters
</t>
  </si>
  <si>
    <t>Special Multiple</t>
  </si>
  <si>
    <t>start with 9 and generate two other numbers for each number (use tree) ex.: 90 and 99 then 900&amp;909 AND 990&amp;999,… and so on</t>
  </si>
  <si>
    <t>2083.95/2200</t>
  </si>
  <si>
    <t>91% (116.05 points to next star)</t>
  </si>
  <si>
    <t>2118.95/2200</t>
  </si>
  <si>
    <t>94% (81.05 points to next star)</t>
  </si>
  <si>
    <t>2158.95/2200</t>
  </si>
  <si>
    <t>97% (41.05 points to next star)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</si>
</sst>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0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0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/>
    <xf numFmtId="164" fontId="1" fillId="2" borderId="2" xfId="0" applyNumberFormat="1" applyFont="1" applyFill="1" applyBorder="1"/>
    <xf numFmtId="164" fontId="0" fillId="0" borderId="0" xfId="0" applyNumberFormat="1"/>
    <xf numFmtId="0" fontId="3" fillId="0" borderId="5" xfId="0" applyFont="1" applyBorder="1"/>
    <xf numFmtId="0" fontId="3" fillId="0" borderId="9" xfId="0" applyFont="1" applyBorder="1"/>
    <xf numFmtId="164" fontId="3" fillId="0" borderId="7" xfId="0" applyNumberFormat="1" applyFont="1" applyBorder="1"/>
    <xf numFmtId="0" fontId="3" fillId="0" borderId="7" xfId="0" applyFont="1" applyBorder="1"/>
    <xf numFmtId="0" fontId="0" fillId="0" borderId="6" xfId="0" applyBorder="1"/>
    <xf numFmtId="0" fontId="0" fillId="0" borderId="4" xfId="0" applyBorder="1"/>
    <xf numFmtId="15" fontId="3" fillId="0" borderId="7" xfId="0" applyNumberFormat="1" applyFont="1" applyBorder="1"/>
    <xf numFmtId="0" fontId="2" fillId="2" borderId="2" xfId="0" applyFont="1" applyFill="1" applyBorder="1"/>
    <xf numFmtId="164" fontId="2" fillId="2" borderId="2" xfId="0" applyNumberFormat="1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0" borderId="5" xfId="0" applyBorder="1"/>
    <xf numFmtId="15" fontId="3" fillId="0" borderId="5" xfId="0" applyNumberFormat="1" applyFont="1" applyBorder="1"/>
    <xf numFmtId="0" fontId="2" fillId="0" borderId="1" xfId="0" applyFont="1" applyBorder="1"/>
    <xf numFmtId="164" fontId="2" fillId="0" borderId="2" xfId="0" applyNumberFormat="1" applyFont="1" applyBorder="1"/>
    <xf numFmtId="0" fontId="2" fillId="0" borderId="2" xfId="0" applyFont="1" applyBorder="1"/>
    <xf numFmtId="0" fontId="0" fillId="0" borderId="7" xfId="0" applyBorder="1"/>
    <xf numFmtId="0" fontId="2" fillId="0" borderId="3" xfId="0" applyFont="1" applyBorder="1"/>
    <xf numFmtId="1" fontId="0" fillId="0" borderId="0" xfId="0" applyNumberFormat="1"/>
    <xf numFmtId="1" fontId="3" fillId="0" borderId="8" xfId="0" applyNumberFormat="1" applyFont="1" applyBorder="1" applyAlignment="1">
      <alignment horizontal="right"/>
    </xf>
    <xf numFmtId="9" fontId="3" fillId="0" borderId="8" xfId="1" applyFont="1" applyBorder="1" applyAlignment="1">
      <alignment horizontal="right"/>
    </xf>
    <xf numFmtId="9" fontId="3" fillId="0" borderId="7" xfId="1" applyFont="1" applyBorder="1"/>
    <xf numFmtId="0" fontId="0" fillId="0" borderId="9" xfId="0" applyBorder="1"/>
    <xf numFmtId="9" fontId="3" fillId="0" borderId="6" xfId="1" applyFont="1" applyBorder="1" applyAlignment="1">
      <alignment horizontal="right"/>
    </xf>
    <xf numFmtId="9" fontId="0" fillId="0" borderId="6" xfId="1" applyFont="1" applyFill="1" applyBorder="1"/>
    <xf numFmtId="164" fontId="3" fillId="0" borderId="5" xfId="0" applyNumberFormat="1" applyFont="1" applyBorder="1"/>
    <xf numFmtId="9" fontId="3" fillId="0" borderId="5" xfId="1" applyFont="1" applyFill="1" applyBorder="1"/>
    <xf numFmtId="1" fontId="3" fillId="0" borderId="6" xfId="0" applyNumberFormat="1" applyFont="1" applyBorder="1" applyAlignment="1">
      <alignment horizontal="right"/>
    </xf>
    <xf numFmtId="9" fontId="3" fillId="0" borderId="6" xfId="1" applyFont="1" applyFill="1" applyBorder="1" applyAlignment="1">
      <alignment horizontal="right"/>
    </xf>
    <xf numFmtId="9" fontId="0" fillId="0" borderId="8" xfId="1" applyFont="1" applyFill="1" applyBorder="1"/>
    <xf numFmtId="0" fontId="0" fillId="5" borderId="0" xfId="0" applyFill="1"/>
    <xf numFmtId="0" fontId="6" fillId="5" borderId="0" xfId="0" applyFont="1" applyFill="1"/>
    <xf numFmtId="0" fontId="6" fillId="4" borderId="7" xfId="0" applyFont="1" applyFill="1" applyBorder="1"/>
    <xf numFmtId="0" fontId="5" fillId="0" borderId="7" xfId="0" applyFont="1" applyBorder="1"/>
    <xf numFmtId="0" fontId="7" fillId="0" borderId="5" xfId="0" applyFont="1" applyBorder="1"/>
    <xf numFmtId="164" fontId="7" fillId="0" borderId="5" xfId="0" applyNumberFormat="1" applyFont="1" applyBorder="1"/>
    <xf numFmtId="9" fontId="7" fillId="0" borderId="5" xfId="1" applyFont="1" applyFill="1" applyBorder="1"/>
    <xf numFmtId="15" fontId="8" fillId="0" borderId="5" xfId="0" applyNumberFormat="1" applyFont="1" applyBorder="1"/>
    <xf numFmtId="0" fontId="0" fillId="0" borderId="7" xfId="0" applyBorder="1" applyAlignment="1">
      <alignment wrapText="1"/>
    </xf>
    <xf numFmtId="15" fontId="9" fillId="0" borderId="5" xfId="0" applyNumberFormat="1" applyFont="1" applyBorder="1"/>
    <xf numFmtId="0" fontId="6" fillId="3" borderId="7" xfId="0" applyFont="1" applyFill="1" applyBorder="1" applyAlignment="1">
      <alignment horizontal="center"/>
    </xf>
    <xf numFmtId="15" fontId="9" fillId="0" borderId="5" xfId="0" applyNumberFormat="1" applyFont="1" applyFill="1" applyBorder="1"/>
    <xf numFmtId="0" fontId="0" fillId="0" borderId="5" xfId="0" applyFill="1" applyBorder="1"/>
    <xf numFmtId="9" fontId="0" fillId="0" borderId="6" xfId="1" applyNumberFormat="1" applyFont="1" applyFill="1" applyBorder="1"/>
  </cellXfs>
  <cellStyles count="2">
    <cellStyle name="Normal" xfId="0" builtinId="0"/>
    <cellStyle name="Percent" xfId="1" builtinId="5"/>
  </cellStyles>
  <dxfs count="50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" formatCode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20" formatCode="d\-mmm\-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color auto="1"/>
      </font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20" formatCode="d\-mmm\-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3" formatCode="0%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0" formatCode="d\-mmm\-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0" formatCode="d\-mmm\-yy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[$-409]d\-mmm\-yy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[$-409]d\-mmm\-yyyy;@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8" totalsRowShown="0" headerRowDxfId="49" dataDxfId="47" headerRowBorderDxfId="48" tableBorderDxfId="46" totalsRowBorderDxfId="45">
  <sortState xmlns:xlrd2="http://schemas.microsoft.com/office/spreadsheetml/2017/richdata2" ref="A2:E5">
    <sortCondition ref="A2:A5"/>
    <sortCondition ref="B2:B5"/>
  </sortState>
  <tableColumns count="6">
    <tableColumn id="1" xr3:uid="{00000000-0010-0000-0000-000001000000}" name="Category" dataDxfId="44"/>
    <tableColumn id="2" xr3:uid="{00000000-0010-0000-0000-000002000000}" name="Date" dataDxfId="43"/>
    <tableColumn id="6" xr3:uid="{00000000-0010-0000-0000-000006000000}" name="Column1" dataDxfId="42"/>
    <tableColumn id="3" xr3:uid="{00000000-0010-0000-0000-000003000000}" name="Points" dataDxfId="41"/>
    <tableColumn id="4" xr3:uid="{00000000-0010-0000-0000-000004000000}" name="Rank" dataDxfId="40"/>
    <tableColumn id="5" xr3:uid="{00000000-0010-0000-0000-000005000000}" name="Progress" dataDxfId="39" dataCellStyle="Percent">
      <calculatedColumnFormula>IF(ROW()&gt;2,($E$2-E2)/$E$2,"NA")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I1:N32" totalsRowShown="0" headerRowDxfId="38" dataDxfId="36" headerRowBorderDxfId="37" tableBorderDxfId="35" totalsRowBorderDxfId="34">
  <autoFilter ref="I1:N32" xr:uid="{00000000-0009-0000-0100-000004000000}"/>
  <tableColumns count="6">
    <tableColumn id="1" xr3:uid="{00000000-0010-0000-0100-000001000000}" name="Category" dataDxfId="33"/>
    <tableColumn id="2" xr3:uid="{00000000-0010-0000-0100-000002000000}" name="Date" dataDxfId="32"/>
    <tableColumn id="6" xr3:uid="{00000000-0010-0000-0100-000006000000}" name="Column1" dataDxfId="31"/>
    <tableColumn id="3" xr3:uid="{00000000-0010-0000-0100-000003000000}" name="Points" dataDxfId="30"/>
    <tableColumn id="4" xr3:uid="{00000000-0010-0000-0100-000004000000}" name="Rank" dataDxfId="29"/>
    <tableColumn id="5" xr3:uid="{00000000-0010-0000-0100-000005000000}" name="Progress" dataDxfId="28" dataCellStyle="Percent">
      <calculatedColumnFormula>IF(ROW()&gt;2,($M$2-M2)/$M$2,"NA")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A1:E6" totalsRowShown="0" headerRowDxfId="27" headerRowBorderDxfId="26" tableBorderDxfId="25" totalsRowBorderDxfId="24">
  <autoFilter ref="A1:E6" xr:uid="{00000000-0009-0000-0100-000002000000}"/>
  <tableColumns count="5">
    <tableColumn id="1" xr3:uid="{00000000-0010-0000-0200-000001000000}" name="Category" dataDxfId="23"/>
    <tableColumn id="2" xr3:uid="{00000000-0010-0000-0200-000002000000}" name="Date" dataDxfId="22"/>
    <tableColumn id="3" xr3:uid="{00000000-0010-0000-0200-000003000000}" name="Points" dataDxfId="21"/>
    <tableColumn id="4" xr3:uid="{00000000-0010-0000-0200-000004000000}" name="Rank" dataDxfId="20"/>
    <tableColumn id="5" xr3:uid="{00000000-0010-0000-0200-000005000000}" name="Progress" dataDxfId="19" dataCellStyle="Percent">
      <calculatedColumnFormula>IF(ROW()&gt;21,($D$2-D2)/$D$2,"NA")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26" displayName="Table26" ref="G1:K3" totalsRowShown="0" headerRowDxfId="18" headerRowBorderDxfId="17" tableBorderDxfId="16" totalsRowBorderDxfId="15">
  <autoFilter ref="G1:K3" xr:uid="{00000000-0009-0000-0100-000005000000}"/>
  <tableColumns count="5">
    <tableColumn id="1" xr3:uid="{00000000-0010-0000-0300-000001000000}" name="Category" dataDxfId="14"/>
    <tableColumn id="2" xr3:uid="{00000000-0010-0000-0300-000002000000}" name="Date" dataDxfId="13"/>
    <tableColumn id="3" xr3:uid="{00000000-0010-0000-0300-000003000000}" name="Points" dataDxfId="12"/>
    <tableColumn id="4" xr3:uid="{00000000-0010-0000-0300-000004000000}" name="Rank" dataDxfId="11"/>
    <tableColumn id="5" xr3:uid="{00000000-0010-0000-0300-000005000000}" name="Progress" dataDxfId="10">
      <calculatedColumnFormula>IF(ROW()&gt;21,($J$2-J2)/$J$2,"NA")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M1:Q9" totalsRowShown="0" headerRowDxfId="9" dataDxfId="7" headerRowBorderDxfId="8" tableBorderDxfId="6" totalsRowBorderDxfId="5">
  <autoFilter ref="M1:Q9" xr:uid="{00000000-0009-0000-0100-000003000000}"/>
  <tableColumns count="5">
    <tableColumn id="1" xr3:uid="{00000000-0010-0000-0400-000001000000}" name="Category" dataDxfId="4"/>
    <tableColumn id="2" xr3:uid="{00000000-0010-0000-0400-000002000000}" name="Date" dataDxfId="3"/>
    <tableColumn id="3" xr3:uid="{00000000-0010-0000-0400-000003000000}" name="Points" dataDxfId="2"/>
    <tableColumn id="4" xr3:uid="{00000000-0010-0000-0400-000004000000}" name="Rank" dataDxfId="1"/>
    <tableColumn id="5" xr3:uid="{00000000-0010-0000-0400-000005000000}" name="Progress" dataDxfId="0">
      <calculatedColumnFormula>IF(ROW()&gt;2,($P$2-P2)/$P$2,"NA")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"/>
  <sheetViews>
    <sheetView tabSelected="1" topLeftCell="A10" workbookViewId="0">
      <selection activeCell="K22" sqref="K22"/>
    </sheetView>
  </sheetViews>
  <sheetFormatPr defaultRowHeight="15"/>
  <cols>
    <col min="1" max="1" width="8.85546875" bestFit="1" customWidth="1"/>
    <col min="2" max="2" width="12" style="5" bestFit="1" customWidth="1"/>
    <col min="3" max="3" width="29" style="5" bestFit="1" customWidth="1"/>
    <col min="4" max="4" width="7.28515625" bestFit="1" customWidth="1"/>
    <col min="5" max="5" width="5.42578125" bestFit="1" customWidth="1"/>
    <col min="6" max="6" width="8.5703125" bestFit="1" customWidth="1"/>
    <col min="7" max="8" width="2.140625" customWidth="1"/>
    <col min="9" max="9" width="43.42578125" bestFit="1" customWidth="1"/>
    <col min="10" max="10" width="10.140625" bestFit="1" customWidth="1"/>
    <col min="11" max="11" width="29" bestFit="1" customWidth="1"/>
    <col min="12" max="12" width="12.7109375" bestFit="1" customWidth="1"/>
    <col min="13" max="13" width="7.7109375" bestFit="1" customWidth="1"/>
    <col min="14" max="14" width="10.85546875" bestFit="1" customWidth="1"/>
    <col min="15" max="15" width="10.7109375" customWidth="1"/>
    <col min="16" max="16" width="43.42578125" bestFit="1" customWidth="1"/>
    <col min="17" max="17" width="9.5703125" bestFit="1" customWidth="1"/>
    <col min="18" max="18" width="10.42578125" bestFit="1" customWidth="1"/>
  </cols>
  <sheetData>
    <row r="1" spans="1:14">
      <c r="A1" s="1" t="s">
        <v>3</v>
      </c>
      <c r="B1" s="4" t="s">
        <v>2</v>
      </c>
      <c r="C1" s="4" t="s">
        <v>45</v>
      </c>
      <c r="D1" s="2" t="s">
        <v>1</v>
      </c>
      <c r="E1" s="3" t="s">
        <v>0</v>
      </c>
      <c r="F1" s="2" t="s">
        <v>20</v>
      </c>
      <c r="I1" s="19" t="s">
        <v>3</v>
      </c>
      <c r="J1" s="20" t="s">
        <v>2</v>
      </c>
      <c r="K1" s="20" t="s">
        <v>45</v>
      </c>
      <c r="L1" s="21" t="s">
        <v>1</v>
      </c>
      <c r="M1" s="21" t="s">
        <v>0</v>
      </c>
      <c r="N1" s="23" t="s">
        <v>20</v>
      </c>
    </row>
    <row r="2" spans="1:14">
      <c r="A2" s="9" t="s">
        <v>4</v>
      </c>
      <c r="B2" s="8">
        <v>44664</v>
      </c>
      <c r="C2" s="8"/>
      <c r="D2" s="9">
        <v>385</v>
      </c>
      <c r="E2" s="9">
        <v>8309</v>
      </c>
      <c r="F2" s="27" t="str">
        <f t="shared" ref="F2:F17" si="0">IF(ROW()&gt;2,($E$2-E2)/$E$2,"NA")</f>
        <v>NA</v>
      </c>
      <c r="I2" s="28" t="s">
        <v>14</v>
      </c>
      <c r="J2" s="12">
        <v>45042</v>
      </c>
      <c r="K2" s="12"/>
      <c r="L2" s="22" t="s">
        <v>15</v>
      </c>
      <c r="M2" s="22">
        <v>291545</v>
      </c>
      <c r="N2" s="26" t="str">
        <f t="shared" ref="N2" si="1">IF(ROW()&gt;2,($M$2-M2)/$M$2,"NA")</f>
        <v>NA</v>
      </c>
    </row>
    <row r="3" spans="1:14">
      <c r="A3" s="9" t="s">
        <v>4</v>
      </c>
      <c r="B3" s="8">
        <v>44670</v>
      </c>
      <c r="C3" s="8"/>
      <c r="D3" s="9">
        <v>455</v>
      </c>
      <c r="E3" s="9">
        <v>6402</v>
      </c>
      <c r="F3" s="27">
        <f t="shared" si="0"/>
        <v>0.22951016969551088</v>
      </c>
      <c r="I3" s="28" t="s">
        <v>14</v>
      </c>
      <c r="J3" s="12">
        <v>45043</v>
      </c>
      <c r="K3" s="12"/>
      <c r="L3" s="22" t="s">
        <v>19</v>
      </c>
      <c r="M3" s="22">
        <v>251922</v>
      </c>
      <c r="N3" s="26">
        <f t="shared" ref="N3:N14" si="2">IF(ROW()&gt;2,($M$2-M3)/$M$2,"NA")</f>
        <v>0.13590697833953591</v>
      </c>
    </row>
    <row r="4" spans="1:14">
      <c r="A4" s="9" t="s">
        <v>4</v>
      </c>
      <c r="B4" s="8">
        <v>44686</v>
      </c>
      <c r="C4" s="8"/>
      <c r="D4" s="9">
        <v>580</v>
      </c>
      <c r="E4" s="9">
        <v>4263</v>
      </c>
      <c r="F4" s="27">
        <f t="shared" si="0"/>
        <v>0.48694187026116259</v>
      </c>
      <c r="I4" s="11" t="s">
        <v>14</v>
      </c>
      <c r="J4" s="18">
        <v>45048</v>
      </c>
      <c r="K4" s="18"/>
      <c r="L4" s="17" t="s">
        <v>21</v>
      </c>
      <c r="M4" s="17">
        <v>202142</v>
      </c>
      <c r="N4" s="29">
        <f t="shared" si="2"/>
        <v>0.30665248932411804</v>
      </c>
    </row>
    <row r="5" spans="1:14">
      <c r="A5" s="9" t="s">
        <v>4</v>
      </c>
      <c r="B5" s="8">
        <v>44713</v>
      </c>
      <c r="C5" s="8"/>
      <c r="D5" s="9">
        <v>605</v>
      </c>
      <c r="E5" s="9">
        <v>3963</v>
      </c>
      <c r="F5" s="27">
        <f t="shared" si="0"/>
        <v>0.52304729811048256</v>
      </c>
      <c r="I5" s="11" t="s">
        <v>14</v>
      </c>
      <c r="J5" s="18">
        <v>45055</v>
      </c>
      <c r="K5" s="18"/>
      <c r="L5" s="17" t="s">
        <v>22</v>
      </c>
      <c r="M5" s="17">
        <v>166029</v>
      </c>
      <c r="N5" s="30">
        <f t="shared" si="2"/>
        <v>0.43052015983810388</v>
      </c>
    </row>
    <row r="6" spans="1:14">
      <c r="A6" s="9" t="s">
        <v>4</v>
      </c>
      <c r="B6" s="8">
        <v>44757</v>
      </c>
      <c r="C6" s="8"/>
      <c r="D6" s="9">
        <v>662.69</v>
      </c>
      <c r="E6" s="9">
        <v>3469</v>
      </c>
      <c r="F6" s="27">
        <f t="shared" si="0"/>
        <v>0.5825009026356962</v>
      </c>
      <c r="I6" s="11" t="s">
        <v>14</v>
      </c>
      <c r="J6" s="18">
        <v>45078</v>
      </c>
      <c r="K6" s="18"/>
      <c r="L6" s="17" t="s">
        <v>23</v>
      </c>
      <c r="M6" s="17">
        <v>161372</v>
      </c>
      <c r="N6" s="30">
        <f t="shared" si="2"/>
        <v>0.44649368022089214</v>
      </c>
    </row>
    <row r="7" spans="1:14">
      <c r="A7" s="9" t="s">
        <v>4</v>
      </c>
      <c r="B7" s="8">
        <v>44965</v>
      </c>
      <c r="C7" s="8"/>
      <c r="D7" s="9">
        <v>761.27</v>
      </c>
      <c r="E7" s="9">
        <v>2912</v>
      </c>
      <c r="F7" s="27">
        <f t="shared" si="0"/>
        <v>0.64953664700926705</v>
      </c>
      <c r="I7" s="28" t="s">
        <v>14</v>
      </c>
      <c r="J7" s="12">
        <v>45097</v>
      </c>
      <c r="K7" s="12"/>
      <c r="L7" s="22" t="s">
        <v>25</v>
      </c>
      <c r="M7" s="22">
        <v>154109</v>
      </c>
      <c r="N7" s="35">
        <f t="shared" si="2"/>
        <v>0.47140578641376119</v>
      </c>
    </row>
    <row r="8" spans="1:14">
      <c r="A8" s="9" t="s">
        <v>4</v>
      </c>
      <c r="B8" s="8">
        <v>44967</v>
      </c>
      <c r="C8" s="8"/>
      <c r="D8" s="9">
        <v>777.94</v>
      </c>
      <c r="E8" s="9">
        <v>2810</v>
      </c>
      <c r="F8" s="27">
        <f t="shared" si="0"/>
        <v>0.66181249247803586</v>
      </c>
      <c r="I8" s="28" t="s">
        <v>14</v>
      </c>
      <c r="J8" s="12">
        <v>45100</v>
      </c>
      <c r="K8" s="12"/>
      <c r="L8" s="22" t="s">
        <v>26</v>
      </c>
      <c r="M8" s="22">
        <v>148226</v>
      </c>
      <c r="N8" s="35">
        <f t="shared" si="2"/>
        <v>0.49158448952991818</v>
      </c>
    </row>
    <row r="9" spans="1:14">
      <c r="A9" s="9" t="s">
        <v>4</v>
      </c>
      <c r="B9" s="8">
        <v>44998</v>
      </c>
      <c r="C9" s="8"/>
      <c r="D9" s="9">
        <v>779.36</v>
      </c>
      <c r="E9" s="9">
        <v>2829</v>
      </c>
      <c r="F9" s="27">
        <f t="shared" si="0"/>
        <v>0.65952581538091226</v>
      </c>
      <c r="I9" s="28" t="s">
        <v>14</v>
      </c>
      <c r="J9" s="12">
        <v>45101</v>
      </c>
      <c r="K9" s="12"/>
      <c r="L9" s="22" t="s">
        <v>27</v>
      </c>
      <c r="M9" s="22">
        <v>143690</v>
      </c>
      <c r="N9" s="35">
        <f t="shared" si="2"/>
        <v>0.50714297964293675</v>
      </c>
    </row>
    <row r="10" spans="1:14">
      <c r="A10" s="9" t="s">
        <v>4</v>
      </c>
      <c r="B10" s="8">
        <v>44999</v>
      </c>
      <c r="C10" s="8"/>
      <c r="D10" s="9">
        <v>783.36</v>
      </c>
      <c r="E10" s="9">
        <v>2799</v>
      </c>
      <c r="F10" s="27">
        <f t="shared" si="0"/>
        <v>0.66313635816584426</v>
      </c>
      <c r="I10" s="28" t="s">
        <v>14</v>
      </c>
      <c r="J10" s="12">
        <v>45102</v>
      </c>
      <c r="K10" s="12"/>
      <c r="L10" s="22" t="s">
        <v>28</v>
      </c>
      <c r="M10" s="22">
        <v>130710</v>
      </c>
      <c r="N10" s="35">
        <f t="shared" si="2"/>
        <v>0.55166440858186561</v>
      </c>
    </row>
    <row r="11" spans="1:14">
      <c r="A11" s="9" t="s">
        <v>4</v>
      </c>
      <c r="B11" s="8">
        <v>45043</v>
      </c>
      <c r="C11" s="8"/>
      <c r="D11" s="9">
        <v>803.36</v>
      </c>
      <c r="E11" s="9">
        <v>2712</v>
      </c>
      <c r="F11" s="27">
        <f t="shared" si="0"/>
        <v>0.67360693224214707</v>
      </c>
      <c r="I11" s="28" t="s">
        <v>14</v>
      </c>
      <c r="J11" s="12">
        <v>45118</v>
      </c>
      <c r="K11" s="12"/>
      <c r="L11" s="22" t="s">
        <v>29</v>
      </c>
      <c r="M11" s="22">
        <v>125808</v>
      </c>
      <c r="N11" s="35">
        <f t="shared" si="2"/>
        <v>0.5684782795108817</v>
      </c>
    </row>
    <row r="12" spans="1:14">
      <c r="A12" s="6" t="s">
        <v>4</v>
      </c>
      <c r="B12" s="31">
        <v>45055</v>
      </c>
      <c r="C12" s="31"/>
      <c r="D12" s="9">
        <v>803.36</v>
      </c>
      <c r="E12" s="6">
        <v>2722</v>
      </c>
      <c r="F12" s="32">
        <f t="shared" si="0"/>
        <v>0.67240341798050307</v>
      </c>
      <c r="I12" s="28" t="s">
        <v>14</v>
      </c>
      <c r="J12" s="12">
        <v>45120</v>
      </c>
      <c r="K12" s="12"/>
      <c r="L12" s="22" t="s">
        <v>30</v>
      </c>
      <c r="M12" s="22">
        <v>124134</v>
      </c>
      <c r="N12" s="35">
        <f t="shared" si="2"/>
        <v>0.57422010324306716</v>
      </c>
    </row>
    <row r="13" spans="1:14">
      <c r="A13" s="6" t="s">
        <v>4</v>
      </c>
      <c r="B13" s="31">
        <v>45055</v>
      </c>
      <c r="C13" s="31"/>
      <c r="D13" s="6">
        <v>833.36</v>
      </c>
      <c r="E13" s="6">
        <v>2563</v>
      </c>
      <c r="F13" s="32">
        <f t="shared" si="0"/>
        <v>0.69153929474064268</v>
      </c>
      <c r="I13" s="28" t="s">
        <v>14</v>
      </c>
      <c r="J13" s="12">
        <v>45124</v>
      </c>
      <c r="K13" s="12"/>
      <c r="L13" s="22" t="s">
        <v>31</v>
      </c>
      <c r="M13" s="22">
        <v>113212</v>
      </c>
      <c r="N13" s="35">
        <f t="shared" si="2"/>
        <v>0.61168258759368188</v>
      </c>
    </row>
    <row r="14" spans="1:14">
      <c r="A14" s="6" t="s">
        <v>4</v>
      </c>
      <c r="B14" s="18">
        <v>45078</v>
      </c>
      <c r="C14" s="18"/>
      <c r="D14" s="6">
        <v>833.36</v>
      </c>
      <c r="E14" s="6">
        <v>2573</v>
      </c>
      <c r="F14" s="32">
        <f t="shared" si="0"/>
        <v>0.69033578047899868</v>
      </c>
      <c r="I14" s="28" t="s">
        <v>14</v>
      </c>
      <c r="J14" s="12">
        <v>45125</v>
      </c>
      <c r="K14" s="12"/>
      <c r="L14" s="22" t="s">
        <v>32</v>
      </c>
      <c r="M14" s="22">
        <v>99315</v>
      </c>
      <c r="N14" s="35">
        <f t="shared" si="2"/>
        <v>0.65934932857706352</v>
      </c>
    </row>
    <row r="15" spans="1:14">
      <c r="A15" s="6" t="s">
        <v>4</v>
      </c>
      <c r="B15" s="31">
        <v>45110</v>
      </c>
      <c r="C15" s="31"/>
      <c r="D15" s="6">
        <v>849.36</v>
      </c>
      <c r="E15" s="6">
        <v>2524</v>
      </c>
      <c r="F15" s="32">
        <f t="shared" si="0"/>
        <v>0.69623300036105429</v>
      </c>
      <c r="I15" s="28" t="s">
        <v>14</v>
      </c>
      <c r="J15" s="12">
        <v>45126</v>
      </c>
      <c r="K15" s="12"/>
      <c r="L15" s="22" t="s">
        <v>38</v>
      </c>
      <c r="M15" s="22">
        <v>90873</v>
      </c>
      <c r="N15" s="35">
        <f t="shared" ref="N15:N21" si="3">IF(ROW()&gt;2,($M$2-M15)/$M$2,"NA")</f>
        <v>0.68830540739851476</v>
      </c>
    </row>
    <row r="16" spans="1:14">
      <c r="A16" s="6" t="s">
        <v>4</v>
      </c>
      <c r="B16" s="31">
        <v>45122</v>
      </c>
      <c r="C16" s="31"/>
      <c r="D16" s="6">
        <v>861.67</v>
      </c>
      <c r="E16" s="6">
        <v>2455</v>
      </c>
      <c r="F16" s="32">
        <f t="shared" si="0"/>
        <v>0.70453724876639789</v>
      </c>
      <c r="I16" s="28" t="s">
        <v>14</v>
      </c>
      <c r="J16" s="12">
        <v>45127</v>
      </c>
      <c r="K16" s="18" t="s">
        <v>47</v>
      </c>
      <c r="L16" s="17" t="s">
        <v>44</v>
      </c>
      <c r="M16" s="17">
        <v>80680</v>
      </c>
      <c r="N16" s="35">
        <f t="shared" si="3"/>
        <v>0.72326742012382306</v>
      </c>
    </row>
    <row r="17" spans="1:14">
      <c r="A17" s="6" t="s">
        <v>4</v>
      </c>
      <c r="B17" s="31">
        <v>45129</v>
      </c>
      <c r="C17" s="31" t="s">
        <v>46</v>
      </c>
      <c r="D17" s="6">
        <v>901.67</v>
      </c>
      <c r="E17" s="6">
        <v>2275</v>
      </c>
      <c r="F17" s="32">
        <f t="shared" si="0"/>
        <v>0.72620050547598991</v>
      </c>
      <c r="I17" s="28" t="s">
        <v>14</v>
      </c>
      <c r="J17" s="18">
        <v>45129</v>
      </c>
      <c r="K17" s="18" t="s">
        <v>49</v>
      </c>
      <c r="L17" s="17" t="s">
        <v>48</v>
      </c>
      <c r="M17" s="17">
        <v>77277</v>
      </c>
      <c r="N17" s="35">
        <f t="shared" si="3"/>
        <v>0.73493971771081656</v>
      </c>
    </row>
    <row r="18" spans="1:14">
      <c r="A18" s="6" t="s">
        <v>4</v>
      </c>
      <c r="B18" s="41">
        <v>45133</v>
      </c>
      <c r="C18" s="31" t="s">
        <v>54</v>
      </c>
      <c r="D18" s="40">
        <v>931.67</v>
      </c>
      <c r="E18" s="40">
        <v>2159</v>
      </c>
      <c r="F18" s="42">
        <f>IF(ROW()&gt;2,($E$2-E18)/$E$2,"NA")</f>
        <v>0.74016127091106032</v>
      </c>
      <c r="I18" s="28" t="s">
        <v>14</v>
      </c>
      <c r="J18" s="18">
        <v>45131</v>
      </c>
      <c r="K18" s="18" t="s">
        <v>50</v>
      </c>
      <c r="L18" s="17" t="s">
        <v>51</v>
      </c>
      <c r="M18" s="17">
        <v>69412</v>
      </c>
      <c r="N18" s="30">
        <f t="shared" si="3"/>
        <v>0.76191668524584544</v>
      </c>
    </row>
    <row r="19" spans="1:14">
      <c r="I19" s="28" t="s">
        <v>14</v>
      </c>
      <c r="J19" s="18">
        <v>45132</v>
      </c>
      <c r="K19" s="18" t="s">
        <v>53</v>
      </c>
      <c r="L19" s="17" t="s">
        <v>52</v>
      </c>
      <c r="M19" s="17">
        <v>68369</v>
      </c>
      <c r="N19" s="30">
        <f t="shared" si="3"/>
        <v>0.76549417757121541</v>
      </c>
    </row>
    <row r="20" spans="1:14">
      <c r="I20" s="28" t="s">
        <v>14</v>
      </c>
      <c r="J20" s="18">
        <v>45134</v>
      </c>
      <c r="K20" s="18" t="s">
        <v>56</v>
      </c>
      <c r="L20" s="17" t="s">
        <v>55</v>
      </c>
      <c r="M20" s="17">
        <v>66794</v>
      </c>
      <c r="N20" s="30">
        <f t="shared" si="3"/>
        <v>0.77089643108268024</v>
      </c>
    </row>
    <row r="21" spans="1:14">
      <c r="I21" s="28" t="s">
        <v>14</v>
      </c>
      <c r="J21" s="18">
        <v>45135</v>
      </c>
      <c r="K21" s="18" t="s">
        <v>58</v>
      </c>
      <c r="L21" s="17" t="s">
        <v>57</v>
      </c>
      <c r="M21" s="17">
        <v>65489</v>
      </c>
      <c r="N21" s="30">
        <f t="shared" si="3"/>
        <v>0.77537258399217956</v>
      </c>
    </row>
    <row r="22" spans="1:14">
      <c r="I22" s="28" t="s">
        <v>14</v>
      </c>
      <c r="J22" s="18">
        <v>45136</v>
      </c>
      <c r="K22" s="18" t="s">
        <v>60</v>
      </c>
      <c r="L22" s="17" t="s">
        <v>59</v>
      </c>
      <c r="M22" s="17">
        <v>63885</v>
      </c>
      <c r="N22" s="30">
        <f>IF(ROW()&gt;2,($M$2-M22)/$M$2,"NA")</f>
        <v>0.7808743075682999</v>
      </c>
    </row>
    <row r="23" spans="1:14">
      <c r="I23" s="28" t="s">
        <v>14</v>
      </c>
      <c r="J23" s="43">
        <v>45137</v>
      </c>
      <c r="K23" s="18" t="s">
        <v>62</v>
      </c>
      <c r="L23" s="17" t="s">
        <v>61</v>
      </c>
      <c r="M23" s="17">
        <v>62706</v>
      </c>
      <c r="N23" s="30">
        <f>IF(ROW()&gt;2,($M$2-M23)/$M$2,"NA")</f>
        <v>0.78491828019688215</v>
      </c>
    </row>
    <row r="24" spans="1:14">
      <c r="I24" s="28" t="s">
        <v>14</v>
      </c>
      <c r="J24" s="18">
        <v>45138</v>
      </c>
      <c r="K24" s="18" t="s">
        <v>64</v>
      </c>
      <c r="L24" s="17" t="s">
        <v>63</v>
      </c>
      <c r="M24" s="17">
        <v>61278</v>
      </c>
      <c r="N24" s="30">
        <f>IF(ROW()&gt;2,($M$2-M24)/$M$2,"NA")</f>
        <v>0.78981632338061025</v>
      </c>
    </row>
    <row r="25" spans="1:14">
      <c r="I25" s="28" t="s">
        <v>14</v>
      </c>
      <c r="J25" s="18">
        <v>45140</v>
      </c>
      <c r="K25" s="18" t="s">
        <v>66</v>
      </c>
      <c r="L25" s="17" t="s">
        <v>65</v>
      </c>
      <c r="M25" s="17">
        <v>60135</v>
      </c>
      <c r="N25" s="30">
        <f>IF(ROW()&gt;2,($M$2-M25)/$M$2,"NA")</f>
        <v>0.79373681592893031</v>
      </c>
    </row>
    <row r="26" spans="1:14">
      <c r="I26" s="11" t="s">
        <v>14</v>
      </c>
      <c r="J26" s="18">
        <v>45141</v>
      </c>
      <c r="K26" s="18" t="s">
        <v>67</v>
      </c>
      <c r="L26" s="17" t="s">
        <v>68</v>
      </c>
      <c r="M26" s="17">
        <v>58703</v>
      </c>
      <c r="N26" s="30">
        <f t="shared" ref="N26:N28" si="4">IF(ROW()&gt;2,($M$2-M26)/$M$2,"NA")</f>
        <v>0.79864857912157639</v>
      </c>
    </row>
    <row r="27" spans="1:14">
      <c r="I27" s="11" t="s">
        <v>14</v>
      </c>
      <c r="J27" s="18">
        <v>45147</v>
      </c>
      <c r="K27" s="18" t="s">
        <v>70</v>
      </c>
      <c r="L27" s="17" t="s">
        <v>69</v>
      </c>
      <c r="M27" s="17">
        <v>55998</v>
      </c>
      <c r="N27" s="30">
        <f t="shared" si="4"/>
        <v>0.8079267351523779</v>
      </c>
    </row>
    <row r="28" spans="1:14">
      <c r="I28" s="11" t="s">
        <v>14</v>
      </c>
      <c r="J28" s="18">
        <v>45153</v>
      </c>
      <c r="K28" s="18" t="s">
        <v>71</v>
      </c>
      <c r="L28" s="17" t="s">
        <v>72</v>
      </c>
      <c r="M28" s="17">
        <v>54642</v>
      </c>
      <c r="N28" s="30">
        <f t="shared" si="4"/>
        <v>0.81257781817558183</v>
      </c>
    </row>
    <row r="29" spans="1:14">
      <c r="I29" s="11" t="s">
        <v>14</v>
      </c>
      <c r="J29" s="18">
        <v>45156</v>
      </c>
      <c r="K29" s="18" t="s">
        <v>74</v>
      </c>
      <c r="L29" s="17" t="s">
        <v>73</v>
      </c>
      <c r="M29" s="17">
        <v>50433</v>
      </c>
      <c r="N29" s="30">
        <f>IF(ROW()&gt;2,($M$2-M29)/$M$2,"NA")</f>
        <v>0.82701469755955337</v>
      </c>
    </row>
    <row r="30" spans="1:14">
      <c r="I30" s="11" t="s">
        <v>14</v>
      </c>
      <c r="J30" s="18">
        <v>45159</v>
      </c>
      <c r="K30" s="18" t="s">
        <v>83</v>
      </c>
      <c r="L30" s="17" t="s">
        <v>82</v>
      </c>
      <c r="M30" s="17">
        <v>48788</v>
      </c>
      <c r="N30" s="30">
        <f>IF(ROW()&gt;2,($M$2-M30)/$M$2,"NA")</f>
        <v>0.83265705122708333</v>
      </c>
    </row>
    <row r="31" spans="1:14">
      <c r="I31" s="11" t="s">
        <v>14</v>
      </c>
      <c r="J31" s="45">
        <v>45161</v>
      </c>
      <c r="K31" s="18" t="s">
        <v>85</v>
      </c>
      <c r="L31" s="17" t="s">
        <v>84</v>
      </c>
      <c r="M31" s="17">
        <v>47681</v>
      </c>
      <c r="N31" s="30">
        <f>IF(ROW()&gt;2,($M$2-M31)/$M$2,"NA")</f>
        <v>0.83645406369514141</v>
      </c>
    </row>
    <row r="32" spans="1:14">
      <c r="I32" s="11" t="s">
        <v>14</v>
      </c>
      <c r="J32" s="47">
        <v>45162</v>
      </c>
      <c r="K32" s="18" t="s">
        <v>87</v>
      </c>
      <c r="L32" s="48" t="s">
        <v>86</v>
      </c>
      <c r="M32" s="48">
        <v>46632</v>
      </c>
      <c r="N32" s="49">
        <f>IF(ROW()&gt;2,($M$2-M32)/$M$2,"NA")</f>
        <v>0.8400521360338884</v>
      </c>
    </row>
  </sheetData>
  <pageMargins left="0.7" right="0.7" top="0.75" bottom="0.75" header="0.3" footer="0.3"/>
  <pageSetup orientation="portrait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"/>
  <sheetViews>
    <sheetView workbookViewId="0">
      <selection activeCell="I9" sqref="I9"/>
    </sheetView>
  </sheetViews>
  <sheetFormatPr defaultRowHeight="15"/>
  <cols>
    <col min="1" max="1" width="11.140625" bestFit="1" customWidth="1"/>
    <col min="2" max="2" width="9.7109375" bestFit="1" customWidth="1"/>
    <col min="3" max="3" width="8.85546875" bestFit="1" customWidth="1"/>
    <col min="4" max="4" width="7.5703125" bestFit="1" customWidth="1"/>
    <col min="5" max="5" width="10.85546875" bestFit="1" customWidth="1"/>
    <col min="7" max="7" width="11.140625" bestFit="1" customWidth="1"/>
    <col min="8" max="8" width="9.5703125" bestFit="1" customWidth="1"/>
    <col min="9" max="9" width="8.85546875" bestFit="1" customWidth="1"/>
    <col min="10" max="10" width="7.5703125" bestFit="1" customWidth="1"/>
    <col min="11" max="11" width="10.85546875" bestFit="1" customWidth="1"/>
    <col min="13" max="13" width="11.140625" bestFit="1" customWidth="1"/>
    <col min="14" max="14" width="11.5703125" bestFit="1" customWidth="1"/>
    <col min="15" max="15" width="8.85546875" bestFit="1" customWidth="1"/>
    <col min="16" max="16" width="7.5703125" bestFit="1" customWidth="1"/>
    <col min="17" max="17" width="10.85546875" bestFit="1" customWidth="1"/>
  </cols>
  <sheetData>
    <row r="1" spans="1:17">
      <c r="A1" s="15" t="s">
        <v>3</v>
      </c>
      <c r="B1" s="14" t="s">
        <v>2</v>
      </c>
      <c r="C1" s="13" t="s">
        <v>1</v>
      </c>
      <c r="D1" s="16" t="s">
        <v>0</v>
      </c>
      <c r="E1" s="13" t="s">
        <v>20</v>
      </c>
      <c r="G1" s="15" t="s">
        <v>3</v>
      </c>
      <c r="H1" s="14" t="s">
        <v>2</v>
      </c>
      <c r="I1" s="13" t="s">
        <v>1</v>
      </c>
      <c r="J1" s="16" t="s">
        <v>0</v>
      </c>
      <c r="K1" s="21" t="s">
        <v>20</v>
      </c>
      <c r="M1" s="19" t="s">
        <v>3</v>
      </c>
      <c r="N1" s="20" t="s">
        <v>2</v>
      </c>
      <c r="O1" s="21" t="s">
        <v>1</v>
      </c>
      <c r="P1" s="21" t="s">
        <v>0</v>
      </c>
      <c r="Q1" s="23" t="s">
        <v>20</v>
      </c>
    </row>
    <row r="2" spans="1:17">
      <c r="A2" s="11" t="s">
        <v>11</v>
      </c>
      <c r="B2" s="12">
        <v>44965</v>
      </c>
      <c r="C2" s="17" t="s">
        <v>12</v>
      </c>
      <c r="D2" s="25">
        <v>349343</v>
      </c>
      <c r="E2" s="26" t="str">
        <f>IF(ROW()&gt;21,($D$2-D2)/$D$2,"NA")</f>
        <v>NA</v>
      </c>
      <c r="G2" s="11" t="s">
        <v>16</v>
      </c>
      <c r="H2" s="12">
        <v>45043</v>
      </c>
      <c r="I2" s="17" t="s">
        <v>17</v>
      </c>
      <c r="J2" s="10">
        <v>228538</v>
      </c>
      <c r="K2" s="25" t="str">
        <f>IF(ROW()&gt;21,($J$2-J2)/$J$2,"NA")</f>
        <v>NA</v>
      </c>
      <c r="M2" s="7" t="s">
        <v>6</v>
      </c>
      <c r="N2" s="8" t="s">
        <v>9</v>
      </c>
      <c r="O2" s="9" t="s">
        <v>5</v>
      </c>
      <c r="P2" s="25" t="s">
        <v>10</v>
      </c>
      <c r="Q2" s="26" t="str">
        <f t="shared" ref="Q2:Q9" si="0">IF(ROW()&gt;2,($P$2-P2)/$P$2,"NA")</f>
        <v>NA</v>
      </c>
    </row>
    <row r="3" spans="1:17">
      <c r="A3" s="11" t="s">
        <v>11</v>
      </c>
      <c r="B3" s="18">
        <v>44602</v>
      </c>
      <c r="C3" s="17" t="s">
        <v>13</v>
      </c>
      <c r="D3" s="25">
        <v>263128</v>
      </c>
      <c r="E3" s="26" t="str">
        <f>IF(ROW()&gt;21,($D$2-D3)/$D$2,"NA")</f>
        <v>NA</v>
      </c>
      <c r="G3" s="11"/>
      <c r="H3" s="18"/>
      <c r="I3" s="17"/>
      <c r="J3" s="10"/>
      <c r="K3" s="24"/>
      <c r="M3" s="7" t="s">
        <v>6</v>
      </c>
      <c r="N3" s="8">
        <v>44670</v>
      </c>
      <c r="O3" s="9" t="s">
        <v>7</v>
      </c>
      <c r="P3" s="25">
        <v>198980</v>
      </c>
      <c r="Q3" s="26">
        <f t="shared" si="0"/>
        <v>0.26963198966370328</v>
      </c>
    </row>
    <row r="4" spans="1:17">
      <c r="A4" s="11" t="s">
        <v>11</v>
      </c>
      <c r="B4" s="18">
        <v>45043</v>
      </c>
      <c r="C4" s="17" t="s">
        <v>13</v>
      </c>
      <c r="D4" s="25">
        <v>277198</v>
      </c>
      <c r="E4" s="26" t="str">
        <f>IF(ROW()&gt;21,($D$2-D4)/$D$2,"NA")</f>
        <v>NA</v>
      </c>
      <c r="M4" s="7" t="s">
        <v>6</v>
      </c>
      <c r="N4" s="8">
        <v>44686</v>
      </c>
      <c r="O4" s="9" t="s">
        <v>8</v>
      </c>
      <c r="P4" s="25">
        <v>126941</v>
      </c>
      <c r="Q4" s="26">
        <f t="shared" si="0"/>
        <v>0.53405545481907812</v>
      </c>
    </row>
    <row r="5" spans="1:17">
      <c r="A5" s="11" t="s">
        <v>11</v>
      </c>
      <c r="B5" s="18">
        <v>45043</v>
      </c>
      <c r="C5" s="17" t="s">
        <v>18</v>
      </c>
      <c r="D5" s="25">
        <v>270701</v>
      </c>
      <c r="E5" s="26" t="str">
        <f>IF(ROW()&gt;21,($D$2-D5)/$D$2,"NA")</f>
        <v>NA</v>
      </c>
      <c r="M5" s="7" t="s">
        <v>6</v>
      </c>
      <c r="N5" s="8">
        <v>44838</v>
      </c>
      <c r="O5" s="9">
        <v>715</v>
      </c>
      <c r="P5" s="25">
        <v>82469</v>
      </c>
      <c r="Q5" s="26">
        <f t="shared" si="0"/>
        <v>0.69729259501244323</v>
      </c>
    </row>
    <row r="6" spans="1:17">
      <c r="A6" s="11" t="s">
        <v>11</v>
      </c>
      <c r="B6" s="18">
        <v>45078</v>
      </c>
      <c r="C6" s="17" t="s">
        <v>24</v>
      </c>
      <c r="D6" s="33">
        <v>270884</v>
      </c>
      <c r="E6" s="34" t="str">
        <f>IF(ROW()&gt;21,($D$2-D6)/$D$2,"NA")</f>
        <v>NA</v>
      </c>
      <c r="M6" s="7" t="s">
        <v>6</v>
      </c>
      <c r="N6" s="12">
        <v>44965</v>
      </c>
      <c r="O6" s="9">
        <v>795</v>
      </c>
      <c r="P6" s="25">
        <v>63272</v>
      </c>
      <c r="Q6" s="26">
        <f t="shared" si="0"/>
        <v>0.76775633355111994</v>
      </c>
    </row>
    <row r="7" spans="1:17">
      <c r="M7" s="7" t="s">
        <v>6</v>
      </c>
      <c r="N7" s="12">
        <v>45043</v>
      </c>
      <c r="O7" s="9">
        <v>795</v>
      </c>
      <c r="P7" s="25">
        <v>67593</v>
      </c>
      <c r="Q7" s="26">
        <f t="shared" si="0"/>
        <v>0.751895844192073</v>
      </c>
    </row>
    <row r="8" spans="1:17">
      <c r="M8" s="7" t="s">
        <v>6</v>
      </c>
      <c r="N8" s="12">
        <v>45055</v>
      </c>
      <c r="O8" s="6">
        <v>835</v>
      </c>
      <c r="P8" s="6">
        <v>58441</v>
      </c>
      <c r="Q8" s="26">
        <f t="shared" si="0"/>
        <v>0.78548880846284297</v>
      </c>
    </row>
    <row r="9" spans="1:17">
      <c r="M9" s="7" t="s">
        <v>6</v>
      </c>
      <c r="N9" s="18">
        <v>45078</v>
      </c>
      <c r="O9" s="6">
        <v>835</v>
      </c>
      <c r="P9" s="6">
        <v>59304</v>
      </c>
      <c r="Q9" s="26">
        <f t="shared" si="0"/>
        <v>0.78232111526292225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2"/>
  <sheetViews>
    <sheetView workbookViewId="0">
      <selection activeCell="B19" sqref="B19"/>
    </sheetView>
  </sheetViews>
  <sheetFormatPr defaultRowHeight="15"/>
  <cols>
    <col min="1" max="1" width="27.85546875" bestFit="1" customWidth="1"/>
    <col min="2" max="2" width="62.28515625" customWidth="1"/>
    <col min="3" max="3" width="6.85546875" style="36" customWidth="1"/>
    <col min="4" max="4" width="24.28515625" bestFit="1" customWidth="1"/>
    <col min="5" max="5" width="62.28515625" customWidth="1"/>
  </cols>
  <sheetData>
    <row r="1" spans="1:5" ht="33.75">
      <c r="A1" s="46" t="s">
        <v>37</v>
      </c>
      <c r="B1" s="46"/>
      <c r="D1" s="46" t="s">
        <v>41</v>
      </c>
      <c r="E1" s="46"/>
    </row>
    <row r="2" spans="1:5" ht="33.75">
      <c r="A2" s="38" t="s">
        <v>40</v>
      </c>
      <c r="B2" s="38" t="s">
        <v>43</v>
      </c>
      <c r="C2" s="37"/>
      <c r="D2" s="38" t="s">
        <v>40</v>
      </c>
      <c r="E2" s="38" t="s">
        <v>43</v>
      </c>
    </row>
    <row r="3" spans="1:5">
      <c r="A3" s="22" t="s">
        <v>33</v>
      </c>
      <c r="B3" s="22"/>
      <c r="D3" s="22" t="s">
        <v>39</v>
      </c>
      <c r="E3" s="22" t="s">
        <v>42</v>
      </c>
    </row>
    <row r="4" spans="1:5" ht="45">
      <c r="A4" s="22" t="s">
        <v>34</v>
      </c>
      <c r="B4" s="22"/>
      <c r="D4" s="44" t="s">
        <v>79</v>
      </c>
      <c r="E4" s="22"/>
    </row>
    <row r="5" spans="1:5">
      <c r="A5" s="39" t="s">
        <v>35</v>
      </c>
      <c r="B5" s="22"/>
      <c r="D5" s="22"/>
      <c r="E5" s="22"/>
    </row>
    <row r="6" spans="1:5">
      <c r="A6" s="39" t="s">
        <v>36</v>
      </c>
      <c r="B6" s="22"/>
      <c r="D6" s="22"/>
      <c r="E6" s="22"/>
    </row>
    <row r="7" spans="1:5" ht="45">
      <c r="A7" s="22" t="s">
        <v>75</v>
      </c>
      <c r="B7" s="44" t="s">
        <v>76</v>
      </c>
      <c r="D7" s="22"/>
      <c r="E7" s="22"/>
    </row>
    <row r="8" spans="1:5">
      <c r="B8" s="22"/>
      <c r="D8" s="22"/>
      <c r="E8" s="22"/>
    </row>
    <row r="9" spans="1:5">
      <c r="A9" s="22"/>
      <c r="B9" s="22"/>
      <c r="D9" s="22"/>
      <c r="E9" s="22"/>
    </row>
    <row r="10" spans="1:5">
      <c r="A10" s="22"/>
      <c r="B10" s="22"/>
      <c r="D10" s="22"/>
      <c r="E10" s="22"/>
    </row>
    <row r="11" spans="1:5">
      <c r="A11" s="22"/>
      <c r="B11" s="22"/>
      <c r="D11" s="22"/>
      <c r="E11" s="22"/>
    </row>
    <row r="12" spans="1:5">
      <c r="A12" s="22"/>
      <c r="B12" s="22"/>
      <c r="D12" s="22"/>
      <c r="E12" s="22"/>
    </row>
    <row r="13" spans="1:5">
      <c r="A13" s="22"/>
      <c r="B13" s="22"/>
      <c r="D13" s="22"/>
      <c r="E13" s="22"/>
    </row>
    <row r="14" spans="1:5">
      <c r="A14" s="22"/>
      <c r="B14" s="22"/>
      <c r="D14" s="22"/>
      <c r="E14" s="22"/>
    </row>
    <row r="15" spans="1:5">
      <c r="A15" s="22"/>
      <c r="B15" s="22"/>
      <c r="D15" s="22"/>
      <c r="E15" s="22"/>
    </row>
    <row r="16" spans="1:5">
      <c r="A16" s="22"/>
      <c r="B16" s="22"/>
      <c r="D16" s="22"/>
      <c r="E16" s="22"/>
    </row>
    <row r="17" spans="1:5" ht="33.75">
      <c r="A17" s="38" t="s">
        <v>4</v>
      </c>
      <c r="B17" s="38" t="s">
        <v>43</v>
      </c>
      <c r="C17" s="37"/>
      <c r="D17" s="38" t="s">
        <v>4</v>
      </c>
      <c r="E17" s="38" t="s">
        <v>43</v>
      </c>
    </row>
    <row r="18" spans="1:5">
      <c r="A18" s="22" t="s">
        <v>77</v>
      </c>
      <c r="B18" s="22"/>
      <c r="D18" s="22"/>
      <c r="E18" s="22"/>
    </row>
    <row r="19" spans="1:5" ht="30">
      <c r="A19" s="22" t="s">
        <v>80</v>
      </c>
      <c r="B19" s="44" t="s">
        <v>81</v>
      </c>
      <c r="D19" s="22"/>
      <c r="E19" s="22"/>
    </row>
    <row r="20" spans="1:5">
      <c r="A20" s="22" t="s">
        <v>78</v>
      </c>
      <c r="B20" s="22"/>
      <c r="D20" s="22"/>
      <c r="E20" s="22"/>
    </row>
    <row r="21" spans="1:5">
      <c r="A21" s="22"/>
      <c r="B21" s="22"/>
      <c r="D21" s="22"/>
      <c r="E21" s="22"/>
    </row>
    <row r="22" spans="1:5">
      <c r="A22" s="22"/>
      <c r="B22" s="22"/>
      <c r="D22" s="22"/>
      <c r="E22" s="22"/>
    </row>
    <row r="23" spans="1:5">
      <c r="A23" s="22"/>
      <c r="B23" s="22"/>
      <c r="D23" s="22"/>
      <c r="E23" s="22"/>
    </row>
    <row r="24" spans="1:5">
      <c r="A24" s="22"/>
      <c r="B24" s="22"/>
      <c r="D24" s="22"/>
      <c r="E24" s="22"/>
    </row>
    <row r="25" spans="1:5">
      <c r="A25" s="22"/>
      <c r="B25" s="22"/>
      <c r="D25" s="22"/>
      <c r="E25" s="22"/>
    </row>
    <row r="26" spans="1:5">
      <c r="A26" s="22"/>
      <c r="B26" s="22"/>
      <c r="D26" s="22"/>
      <c r="E26" s="22"/>
    </row>
    <row r="27" spans="1:5">
      <c r="A27" s="22"/>
      <c r="B27" s="22"/>
      <c r="D27" s="22"/>
      <c r="E27" s="22"/>
    </row>
    <row r="28" spans="1:5">
      <c r="A28" s="22"/>
      <c r="B28" s="22"/>
      <c r="D28" s="22"/>
      <c r="E28" s="22"/>
    </row>
    <row r="29" spans="1:5">
      <c r="A29" s="22"/>
      <c r="B29" s="22"/>
      <c r="D29" s="22"/>
      <c r="E29" s="22"/>
    </row>
    <row r="30" spans="1:5">
      <c r="A30" s="22"/>
      <c r="B30" s="22"/>
      <c r="D30" s="22"/>
      <c r="E30" s="22"/>
    </row>
    <row r="31" spans="1:5">
      <c r="A31" s="22"/>
      <c r="B31" s="22"/>
      <c r="D31" s="22"/>
      <c r="E31" s="22"/>
    </row>
    <row r="32" spans="1:5">
      <c r="A32" s="22"/>
      <c r="B32" s="22"/>
      <c r="D32" s="22"/>
      <c r="E32" s="22"/>
    </row>
  </sheetData>
  <mergeCells count="2">
    <mergeCell ref="D1:E1"/>
    <mergeCell ref="A1:B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Math &amp; Algorithms</vt:lpstr>
      <vt:lpstr>Python,C++ &amp; SQL</vt:lpstr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Wanis</dc:creator>
  <cp:lastModifiedBy>Osama Wanis</cp:lastModifiedBy>
  <dcterms:created xsi:type="dcterms:W3CDTF">2022-04-08T21:36:58Z</dcterms:created>
  <dcterms:modified xsi:type="dcterms:W3CDTF">2023-08-24T16:53:49Z</dcterms:modified>
</cp:coreProperties>
</file>