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977846AF-AF1E-47B2-AF48-2177ECE631FF}" xr6:coauthVersionLast="47" xr6:coauthVersionMax="47" xr10:uidLastSave="{00000000-0000-0000-0000-000000000000}"/>
  <bookViews>
    <workbookView xWindow="-108" yWindow="12852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1" l="1"/>
  <c r="N39" i="1"/>
  <c r="N38" i="1"/>
  <c r="N37" i="1"/>
  <c r="N36" i="1"/>
  <c r="N35" i="1"/>
  <c r="N34" i="1" l="1"/>
  <c r="N33" i="1"/>
  <c r="F19" i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<sst xmlns="http://schemas.openxmlformats.org/spreadsheetml/2006/main" count="192" uniqueCount="98">
  <si>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</si>
  <si>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</si>
  <si>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</si>
  <si>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</si>
  <si>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</si>
  <si>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</si>
  <si>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</si>
  <si>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</si>
  <si>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</si>
  <si>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</si>
  <si>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</si>
  <si>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</si>
  <si>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</si>
  <si>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</si>
  <si>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</si>
  <si>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</si>
  <si>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</si>
  <si>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</si>
  <si>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</si>
  <si>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</si>
  <si>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</si>
  <si>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</si>
  <si>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</si>
  <si>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</si>
  <si>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</si>
  <si>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</si>
  <si>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</si>
  <si>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</si>
  <si>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</si>
  <si>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</si>
  <si>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</si>
  <si>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</si>
  <si>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</si>
  <si>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</si>
  <si>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</si>
  <si>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</si>
  <si>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</si>
  <si>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</si>
  <si>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</si>
  <si>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</si>
  <si>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</si>
  <si>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</si>
  <si>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</si>
  <si>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</si>
  <si>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</si>
  <si>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</si>
  <si>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</si>
  <si>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</si>
  <si>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</si>
  <si>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</si>
  <si>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</si>
  <si>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</si>
  <si>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</si>
  <si>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</si>
  <si>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</si>
  <si>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</si>
  <si>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</si>
  <si>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</si>
  <si>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</si>
  <si>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</si>
  <si>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</si>
  <si>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</si>
  <si>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</si>
  <si>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</si>
  <si>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</si>
  <si>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</si>
  <si>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</si>
  <si>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</si>
  <si>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</si>
  <si>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</si>
  <si>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</si>
  <si>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</si>
  <si>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</si>
  <si>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</si>
  <si>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</si>
  <si>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</si>
  <si>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</si>
  <si>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</si>
  <si>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</si>
  <si>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</si>
  <si>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</si>
  <si>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</si>
  <si>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</si>
  <si>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</si>
  <si>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</si>
  <si>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</si>
  <si>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</si>
  <si>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</si>
  <si>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</si>
  <si>
    <t>99% (11.05 points to next star)</t>
  </si>
  <si>
    <t>2188.95/2200</t>
  </si>
  <si>
    <t>20% (111/563 challenges solved)</t>
  </si>
  <si>
    <t>20% (115/563 challenges solved)</t>
  </si>
  <si>
    <t>21% (118/563 challenges solved)</t>
  </si>
  <si>
    <t>21% (119/563 challenges solved)</t>
  </si>
  <si>
    <t>21% (120/563 challenges solved)</t>
  </si>
  <si>
    <t>21% (121/563 challenges solved)</t>
  </si>
  <si>
    <r>
      <t>22%</t>
    </r>
    <r>
      <rPr>
        <sz val="10"/>
        <color rgb="FF738F93"/>
        <rFont val="Arial"/>
        <family val="2"/>
      </rPr>
      <t> (122/563 challenges solved)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</si>
</sst>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738F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9" fontId="9" fillId="0" borderId="5" xfId="1" applyFont="1" applyFill="1" applyBorder="1"/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3" fillId="0" borderId="5" xfId="0" applyNumberFormat="1" applyFont="1" applyFill="1" applyBorder="1"/>
    <xf numFmtId="15" fontId="10" fillId="0" borderId="5" xfId="0" applyNumberFormat="1" applyFont="1" applyBorder="1"/>
    <xf numFmtId="15" fontId="10" fillId="0" borderId="5" xfId="0" applyNumberFormat="1" applyFont="1" applyFill="1" applyBorder="1"/>
    <xf numFmtId="0" fontId="0" fillId="0" borderId="4" xfId="0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40" totalsRowShown="0" headerRowDxfId="38" dataDxfId="36" headerRowBorderDxfId="37" tableBorderDxfId="35" totalsRowBorderDxfId="34">
  <autoFilter ref="I1:N40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15" workbookViewId="0">
      <selection activeCell="K40" sqref="K40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A19" s="46" t="s">
        <v>4</v>
      </c>
      <c r="B19" s="47">
        <v>45163</v>
      </c>
      <c r="C19" s="31" t="s">
        <v>88</v>
      </c>
      <c r="D19" s="46">
        <v>961.67</v>
      </c>
      <c r="E19" s="46">
        <v>2072</v>
      </c>
      <c r="F19" s="48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 x14ac:dyDescent="0.25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 x14ac:dyDescent="0.25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 x14ac:dyDescent="0.25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 x14ac:dyDescent="0.25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 x14ac:dyDescent="0.25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 x14ac:dyDescent="0.25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 x14ac:dyDescent="0.25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 x14ac:dyDescent="0.25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 x14ac:dyDescent="0.25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 t="shared" ref="N29:N34" si="5">IF(ROW()&gt;2,($M$2-M29)/$M$2,"NA")</f>
        <v>0.82701469755955337</v>
      </c>
    </row>
    <row r="30" spans="1:14" x14ac:dyDescent="0.25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 t="shared" si="5"/>
        <v>0.83265705122708333</v>
      </c>
    </row>
    <row r="31" spans="1:14" x14ac:dyDescent="0.25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 t="shared" si="5"/>
        <v>0.83645406369514141</v>
      </c>
    </row>
    <row r="32" spans="1:14" x14ac:dyDescent="0.25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 t="shared" si="5"/>
        <v>0.84202095731362225</v>
      </c>
    </row>
    <row r="33" spans="9:14" x14ac:dyDescent="0.25">
      <c r="I33" s="11" t="s">
        <v>14</v>
      </c>
      <c r="J33" s="49">
        <v>45163</v>
      </c>
      <c r="K33" s="18" t="s">
        <v>89</v>
      </c>
      <c r="L33" s="50" t="s">
        <v>90</v>
      </c>
      <c r="M33" s="50">
        <v>45836</v>
      </c>
      <c r="N33" s="51">
        <f t="shared" si="5"/>
        <v>0.84278241780857155</v>
      </c>
    </row>
    <row r="34" spans="9:14" x14ac:dyDescent="0.25">
      <c r="I34" s="11" t="s">
        <v>14</v>
      </c>
      <c r="J34" s="52">
        <v>45164</v>
      </c>
      <c r="K34" s="18" t="s">
        <v>91</v>
      </c>
      <c r="L34" s="50">
        <v>2248.9499999999998</v>
      </c>
      <c r="M34" s="50">
        <v>39935</v>
      </c>
      <c r="N34" s="51">
        <f t="shared" si="5"/>
        <v>0.86302286096485958</v>
      </c>
    </row>
    <row r="35" spans="9:14" x14ac:dyDescent="0.25">
      <c r="I35" s="11" t="s">
        <v>14</v>
      </c>
      <c r="J35" s="54">
        <v>45169</v>
      </c>
      <c r="K35" s="53" t="s">
        <v>92</v>
      </c>
      <c r="L35" s="50">
        <v>2300.41</v>
      </c>
      <c r="M35" s="50">
        <v>36752</v>
      </c>
      <c r="N35" s="51">
        <f>IF(ROW()&gt;2,($M$2-M35)/$M$2,"NA")</f>
        <v>0.87394055806136273</v>
      </c>
    </row>
    <row r="36" spans="9:14" x14ac:dyDescent="0.25">
      <c r="I36" s="55" t="s">
        <v>14</v>
      </c>
      <c r="J36" s="52">
        <v>45183</v>
      </c>
      <c r="K36" s="18" t="s">
        <v>93</v>
      </c>
      <c r="L36" s="50">
        <v>2365.41</v>
      </c>
      <c r="M36" s="50">
        <v>33735</v>
      </c>
      <c r="N36" s="51">
        <f>IF(ROW()&gt;2,($M$2-M36)/$M$2,"NA")</f>
        <v>0.88428887478776863</v>
      </c>
    </row>
    <row r="37" spans="9:14" x14ac:dyDescent="0.25">
      <c r="I37" s="55" t="s">
        <v>14</v>
      </c>
      <c r="J37" s="52">
        <v>45185</v>
      </c>
      <c r="K37" s="18" t="s">
        <v>94</v>
      </c>
      <c r="L37" s="50">
        <v>2395.41</v>
      </c>
      <c r="M37" s="50">
        <v>32533</v>
      </c>
      <c r="N37" s="51">
        <f>IF(ROW()&gt;2,($M$2-M37)/$M$2,"NA")</f>
        <v>0.88841173746762936</v>
      </c>
    </row>
    <row r="38" spans="9:14" x14ac:dyDescent="0.25">
      <c r="I38" s="55" t="s">
        <v>14</v>
      </c>
      <c r="J38" s="52">
        <v>45188</v>
      </c>
      <c r="K38" s="18" t="s">
        <v>95</v>
      </c>
      <c r="L38" s="50">
        <v>2415.41</v>
      </c>
      <c r="M38" s="50">
        <v>31805</v>
      </c>
      <c r="N38" s="51">
        <f>IF(ROW()&gt;2,($M$2-M38)/$M$2,"NA")</f>
        <v>0.89090877909070643</v>
      </c>
    </row>
    <row r="39" spans="9:14" x14ac:dyDescent="0.25">
      <c r="I39" s="55" t="s">
        <v>14</v>
      </c>
      <c r="J39" s="52">
        <v>45207</v>
      </c>
      <c r="K39" s="18" t="s">
        <v>96</v>
      </c>
      <c r="L39" s="50">
        <v>2463.54</v>
      </c>
      <c r="M39" s="50">
        <v>30188</v>
      </c>
      <c r="N39" s="51">
        <f>IF(ROW()&gt;2,($M$2-M39)/$M$2,"NA")</f>
        <v>0.89645509269581025</v>
      </c>
    </row>
    <row r="40" spans="9:14" x14ac:dyDescent="0.25">
      <c r="I40" s="55" t="s">
        <v>14</v>
      </c>
      <c r="J40" s="52">
        <v>45214</v>
      </c>
      <c r="K40" s="18" t="s">
        <v>97</v>
      </c>
      <c r="L40" s="50">
        <v>2468.54</v>
      </c>
      <c r="M40" s="50">
        <v>30042</v>
      </c>
      <c r="N40" s="51">
        <f>IF(ROW()&gt;2,($M$2-M40)/$M$2,"NA")</f>
        <v>0.89695587302131752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 x14ac:dyDescent="0.2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 x14ac:dyDescent="0.5">
      <c r="A1" s="56" t="s">
        <v>37</v>
      </c>
      <c r="B1" s="56"/>
      <c r="D1" s="56" t="s">
        <v>41</v>
      </c>
      <c r="E1" s="56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ht="45" x14ac:dyDescent="0.25">
      <c r="A4" s="22" t="s">
        <v>34</v>
      </c>
      <c r="B4" s="22"/>
      <c r="D4" s="44" t="s">
        <v>79</v>
      </c>
      <c r="E4" s="22"/>
    </row>
    <row r="5" spans="1:5" x14ac:dyDescent="0.25">
      <c r="A5" s="39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ht="45" x14ac:dyDescent="0.25">
      <c r="A7" s="22" t="s">
        <v>75</v>
      </c>
      <c r="B7" s="44" t="s">
        <v>76</v>
      </c>
      <c r="D7" s="22"/>
      <c r="E7" s="22"/>
    </row>
    <row r="8" spans="1:5" x14ac:dyDescent="0.25"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 t="s">
        <v>77</v>
      </c>
      <c r="B18" s="22"/>
      <c r="D18" s="22"/>
      <c r="E18" s="22"/>
    </row>
    <row r="19" spans="1:5" ht="30" x14ac:dyDescent="0.25">
      <c r="A19" s="22" t="s">
        <v>80</v>
      </c>
      <c r="B19" s="44" t="s">
        <v>81</v>
      </c>
      <c r="D19" s="22"/>
      <c r="E19" s="22"/>
    </row>
    <row r="20" spans="1:5" x14ac:dyDescent="0.25">
      <c r="A20" s="22" t="s">
        <v>78</v>
      </c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Elhamy Adly Wanis</cp:lastModifiedBy>
  <dcterms:created xsi:type="dcterms:W3CDTF">2022-04-08T21:36:58Z</dcterms:created>
  <dcterms:modified xsi:type="dcterms:W3CDTF">2023-10-15T20:13:25Z</dcterms:modified>
</cp:coreProperties>
</file>