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SafyKarineJoyce\Downloads\"/>
    </mc:Choice>
  </mc:AlternateContent>
  <xr:revisionPtr revIDLastSave="0" documentId="13_ncr:1_{95BC05B0-42EE-4200-A8B6-966A4AD3026C}" xr6:coauthVersionLast="47" xr6:coauthVersionMax="47" xr10:uidLastSave="{00000000-0000-0000-0000-000000000000}"/>
  <bookViews>
    <workbookView xWindow="22932" yWindow="-108" windowWidth="23256" windowHeight="12576" xr2:uid="{563B05EF-DD51-4A62-BC76-EC4008070A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1" l="1"/>
  <c r="Q15" i="1"/>
  <c r="Q14" i="1"/>
  <c r="E24" i="1"/>
  <c r="E14" i="1"/>
  <c r="K9" i="1"/>
  <c r="Q13" i="1"/>
  <c r="E13" i="1"/>
  <c r="E12" i="1"/>
  <c r="K3" i="1"/>
  <c r="K4" i="1"/>
  <c r="K5" i="1"/>
  <c r="K6" i="1"/>
  <c r="K7" i="1"/>
  <c r="K8" i="1"/>
  <c r="Q12" i="1"/>
  <c r="Q11" i="1"/>
  <c r="Q10" i="1"/>
  <c r="K20" i="1"/>
  <c r="E21" i="1"/>
  <c r="E22" i="1"/>
  <c r="E23" i="1"/>
  <c r="E20" i="1"/>
  <c r="E4" i="1"/>
  <c r="E5" i="1"/>
  <c r="E6" i="1"/>
  <c r="E7" i="1"/>
  <c r="E8" i="1"/>
  <c r="E9" i="1"/>
  <c r="E10" i="1"/>
  <c r="E11" i="1"/>
  <c r="E2" i="1"/>
  <c r="E3" i="1"/>
  <c r="Q3" i="1"/>
  <c r="Q4" i="1"/>
  <c r="Q5" i="1"/>
  <c r="Q6" i="1"/>
  <c r="Q7" i="1"/>
  <c r="Q8" i="1"/>
  <c r="Q9" i="1"/>
  <c r="Q2" i="1"/>
  <c r="K2" i="1"/>
</calcChain>
</file>

<file path=xl/sharedStrings.xml><?xml version="1.0" encoding="utf-8"?>
<sst xmlns="http://schemas.openxmlformats.org/spreadsheetml/2006/main" count="93" uniqueCount="35">
  <si>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</si>
  <si>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</si>
  <si>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</si>
  <si>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</si>
  <si>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</si>
  <si>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</si>
  <si>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</si>
  <si>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</si>
  <si>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</si>
  <si>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</si>
  <si>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</si>
  <si>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</si>
  <si>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</si>
  <si>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</si>
  <si>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</si>
  <si>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639.97/850</t>
  </si>
  <si>
    <t>649.97/850</t>
  </si>
  <si>
    <t>689.97/850</t>
  </si>
  <si>
    <t>C++</t>
  </si>
  <si>
    <t>140/150</t>
  </si>
  <si>
    <t>325/400</t>
  </si>
  <si>
    <t>709.97/850</t>
  </si>
  <si>
    <t>719.97/850</t>
  </si>
  <si>
    <t>734.97/850</t>
  </si>
  <si>
    <t>744.97/850</t>
  </si>
  <si>
    <t>Progress</t>
  </si>
  <si>
    <t>874.97/2200</t>
  </si>
  <si>
    <t>917.97/2200</t>
  </si>
  <si>
    <t>937.97/2200</t>
  </si>
  <si>
    <t>972.97/2200</t>
  </si>
  <si>
    <t>992.97/2200</t>
  </si>
  <si>
    <t>335/400</t>
  </si>
  <si>
    <t>1022.97/2200</t>
  </si>
  <si>
    <t>1047.97/2200</t>
  </si>
  <si>
    <t>1067.97/2200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</si>
</sst>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15" fontId="3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</cellXfs>
  <cellStyles count="2">
    <cellStyle name="Normal" xfId="0" builtinId="0"/>
    <cellStyle name="Percent" xfId="1" builtinId="5"/>
  </cellStyles>
  <dxfs count="48"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745B23-DDD0-4FB9-BF17-FC1AA731EBCC}" name="Table1" displayName="Table1" ref="A1:E14" totalsRowShown="0" headerRowDxfId="47" dataDxfId="45" headerRowBorderDxfId="46" tableBorderDxfId="44" totalsRowBorderDxfId="43">
  <sortState xmlns:xlrd2="http://schemas.microsoft.com/office/spreadsheetml/2017/richdata2" ref="A2:D5">
    <sortCondition ref="A2:A5"/>
    <sortCondition ref="B2:B5"/>
  </sortState>
  <tableColumns count="5">
    <tableColumn id="1" xr3:uid="{69D11C20-15DE-432D-B568-8EF10C5425CA}" name="Category" dataDxfId="42"/>
    <tableColumn id="2" xr3:uid="{476D9CB7-54AF-427B-917B-F7024AE9A5AF}" name="Date" dataDxfId="41"/>
    <tableColumn id="3" xr3:uid="{FBCBDB78-531E-45AD-8335-FAB0F96ED2DD}" name="Points" dataDxfId="40"/>
    <tableColumn id="4" xr3:uid="{4EA813D7-3C61-4025-9157-C0DCF813657E}" name="Rank" dataDxfId="39"/>
    <tableColumn id="5" xr3:uid="{6E1B4726-AD48-40AF-BDF5-950C639423AD}" name="Progress" dataDxfId="38" dataCellStyle="Percent">
      <calculatedColumnFormula>IF(ROW()&gt;2,($D$2-D2)/$D$2,"NA")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22280A-9D5A-40E8-BF8F-2DD8493CE395}" name="Table3" displayName="Table3" ref="G1:K9" totalsRowShown="0" headerRowDxfId="37" dataDxfId="35" headerRowBorderDxfId="36" tableBorderDxfId="34" totalsRowBorderDxfId="33">
  <autoFilter ref="G1:K9" xr:uid="{D822280A-9D5A-40E8-BF8F-2DD8493CE395}"/>
  <tableColumns count="5">
    <tableColumn id="1" xr3:uid="{F22757BC-96EA-4E40-A712-011C9BB1A974}" name="Category" dataDxfId="32"/>
    <tableColumn id="2" xr3:uid="{D1232A01-B930-4C80-87E8-C6FD02CF7C2A}" name="Date" dataDxfId="31"/>
    <tableColumn id="3" xr3:uid="{AFBE4D80-9BC3-4276-95FC-E9A6C10EDBC2}" name="Points" dataDxfId="30"/>
    <tableColumn id="4" xr3:uid="{C9DAC9DE-0C9D-4BDA-83AA-7E52F8A6464F}" name="Rank" dataDxfId="29"/>
    <tableColumn id="5" xr3:uid="{BEB630EF-67D3-41DF-9A5D-8AEB5EE5299A}" name="Progress" dataDxfId="28">
      <calculatedColumnFormula>IF(ROW()&gt;2,($J$2-J2)/$J$2,"NA")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98FDC3-0474-4EFF-8607-E64BDF8377BE}" name="Table2" displayName="Table2" ref="A19:E24" totalsRowShown="0" headerRowDxfId="27" headerRowBorderDxfId="26" tableBorderDxfId="25" totalsRowBorderDxfId="24">
  <autoFilter ref="A19:E24" xr:uid="{A798FDC3-0474-4EFF-8607-E64BDF8377BE}"/>
  <tableColumns count="5">
    <tableColumn id="1" xr3:uid="{45C32D9D-861B-48A2-874D-AF560AC3910C}" name="Category" dataDxfId="23"/>
    <tableColumn id="2" xr3:uid="{702A487A-EDE1-4F82-A528-46FAF9731CEA}" name="Date" dataDxfId="22"/>
    <tableColumn id="3" xr3:uid="{5BC74451-D881-4986-A3B5-E713CAB52275}" name="Points" dataDxfId="21"/>
    <tableColumn id="4" xr3:uid="{82E504EA-6E2F-4892-B715-C0884912EBFA}" name="Rank" dataDxfId="20"/>
    <tableColumn id="5" xr3:uid="{644E65FD-C668-4DA1-8F12-28BB50394511}" name="Progress" dataDxfId="19" dataCellStyle="Percent">
      <calculatedColumnFormula>IF(ROW()&gt;21,($D$20-D20)/$D$20,"NA")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B4E98F-97A9-4EDC-8B31-161A71C9825F}" name="Table4" displayName="Table4" ref="M1:Q16" totalsRowShown="0" headerRowDxfId="18" dataDxfId="16" headerRowBorderDxfId="17" tableBorderDxfId="15" totalsRowBorderDxfId="14">
  <autoFilter ref="M1:Q16" xr:uid="{88B4E98F-97A9-4EDC-8B31-161A71C9825F}"/>
  <tableColumns count="5">
    <tableColumn id="1" xr3:uid="{BE091DF3-A247-411E-A8A4-FC25837A1C40}" name="Category" dataDxfId="13"/>
    <tableColumn id="2" xr3:uid="{896870A6-65B2-4C9F-BC27-FE09407AA800}" name="Date" dataDxfId="12"/>
    <tableColumn id="3" xr3:uid="{B3DCAEB7-A097-417A-A17C-C167CBCEE017}" name="Points" dataDxfId="11"/>
    <tableColumn id="4" xr3:uid="{49448C92-7227-4525-A6D9-537DA269CEAB}" name="Rank" dataDxfId="10"/>
    <tableColumn id="5" xr3:uid="{BB4D44F6-EFCE-426A-BBA2-9BD28CCBA0A1}" name="Progress" dataDxfId="9" dataCellStyle="Percent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FBF16F-9602-4202-AB58-16FE1DF7F5AD}" name="Table26" displayName="Table26" ref="G19:K21" totalsRowShown="0" headerRowDxfId="8" headerRowBorderDxfId="7" tableBorderDxfId="6" totalsRowBorderDxfId="5">
  <autoFilter ref="G19:K21" xr:uid="{A8FBF16F-9602-4202-AB58-16FE1DF7F5AD}"/>
  <tableColumns count="5">
    <tableColumn id="1" xr3:uid="{DEA67DFE-BD33-4A7D-88EC-37783E44C742}" name="Category" dataDxfId="4"/>
    <tableColumn id="2" xr3:uid="{D717C99C-3CDD-413D-B6CD-459FB7881660}" name="Date" dataDxfId="3"/>
    <tableColumn id="3" xr3:uid="{193273DC-45EC-4D05-8174-9E5104719437}" name="Points" dataDxfId="2"/>
    <tableColumn id="4" xr3:uid="{64B2E8E3-106A-48D7-A940-95678CFC6FC0}" name="Rank" dataDxfId="1"/>
    <tableColumn id="5" xr3:uid="{E508234A-ACA5-4E8C-9BB8-84DF8504A6A0}" name="Progress" dataDxfId="0">
      <calculatedColumnFormula>IF(ROW()&gt;21,($J$20-J20)/$J$20,"NA")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3DD1-20B9-4BFD-B4FF-49B21E4B41AB}">
  <dimension ref="A1:Q24"/>
  <sheetViews>
    <sheetView tabSelected="1" workbookViewId="0">
      <selection activeCell="P16" sqref="P16"/>
    </sheetView>
  </sheetViews>
  <sheetFormatPr defaultRowHeight="15" x14ac:dyDescent="0.25"/>
  <cols>
    <col min="1" max="1" width="11.140625" bestFit="1" customWidth="1"/>
    <col min="2" max="2" width="11.85546875" style="5" bestFit="1" customWidth="1"/>
    <col min="3" max="3" width="10.85546875" bestFit="1" customWidth="1"/>
    <col min="4" max="4" width="7.5703125" bestFit="1" customWidth="1"/>
    <col min="5" max="5" width="10.85546875" bestFit="1" customWidth="1"/>
    <col min="6" max="6" width="4.7109375" customWidth="1"/>
    <col min="7" max="7" width="11.140625" bestFit="1" customWidth="1"/>
    <col min="8" max="8" width="11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2" max="12" width="3.140625" customWidth="1"/>
    <col min="13" max="13" width="43.42578125" bestFit="1" customWidth="1"/>
    <col min="14" max="14" width="9.5703125" bestFit="1" customWidth="1"/>
    <col min="15" max="15" width="12.7109375" bestFit="1" customWidth="1"/>
    <col min="16" max="16" width="7.5703125" bestFit="1" customWidth="1"/>
    <col min="17" max="17" width="10.85546875" bestFit="1" customWidth="1"/>
    <col min="18" max="18" width="10.7109375" customWidth="1"/>
    <col min="19" max="19" width="43.42578125" bestFit="1" customWidth="1"/>
    <col min="20" max="20" width="9.5703125" bestFit="1" customWidth="1"/>
    <col min="21" max="21" width="10.42578125" bestFit="1" customWidth="1"/>
  </cols>
  <sheetData>
    <row r="1" spans="1:17" x14ac:dyDescent="0.25">
      <c r="A1" s="1" t="s">
        <v>3</v>
      </c>
      <c r="B1" s="4" t="s">
        <v>2</v>
      </c>
      <c r="C1" s="2" t="s">
        <v>1</v>
      </c>
      <c r="D1" s="3" t="s">
        <v>0</v>
      </c>
      <c r="E1" s="2" t="s">
        <v>25</v>
      </c>
      <c r="G1" s="19" t="s">
        <v>3</v>
      </c>
      <c r="H1" s="20" t="s">
        <v>2</v>
      </c>
      <c r="I1" s="21" t="s">
        <v>1</v>
      </c>
      <c r="J1" s="21" t="s">
        <v>0</v>
      </c>
      <c r="K1" s="23" t="s">
        <v>25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25</v>
      </c>
    </row>
    <row r="2" spans="1:17" x14ac:dyDescent="0.25">
      <c r="A2" s="9" t="s">
        <v>4</v>
      </c>
      <c r="B2" s="8">
        <v>44664</v>
      </c>
      <c r="C2" s="9">
        <v>385</v>
      </c>
      <c r="D2" s="9">
        <v>8309</v>
      </c>
      <c r="E2" s="27" t="str">
        <f t="shared" ref="E2:E11" si="0">IF(ROW()&gt;2,($D$2-D2)/$D$2,"NA")</f>
        <v>NA</v>
      </c>
      <c r="G2" s="7" t="s">
        <v>6</v>
      </c>
      <c r="H2" s="8" t="s">
        <v>9</v>
      </c>
      <c r="I2" s="9" t="s">
        <v>5</v>
      </c>
      <c r="J2" s="25" t="s">
        <v>10</v>
      </c>
      <c r="K2" s="26" t="str">
        <f>IF(ROW()&gt;2,($J$2-J2)/$J$2,"NA")</f>
        <v>NA</v>
      </c>
      <c r="M2" s="28" t="s">
        <v>14</v>
      </c>
      <c r="N2" s="12">
        <v>45042</v>
      </c>
      <c r="O2" s="22" t="s">
        <v>15</v>
      </c>
      <c r="P2" s="22">
        <v>296499</v>
      </c>
      <c r="Q2" s="26" t="str">
        <f t="shared" ref="Q2:Q9" si="1">IF(ROW()&gt;2,($P$2-P2)/$P$2,"NA")</f>
        <v>NA</v>
      </c>
    </row>
    <row r="3" spans="1:17" x14ac:dyDescent="0.25">
      <c r="A3" s="9" t="s">
        <v>4</v>
      </c>
      <c r="B3" s="8">
        <v>44670</v>
      </c>
      <c r="C3" s="9">
        <v>455</v>
      </c>
      <c r="D3" s="9">
        <v>6402</v>
      </c>
      <c r="E3" s="27">
        <f t="shared" si="0"/>
        <v>0.22951016969551088</v>
      </c>
      <c r="G3" s="7" t="s">
        <v>6</v>
      </c>
      <c r="H3" s="8">
        <v>44670</v>
      </c>
      <c r="I3" s="9" t="s">
        <v>7</v>
      </c>
      <c r="J3" s="25">
        <v>198980</v>
      </c>
      <c r="K3" s="26">
        <f t="shared" ref="K3:K9" si="2">IF(ROW()&gt;2,($J$2-J3)/$J$2,"NA")</f>
        <v>0.26963198966370328</v>
      </c>
      <c r="M3" s="28" t="s">
        <v>14</v>
      </c>
      <c r="N3" s="12">
        <v>45042</v>
      </c>
      <c r="O3" s="22" t="s">
        <v>16</v>
      </c>
      <c r="P3" s="22">
        <v>291545</v>
      </c>
      <c r="Q3" s="26">
        <f t="shared" si="1"/>
        <v>1.6708319420976125E-2</v>
      </c>
    </row>
    <row r="4" spans="1:17" x14ac:dyDescent="0.25">
      <c r="A4" s="9" t="s">
        <v>4</v>
      </c>
      <c r="B4" s="8">
        <v>44686</v>
      </c>
      <c r="C4" s="9">
        <v>580</v>
      </c>
      <c r="D4" s="9">
        <v>4263</v>
      </c>
      <c r="E4" s="27">
        <f t="shared" si="0"/>
        <v>0.48694187026116259</v>
      </c>
      <c r="G4" s="7" t="s">
        <v>6</v>
      </c>
      <c r="H4" s="8">
        <v>44686</v>
      </c>
      <c r="I4" s="9" t="s">
        <v>8</v>
      </c>
      <c r="J4" s="25">
        <v>126941</v>
      </c>
      <c r="K4" s="26">
        <f t="shared" si="2"/>
        <v>0.53405545481907812</v>
      </c>
      <c r="M4" s="28" t="s">
        <v>14</v>
      </c>
      <c r="N4" s="12">
        <v>45043</v>
      </c>
      <c r="O4" s="22" t="s">
        <v>17</v>
      </c>
      <c r="P4" s="22">
        <v>273393</v>
      </c>
      <c r="Q4" s="26">
        <f t="shared" si="1"/>
        <v>7.7929436524237852E-2</v>
      </c>
    </row>
    <row r="5" spans="1:17" x14ac:dyDescent="0.25">
      <c r="A5" s="9" t="s">
        <v>4</v>
      </c>
      <c r="B5" s="8">
        <v>44713</v>
      </c>
      <c r="C5" s="9">
        <v>605</v>
      </c>
      <c r="D5" s="9">
        <v>3963</v>
      </c>
      <c r="E5" s="27">
        <f t="shared" si="0"/>
        <v>0.52304729811048256</v>
      </c>
      <c r="G5" s="7" t="s">
        <v>6</v>
      </c>
      <c r="H5" s="8">
        <v>44838</v>
      </c>
      <c r="I5" s="9">
        <v>715</v>
      </c>
      <c r="J5" s="25">
        <v>82469</v>
      </c>
      <c r="K5" s="26">
        <f t="shared" si="2"/>
        <v>0.69729259501244323</v>
      </c>
      <c r="M5" s="28" t="s">
        <v>14</v>
      </c>
      <c r="N5" s="12">
        <v>45043</v>
      </c>
      <c r="O5" s="22" t="s">
        <v>21</v>
      </c>
      <c r="P5" s="22">
        <v>265159</v>
      </c>
      <c r="Q5" s="26">
        <f t="shared" si="1"/>
        <v>0.10570018785898097</v>
      </c>
    </row>
    <row r="6" spans="1:17" x14ac:dyDescent="0.25">
      <c r="A6" s="9" t="s">
        <v>4</v>
      </c>
      <c r="B6" s="8">
        <v>44757</v>
      </c>
      <c r="C6" s="9">
        <v>662.69</v>
      </c>
      <c r="D6" s="9">
        <v>3469</v>
      </c>
      <c r="E6" s="27">
        <f t="shared" si="0"/>
        <v>0.5825009026356962</v>
      </c>
      <c r="G6" s="7" t="s">
        <v>6</v>
      </c>
      <c r="H6" s="12">
        <v>44965</v>
      </c>
      <c r="I6" s="9">
        <v>795</v>
      </c>
      <c r="J6" s="25">
        <v>63272</v>
      </c>
      <c r="K6" s="26">
        <f t="shared" si="2"/>
        <v>0.76775633355111994</v>
      </c>
      <c r="M6" s="28" t="s">
        <v>14</v>
      </c>
      <c r="N6" s="12">
        <v>45043</v>
      </c>
      <c r="O6" s="22" t="s">
        <v>22</v>
      </c>
      <c r="P6" s="22">
        <v>261163</v>
      </c>
      <c r="Q6" s="26">
        <f t="shared" si="1"/>
        <v>0.11917746771489954</v>
      </c>
    </row>
    <row r="7" spans="1:17" x14ac:dyDescent="0.25">
      <c r="A7" s="9" t="s">
        <v>4</v>
      </c>
      <c r="B7" s="8">
        <v>44965</v>
      </c>
      <c r="C7" s="9">
        <v>761.27</v>
      </c>
      <c r="D7" s="9">
        <v>2912</v>
      </c>
      <c r="E7" s="27">
        <f t="shared" si="0"/>
        <v>0.64953664700926705</v>
      </c>
      <c r="G7" s="7" t="s">
        <v>6</v>
      </c>
      <c r="H7" s="12">
        <v>45043</v>
      </c>
      <c r="I7" s="9">
        <v>795</v>
      </c>
      <c r="J7" s="25">
        <v>67593</v>
      </c>
      <c r="K7" s="26">
        <f t="shared" si="2"/>
        <v>0.751895844192073</v>
      </c>
      <c r="M7" s="28" t="s">
        <v>14</v>
      </c>
      <c r="N7" s="12">
        <v>45043</v>
      </c>
      <c r="O7" s="22" t="s">
        <v>23</v>
      </c>
      <c r="P7" s="22">
        <v>255544</v>
      </c>
      <c r="Q7" s="26">
        <f t="shared" si="1"/>
        <v>0.13812862775253879</v>
      </c>
    </row>
    <row r="8" spans="1:17" x14ac:dyDescent="0.25">
      <c r="A8" s="9" t="s">
        <v>4</v>
      </c>
      <c r="B8" s="8">
        <v>44967</v>
      </c>
      <c r="C8" s="9">
        <v>777.94</v>
      </c>
      <c r="D8" s="9">
        <v>2810</v>
      </c>
      <c r="E8" s="27">
        <f t="shared" si="0"/>
        <v>0.66181249247803586</v>
      </c>
      <c r="G8" s="7" t="s">
        <v>6</v>
      </c>
      <c r="H8" s="12">
        <v>45055</v>
      </c>
      <c r="I8" s="6">
        <v>835</v>
      </c>
      <c r="J8" s="6">
        <v>58441</v>
      </c>
      <c r="K8" s="26">
        <f t="shared" si="2"/>
        <v>0.78548880846284297</v>
      </c>
      <c r="M8" s="28" t="s">
        <v>14</v>
      </c>
      <c r="N8" s="12">
        <v>45043</v>
      </c>
      <c r="O8" s="22" t="s">
        <v>24</v>
      </c>
      <c r="P8" s="22">
        <v>251922</v>
      </c>
      <c r="Q8" s="26">
        <f t="shared" si="1"/>
        <v>0.1503445205548754</v>
      </c>
    </row>
    <row r="9" spans="1:17" x14ac:dyDescent="0.25">
      <c r="A9" s="9" t="s">
        <v>4</v>
      </c>
      <c r="B9" s="8">
        <v>44998</v>
      </c>
      <c r="C9" s="9">
        <v>779.36</v>
      </c>
      <c r="D9" s="9">
        <v>2829</v>
      </c>
      <c r="E9" s="27">
        <f t="shared" si="0"/>
        <v>0.65952581538091226</v>
      </c>
      <c r="G9" s="7" t="s">
        <v>6</v>
      </c>
      <c r="H9" s="18">
        <v>45078</v>
      </c>
      <c r="I9" s="6">
        <v>835</v>
      </c>
      <c r="J9" s="6">
        <v>59304</v>
      </c>
      <c r="K9" s="26">
        <f t="shared" si="2"/>
        <v>0.78232111526292225</v>
      </c>
      <c r="M9" s="11" t="s">
        <v>14</v>
      </c>
      <c r="N9" s="18">
        <v>45048</v>
      </c>
      <c r="O9" s="17" t="s">
        <v>26</v>
      </c>
      <c r="P9" s="17">
        <v>202142</v>
      </c>
      <c r="Q9" s="29">
        <f t="shared" si="1"/>
        <v>0.31823716100222937</v>
      </c>
    </row>
    <row r="10" spans="1:17" x14ac:dyDescent="0.25">
      <c r="A10" s="9" t="s">
        <v>4</v>
      </c>
      <c r="B10" s="8">
        <v>44999</v>
      </c>
      <c r="C10" s="9">
        <v>783.36</v>
      </c>
      <c r="D10" s="9">
        <v>2799</v>
      </c>
      <c r="E10" s="27">
        <f t="shared" si="0"/>
        <v>0.66313635816584426</v>
      </c>
      <c r="M10" s="11" t="s">
        <v>14</v>
      </c>
      <c r="N10" s="18">
        <v>45055</v>
      </c>
      <c r="O10" s="17" t="s">
        <v>27</v>
      </c>
      <c r="P10" s="17">
        <v>183388</v>
      </c>
      <c r="Q10" s="30">
        <f t="shared" ref="Q10:Q15" si="3">IF(ROW()&gt;2,($P$2-P10)/$P$2,"NA")</f>
        <v>0.38148863908478614</v>
      </c>
    </row>
    <row r="11" spans="1:17" x14ac:dyDescent="0.25">
      <c r="A11" s="9" t="s">
        <v>4</v>
      </c>
      <c r="B11" s="8">
        <v>45043</v>
      </c>
      <c r="C11" s="9">
        <v>803.36</v>
      </c>
      <c r="D11" s="9">
        <v>2712</v>
      </c>
      <c r="E11" s="27">
        <f t="shared" si="0"/>
        <v>0.67360693224214707</v>
      </c>
      <c r="M11" s="11" t="s">
        <v>14</v>
      </c>
      <c r="N11" s="18">
        <v>45055</v>
      </c>
      <c r="O11" s="17" t="s">
        <v>28</v>
      </c>
      <c r="P11" s="17">
        <v>176469</v>
      </c>
      <c r="Q11" s="30">
        <f t="shared" si="3"/>
        <v>0.40482429957605254</v>
      </c>
    </row>
    <row r="12" spans="1:17" x14ac:dyDescent="0.25">
      <c r="A12" s="6" t="s">
        <v>4</v>
      </c>
      <c r="B12" s="31">
        <v>45055</v>
      </c>
      <c r="C12" s="9">
        <v>803.36</v>
      </c>
      <c r="D12" s="6">
        <v>2722</v>
      </c>
      <c r="E12" s="32">
        <f>IF(ROW()&gt;2,($D$2-D12)/$D$2,"NA")</f>
        <v>0.67240341798050307</v>
      </c>
      <c r="M12" s="11" t="s">
        <v>14</v>
      </c>
      <c r="N12" s="18">
        <v>45055</v>
      </c>
      <c r="O12" s="17" t="s">
        <v>29</v>
      </c>
      <c r="P12" s="17">
        <v>166029</v>
      </c>
      <c r="Q12" s="30">
        <f t="shared" si="3"/>
        <v>0.44003521091133529</v>
      </c>
    </row>
    <row r="13" spans="1:17" x14ac:dyDescent="0.25">
      <c r="A13" s="6" t="s">
        <v>4</v>
      </c>
      <c r="B13" s="31">
        <v>45055</v>
      </c>
      <c r="C13" s="6">
        <v>833.36</v>
      </c>
      <c r="D13" s="6">
        <v>2563</v>
      </c>
      <c r="E13" s="32">
        <f>IF(ROW()&gt;2,($D$2-D13)/$D$2,"NA")</f>
        <v>0.69153929474064268</v>
      </c>
      <c r="M13" s="11" t="s">
        <v>14</v>
      </c>
      <c r="N13" s="18">
        <v>45078</v>
      </c>
      <c r="O13" s="17" t="s">
        <v>30</v>
      </c>
      <c r="P13" s="17">
        <v>161372</v>
      </c>
      <c r="Q13" s="30">
        <f t="shared" si="3"/>
        <v>0.45574184061329043</v>
      </c>
    </row>
    <row r="14" spans="1:17" x14ac:dyDescent="0.25">
      <c r="A14" s="6" t="s">
        <v>4</v>
      </c>
      <c r="B14" s="18">
        <v>45078</v>
      </c>
      <c r="C14" s="6">
        <v>833.36</v>
      </c>
      <c r="D14" s="6">
        <v>2573</v>
      </c>
      <c r="E14" s="32">
        <f>IF(ROW()&gt;2,($D$2-D14)/$D$2,"NA")</f>
        <v>0.69033578047899868</v>
      </c>
      <c r="M14" s="11" t="s">
        <v>14</v>
      </c>
      <c r="N14" s="12">
        <v>45097</v>
      </c>
      <c r="O14" s="22" t="s">
        <v>32</v>
      </c>
      <c r="P14" s="22">
        <v>154109</v>
      </c>
      <c r="Q14" s="35">
        <f t="shared" si="3"/>
        <v>0.48023770737843974</v>
      </c>
    </row>
    <row r="15" spans="1:17" x14ac:dyDescent="0.25">
      <c r="M15" s="11" t="s">
        <v>14</v>
      </c>
      <c r="N15" s="36">
        <v>45100</v>
      </c>
      <c r="O15" s="37" t="s">
        <v>33</v>
      </c>
      <c r="P15" s="37">
        <v>148226</v>
      </c>
      <c r="Q15" s="38">
        <f t="shared" si="3"/>
        <v>0.50007925827743094</v>
      </c>
    </row>
    <row r="16" spans="1:17" x14ac:dyDescent="0.25">
      <c r="M16" s="11" t="s">
        <v>14</v>
      </c>
      <c r="N16" s="36">
        <v>45101</v>
      </c>
      <c r="O16" s="37" t="s">
        <v>34</v>
      </c>
      <c r="P16" s="37">
        <v>143690</v>
      </c>
      <c r="Q16" s="38">
        <f>IF(ROW()&gt;2,($P$2-P16)/$P$2,"NA")</f>
        <v>0.51537779216793311</v>
      </c>
    </row>
    <row r="19" spans="1:11" x14ac:dyDescent="0.25">
      <c r="A19" s="15" t="s">
        <v>3</v>
      </c>
      <c r="B19" s="14" t="s">
        <v>2</v>
      </c>
      <c r="C19" s="13" t="s">
        <v>1</v>
      </c>
      <c r="D19" s="16" t="s">
        <v>0</v>
      </c>
      <c r="E19" s="13" t="s">
        <v>25</v>
      </c>
      <c r="G19" s="15" t="s">
        <v>3</v>
      </c>
      <c r="H19" s="14" t="s">
        <v>2</v>
      </c>
      <c r="I19" s="13" t="s">
        <v>1</v>
      </c>
      <c r="J19" s="16" t="s">
        <v>0</v>
      </c>
      <c r="K19" s="21" t="s">
        <v>25</v>
      </c>
    </row>
    <row r="20" spans="1:11" x14ac:dyDescent="0.25">
      <c r="A20" s="11" t="s">
        <v>11</v>
      </c>
      <c r="B20" s="12">
        <v>44965</v>
      </c>
      <c r="C20" s="17" t="s">
        <v>12</v>
      </c>
      <c r="D20" s="25">
        <v>349343</v>
      </c>
      <c r="E20" s="26" t="str">
        <f t="shared" ref="E20:E23" si="4">IF(ROW()&gt;21,($D$20-D20)/$D$20,"NA")</f>
        <v>NA</v>
      </c>
      <c r="G20" s="11" t="s">
        <v>18</v>
      </c>
      <c r="H20" s="12">
        <v>45043</v>
      </c>
      <c r="I20" s="17" t="s">
        <v>19</v>
      </c>
      <c r="J20" s="10">
        <v>228538</v>
      </c>
      <c r="K20" s="25" t="str">
        <f t="shared" ref="K20" si="5">IF(ROW()&gt;21,($J$20-J20)/$J$20,"NA")</f>
        <v>NA</v>
      </c>
    </row>
    <row r="21" spans="1:11" x14ac:dyDescent="0.25">
      <c r="A21" s="11" t="s">
        <v>11</v>
      </c>
      <c r="B21" s="18">
        <v>44602</v>
      </c>
      <c r="C21" s="17" t="s">
        <v>13</v>
      </c>
      <c r="D21" s="25">
        <v>263128</v>
      </c>
      <c r="E21" s="26" t="str">
        <f t="shared" si="4"/>
        <v>NA</v>
      </c>
      <c r="G21" s="11"/>
      <c r="H21" s="18"/>
      <c r="I21" s="17"/>
      <c r="J21" s="10"/>
      <c r="K21" s="24"/>
    </row>
    <row r="22" spans="1:11" x14ac:dyDescent="0.25">
      <c r="A22" s="11" t="s">
        <v>11</v>
      </c>
      <c r="B22" s="18">
        <v>45043</v>
      </c>
      <c r="C22" s="17" t="s">
        <v>13</v>
      </c>
      <c r="D22" s="25">
        <v>277198</v>
      </c>
      <c r="E22" s="26">
        <f t="shared" si="4"/>
        <v>0.20651623189816312</v>
      </c>
    </row>
    <row r="23" spans="1:11" x14ac:dyDescent="0.25">
      <c r="A23" s="11" t="s">
        <v>11</v>
      </c>
      <c r="B23" s="18">
        <v>45043</v>
      </c>
      <c r="C23" s="17" t="s">
        <v>20</v>
      </c>
      <c r="D23" s="25">
        <v>270701</v>
      </c>
      <c r="E23" s="26">
        <f t="shared" si="4"/>
        <v>0.22511399970802334</v>
      </c>
    </row>
    <row r="24" spans="1:11" x14ac:dyDescent="0.25">
      <c r="A24" s="11" t="s">
        <v>11</v>
      </c>
      <c r="B24" s="18">
        <v>45078</v>
      </c>
      <c r="C24" s="17" t="s">
        <v>31</v>
      </c>
      <c r="D24" s="33">
        <v>270884</v>
      </c>
      <c r="E24" s="34">
        <f>IF(ROW()&gt;21,($D$20-D24)/$D$20,"NA")</f>
        <v>0.22459015924177669</v>
      </c>
    </row>
  </sheetData>
  <pageMargins left="0.7" right="0.7" top="0.75" bottom="0.75" header="0.3" footer="0.3"/>
  <pageSetup orientation="portrait" verticalDpi="0" r:id="rId1"/>
  <ignoredErrors>
    <ignoredError sqref="K2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OsamaSafyKarenJoyce</cp:lastModifiedBy>
  <dcterms:created xsi:type="dcterms:W3CDTF">2022-04-08T21:36:58Z</dcterms:created>
  <dcterms:modified xsi:type="dcterms:W3CDTF">2023-06-25T03:40:33Z</dcterms:modified>
</cp:coreProperties>
</file>