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13INT\Downloads\"/>
    </mc:Choice>
  </mc:AlternateContent>
  <bookViews>
    <workbookView xWindow="0" yWindow="0" windowWidth="2400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Q16" i="1" l="1"/>
  <c r="Q15" i="1"/>
  <c r="Q14" i="1"/>
  <c r="E24" i="1"/>
  <c r="E14" i="1"/>
  <c r="K9" i="1"/>
  <c r="Q13" i="1"/>
  <c r="E13" i="1"/>
  <c r="E12" i="1"/>
  <c r="K3" i="1"/>
  <c r="K4" i="1"/>
  <c r="K5" i="1"/>
  <c r="K6" i="1"/>
  <c r="K7" i="1"/>
  <c r="K8" i="1"/>
  <c r="Q12" i="1"/>
  <c r="Q11" i="1"/>
  <c r="Q10" i="1"/>
  <c r="K20" i="1"/>
  <c r="E21" i="1"/>
  <c r="E22" i="1"/>
  <c r="E23" i="1"/>
  <c r="E20" i="1"/>
  <c r="E4" i="1"/>
  <c r="E5" i="1"/>
  <c r="E6" i="1"/>
  <c r="E7" i="1"/>
  <c r="E8" i="1"/>
  <c r="E9" i="1"/>
  <c r="E10" i="1"/>
  <c r="E11" i="1"/>
  <c r="E2" i="1"/>
  <c r="E3" i="1"/>
  <c r="Q3" i="1"/>
  <c r="Q4" i="1"/>
  <c r="Q5" i="1"/>
  <c r="Q6" i="1"/>
  <c r="Q7" i="1"/>
  <c r="Q8" i="1"/>
  <c r="Q9" i="1"/>
  <c r="Q2" i="1"/>
  <c r="K2" i="1"/>
</calcChain>
</file>

<file path=xl/sharedStrings.xml><?xml version="1.0" encoding="utf-8"?>
<sst xmlns="http://schemas.openxmlformats.org/spreadsheetml/2006/main" count="95" uniqueCount="36">
  <si>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</si>
  <si>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</si>
  <si>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</si>
  <si>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</si>
  <si>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</si>
  <si>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</si>
  <si>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</si>
  <si>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</si>
  <si>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</si>
  <si>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</si>
  <si>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</si>
  <si>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</si>
  <si>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</si>
  <si>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</si>
  <si>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</si>
  <si>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639.97/850</t>
  </si>
  <si>
    <t>649.97/850</t>
  </si>
  <si>
    <t>689.97/850</t>
  </si>
  <si>
    <t>C++</t>
  </si>
  <si>
    <t>140/150</t>
  </si>
  <si>
    <t>325/400</t>
  </si>
  <si>
    <t>709.97/850</t>
  </si>
  <si>
    <t>719.97/850</t>
  </si>
  <si>
    <t>734.97/850</t>
  </si>
  <si>
    <t>744.97/850</t>
  </si>
  <si>
    <t>Progress</t>
  </si>
  <si>
    <t>874.97/2200</t>
  </si>
  <si>
    <t>917.97/2200</t>
  </si>
  <si>
    <t>937.97/2200</t>
  </si>
  <si>
    <t>972.97/2200</t>
  </si>
  <si>
    <t>992.97/2200</t>
  </si>
  <si>
    <t>335/400</t>
  </si>
  <si>
    <t>1022.97/2200</t>
  </si>
  <si>
    <t>1047.97/2200</t>
  </si>
  <si>
    <t>1067.97/2200</t>
  </si>
  <si>
    <t>1112.97/2200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</si>
</sst>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15" fontId="3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15" fontId="5" fillId="0" borderId="7" xfId="0" applyNumberFormat="1" applyFont="1" applyFill="1" applyBorder="1"/>
    <xf numFmtId="0" fontId="0" fillId="0" borderId="7" xfId="0" applyFill="1" applyBorder="1"/>
    <xf numFmtId="9" fontId="0" fillId="0" borderId="8" xfId="1" applyNumberFormat="1" applyFont="1" applyFill="1" applyBorder="1"/>
  </cellXfs>
  <cellStyles count="2">
    <cellStyle name="Normal" xfId="0" builtinId="0"/>
    <cellStyle name="Percent" xfId="1" builtinId="5"/>
  </cellStyles>
  <dxfs count="48"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4" totalsRowShown="0" headerRowDxfId="47" dataDxfId="45" headerRowBorderDxfId="46" tableBorderDxfId="44" totalsRowBorderDxfId="43">
  <sortState ref="A2:D5">
    <sortCondition ref="A2:A5"/>
    <sortCondition ref="B2:B5"/>
  </sortState>
  <tableColumns count="5">
    <tableColumn id="1" name="Category" dataDxfId="42"/>
    <tableColumn id="2" name="Date" dataDxfId="41"/>
    <tableColumn id="3" name="Points" dataDxfId="40"/>
    <tableColumn id="4" name="Rank" dataDxfId="39"/>
    <tableColumn id="5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1:K9" totalsRowShown="0" headerRowDxfId="37" dataDxfId="35" headerRowBorderDxfId="36" tableBorderDxfId="34" totalsRowBorderDxfId="33">
  <autoFilter ref="G1:K9"/>
  <tableColumns count="5">
    <tableColumn id="1" name="Category" dataDxfId="32"/>
    <tableColumn id="2" name="Date" dataDxfId="31"/>
    <tableColumn id="3" name="Points" dataDxfId="30"/>
    <tableColumn id="4" name="Rank" dataDxfId="29"/>
    <tableColumn id="5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9:E24" totalsRowShown="0" headerRowDxfId="27" headerRowBorderDxfId="26" tableBorderDxfId="25" totalsRowBorderDxfId="24">
  <autoFilter ref="A19:E24"/>
  <tableColumns count="5">
    <tableColumn id="1" name="Category" dataDxfId="23"/>
    <tableColumn id="2" name="Date" dataDxfId="22"/>
    <tableColumn id="3" name="Points" dataDxfId="21"/>
    <tableColumn id="4" name="Rank" dataDxfId="20"/>
    <tableColumn id="5" name="Progress" dataDxfId="19" dataCellStyle="Percent">
      <calculatedColumnFormula>IF(ROW()&gt;21,($D$20-D20)/$D$20,"NA")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M1:Q17" totalsRowShown="0" headerRowDxfId="18" dataDxfId="16" headerRowBorderDxfId="17" tableBorderDxfId="15" totalsRowBorderDxfId="14">
  <autoFilter ref="M1:Q17"/>
  <tableColumns count="5">
    <tableColumn id="1" name="Category" dataDxfId="13"/>
    <tableColumn id="2" name="Date" dataDxfId="12"/>
    <tableColumn id="3" name="Points" dataDxfId="11"/>
    <tableColumn id="4" name="Rank" dataDxfId="10"/>
    <tableColumn id="5" name="Progress" dataDxfId="9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G19:K21" totalsRowShown="0" headerRowDxfId="8" headerRowBorderDxfId="7" tableBorderDxfId="6" totalsRowBorderDxfId="5">
  <autoFilter ref="G19:K21"/>
  <tableColumns count="5">
    <tableColumn id="1" name="Category" dataDxfId="4"/>
    <tableColumn id="2" name="Date" dataDxfId="3"/>
    <tableColumn id="3" name="Points" dataDxfId="2"/>
    <tableColumn id="4" name="Rank" dataDxfId="1"/>
    <tableColumn id="5" name="Progress" dataDxfId="0">
      <calculatedColumnFormula>IF(ROW()&gt;21,($J$20-J20)/$J$20,"NA")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O20" sqref="O20"/>
    </sheetView>
  </sheetViews>
  <sheetFormatPr defaultRowHeight="15"/>
  <cols>
    <col min="1" max="1" width="11.140625" bestFit="1" customWidth="1"/>
    <col min="2" max="2" width="11.85546875" style="5" bestFit="1" customWidth="1"/>
    <col min="3" max="3" width="10.85546875" bestFit="1" customWidth="1"/>
    <col min="4" max="4" width="7.5703125" bestFit="1" customWidth="1"/>
    <col min="5" max="5" width="10.85546875" bestFit="1" customWidth="1"/>
    <col min="6" max="6" width="4.7109375" customWidth="1"/>
    <col min="7" max="7" width="11.140625" bestFit="1" customWidth="1"/>
    <col min="8" max="8" width="11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2" max="12" width="3.140625" customWidth="1"/>
    <col min="13" max="13" width="43.42578125" bestFit="1" customWidth="1"/>
    <col min="14" max="14" width="9.5703125" bestFit="1" customWidth="1"/>
    <col min="15" max="15" width="12.7109375" bestFit="1" customWidth="1"/>
    <col min="16" max="16" width="7.5703125" bestFit="1" customWidth="1"/>
    <col min="17" max="17" width="10.85546875" bestFit="1" customWidth="1"/>
    <col min="18" max="18" width="10.7109375" customWidth="1"/>
    <col min="19" max="19" width="43.42578125" bestFit="1" customWidth="1"/>
    <col min="20" max="20" width="9.5703125" bestFit="1" customWidth="1"/>
    <col min="21" max="21" width="10.42578125" bestFit="1" customWidth="1"/>
  </cols>
  <sheetData>
    <row r="1" spans="1:17">
      <c r="A1" s="1" t="s">
        <v>3</v>
      </c>
      <c r="B1" s="4" t="s">
        <v>2</v>
      </c>
      <c r="C1" s="2" t="s">
        <v>1</v>
      </c>
      <c r="D1" s="3" t="s">
        <v>0</v>
      </c>
      <c r="E1" s="2" t="s">
        <v>25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25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25</v>
      </c>
    </row>
    <row r="2" spans="1:17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296499</v>
      </c>
      <c r="Q2" s="26" t="str">
        <f t="shared" ref="Q2:Q9" si="1">IF(ROW()&gt;2,($P$2-P2)/$P$2,"NA")</f>
        <v>NA</v>
      </c>
    </row>
    <row r="3" spans="1:17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45042</v>
      </c>
      <c r="O3" s="22" t="s">
        <v>16</v>
      </c>
      <c r="P3" s="22">
        <v>291545</v>
      </c>
      <c r="Q3" s="26">
        <f t="shared" si="1"/>
        <v>1.6708319420976125E-2</v>
      </c>
    </row>
    <row r="4" spans="1:17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28" t="s">
        <v>14</v>
      </c>
      <c r="N4" s="12">
        <v>45043</v>
      </c>
      <c r="O4" s="22" t="s">
        <v>17</v>
      </c>
      <c r="P4" s="22">
        <v>273393</v>
      </c>
      <c r="Q4" s="26">
        <f t="shared" si="1"/>
        <v>7.7929436524237852E-2</v>
      </c>
    </row>
    <row r="5" spans="1:17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28" t="s">
        <v>14</v>
      </c>
      <c r="N5" s="12">
        <v>45043</v>
      </c>
      <c r="O5" s="22" t="s">
        <v>21</v>
      </c>
      <c r="P5" s="22">
        <v>265159</v>
      </c>
      <c r="Q5" s="26">
        <f t="shared" si="1"/>
        <v>0.10570018785898097</v>
      </c>
    </row>
    <row r="6" spans="1:17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28" t="s">
        <v>14</v>
      </c>
      <c r="N6" s="12">
        <v>45043</v>
      </c>
      <c r="O6" s="22" t="s">
        <v>22</v>
      </c>
      <c r="P6" s="22">
        <v>261163</v>
      </c>
      <c r="Q6" s="26">
        <f t="shared" si="1"/>
        <v>0.11917746771489954</v>
      </c>
    </row>
    <row r="7" spans="1:17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28" t="s">
        <v>14</v>
      </c>
      <c r="N7" s="12">
        <v>45043</v>
      </c>
      <c r="O7" s="22" t="s">
        <v>23</v>
      </c>
      <c r="P7" s="22">
        <v>255544</v>
      </c>
      <c r="Q7" s="26">
        <f t="shared" si="1"/>
        <v>0.13812862775253879</v>
      </c>
    </row>
    <row r="8" spans="1:17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28" t="s">
        <v>14</v>
      </c>
      <c r="N8" s="12">
        <v>45043</v>
      </c>
      <c r="O8" s="22" t="s">
        <v>24</v>
      </c>
      <c r="P8" s="22">
        <v>251922</v>
      </c>
      <c r="Q8" s="26">
        <f t="shared" si="1"/>
        <v>0.1503445205548754</v>
      </c>
    </row>
    <row r="9" spans="1:17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18">
        <v>45078</v>
      </c>
      <c r="I9" s="6">
        <v>835</v>
      </c>
      <c r="J9" s="6">
        <v>59304</v>
      </c>
      <c r="K9" s="26">
        <f t="shared" si="2"/>
        <v>0.78232111526292225</v>
      </c>
      <c r="M9" s="11" t="s">
        <v>14</v>
      </c>
      <c r="N9" s="18">
        <v>45048</v>
      </c>
      <c r="O9" s="17" t="s">
        <v>26</v>
      </c>
      <c r="P9" s="17">
        <v>202142</v>
      </c>
      <c r="Q9" s="29">
        <f t="shared" si="1"/>
        <v>0.31823716100222937</v>
      </c>
    </row>
    <row r="10" spans="1:17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11" t="s">
        <v>14</v>
      </c>
      <c r="N10" s="18">
        <v>45055</v>
      </c>
      <c r="O10" s="17" t="s">
        <v>27</v>
      </c>
      <c r="P10" s="17">
        <v>183388</v>
      </c>
      <c r="Q10" s="30">
        <f t="shared" ref="Q10:Q15" si="3">IF(ROW()&gt;2,($P$2-P10)/$P$2,"NA")</f>
        <v>0.38148863908478614</v>
      </c>
    </row>
    <row r="11" spans="1:17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11" t="s">
        <v>14</v>
      </c>
      <c r="N11" s="18">
        <v>45055</v>
      </c>
      <c r="O11" s="17" t="s">
        <v>28</v>
      </c>
      <c r="P11" s="17">
        <v>176469</v>
      </c>
      <c r="Q11" s="30">
        <f t="shared" si="3"/>
        <v>0.40482429957605254</v>
      </c>
    </row>
    <row r="12" spans="1:17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11" t="s">
        <v>14</v>
      </c>
      <c r="N12" s="18">
        <v>45055</v>
      </c>
      <c r="O12" s="17" t="s">
        <v>29</v>
      </c>
      <c r="P12" s="17">
        <v>166029</v>
      </c>
      <c r="Q12" s="30">
        <f t="shared" si="3"/>
        <v>0.44003521091133529</v>
      </c>
    </row>
    <row r="13" spans="1:17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11" t="s">
        <v>14</v>
      </c>
      <c r="N13" s="18">
        <v>45078</v>
      </c>
      <c r="O13" s="17" t="s">
        <v>30</v>
      </c>
      <c r="P13" s="17">
        <v>161372</v>
      </c>
      <c r="Q13" s="30">
        <f t="shared" si="3"/>
        <v>0.45574184061329043</v>
      </c>
    </row>
    <row r="14" spans="1:17">
      <c r="A14" s="6" t="s">
        <v>4</v>
      </c>
      <c r="B14" s="18">
        <v>45078</v>
      </c>
      <c r="C14" s="6">
        <v>833.36</v>
      </c>
      <c r="D14" s="6">
        <v>2573</v>
      </c>
      <c r="E14" s="32">
        <f>IF(ROW()&gt;2,($D$2-D14)/$D$2,"NA")</f>
        <v>0.69033578047899868</v>
      </c>
      <c r="M14" s="11" t="s">
        <v>14</v>
      </c>
      <c r="N14" s="12">
        <v>45097</v>
      </c>
      <c r="O14" s="22" t="s">
        <v>32</v>
      </c>
      <c r="P14" s="22">
        <v>154109</v>
      </c>
      <c r="Q14" s="35">
        <f t="shared" si="3"/>
        <v>0.48023770737843974</v>
      </c>
    </row>
    <row r="15" spans="1:17">
      <c r="M15" s="11" t="s">
        <v>14</v>
      </c>
      <c r="N15" s="36">
        <v>45100</v>
      </c>
      <c r="O15" s="37" t="s">
        <v>33</v>
      </c>
      <c r="P15" s="37">
        <v>148226</v>
      </c>
      <c r="Q15" s="38">
        <f t="shared" si="3"/>
        <v>0.50007925827743094</v>
      </c>
    </row>
    <row r="16" spans="1:17">
      <c r="M16" s="11" t="s">
        <v>14</v>
      </c>
      <c r="N16" s="36">
        <v>45101</v>
      </c>
      <c r="O16" s="37" t="s">
        <v>34</v>
      </c>
      <c r="P16" s="37">
        <v>143690</v>
      </c>
      <c r="Q16" s="38">
        <f>IF(ROW()&gt;2,($P$2-P16)/$P$2,"NA")</f>
        <v>0.51537779216793311</v>
      </c>
    </row>
    <row r="17" spans="1:17">
      <c r="M17" s="11" t="s">
        <v>14</v>
      </c>
      <c r="N17" s="39">
        <v>45102</v>
      </c>
      <c r="O17" s="40" t="s">
        <v>35</v>
      </c>
      <c r="P17" s="40">
        <v>134464</v>
      </c>
      <c r="Q17" s="41">
        <f>IF(ROW()&gt;2,($P$2-P17)/$P$2,"NA")</f>
        <v>0.54649425461805945</v>
      </c>
    </row>
    <row r="19" spans="1:17">
      <c r="A19" s="15" t="s">
        <v>3</v>
      </c>
      <c r="B19" s="14" t="s">
        <v>2</v>
      </c>
      <c r="C19" s="13" t="s">
        <v>1</v>
      </c>
      <c r="D19" s="16" t="s">
        <v>0</v>
      </c>
      <c r="E19" s="13" t="s">
        <v>25</v>
      </c>
      <c r="G19" s="15" t="s">
        <v>3</v>
      </c>
      <c r="H19" s="14" t="s">
        <v>2</v>
      </c>
      <c r="I19" s="13" t="s">
        <v>1</v>
      </c>
      <c r="J19" s="16" t="s">
        <v>0</v>
      </c>
      <c r="K19" s="21" t="s">
        <v>25</v>
      </c>
    </row>
    <row r="20" spans="1:17">
      <c r="A20" s="11" t="s">
        <v>11</v>
      </c>
      <c r="B20" s="12">
        <v>44965</v>
      </c>
      <c r="C20" s="17" t="s">
        <v>12</v>
      </c>
      <c r="D20" s="25">
        <v>349343</v>
      </c>
      <c r="E20" s="26" t="str">
        <f t="shared" ref="E20:E23" si="4">IF(ROW()&gt;21,($D$20-D20)/$D$20,"NA")</f>
        <v>NA</v>
      </c>
      <c r="G20" s="11" t="s">
        <v>18</v>
      </c>
      <c r="H20" s="12">
        <v>45043</v>
      </c>
      <c r="I20" s="17" t="s">
        <v>19</v>
      </c>
      <c r="J20" s="10">
        <v>228538</v>
      </c>
      <c r="K20" s="25" t="str">
        <f t="shared" ref="K20" si="5">IF(ROW()&gt;21,($J$20-J20)/$J$20,"NA")</f>
        <v>NA</v>
      </c>
    </row>
    <row r="21" spans="1:17">
      <c r="A21" s="11" t="s">
        <v>11</v>
      </c>
      <c r="B21" s="18">
        <v>44602</v>
      </c>
      <c r="C21" s="17" t="s">
        <v>13</v>
      </c>
      <c r="D21" s="25">
        <v>263128</v>
      </c>
      <c r="E21" s="26" t="str">
        <f t="shared" si="4"/>
        <v>NA</v>
      </c>
      <c r="G21" s="11"/>
      <c r="H21" s="18"/>
      <c r="I21" s="17"/>
      <c r="J21" s="10"/>
      <c r="K21" s="24"/>
    </row>
    <row r="22" spans="1:17">
      <c r="A22" s="11" t="s">
        <v>11</v>
      </c>
      <c r="B22" s="18">
        <v>45043</v>
      </c>
      <c r="C22" s="17" t="s">
        <v>13</v>
      </c>
      <c r="D22" s="25">
        <v>277198</v>
      </c>
      <c r="E22" s="26">
        <f t="shared" si="4"/>
        <v>0.20651623189816312</v>
      </c>
    </row>
    <row r="23" spans="1:17">
      <c r="A23" s="11" t="s">
        <v>11</v>
      </c>
      <c r="B23" s="18">
        <v>45043</v>
      </c>
      <c r="C23" s="17" t="s">
        <v>20</v>
      </c>
      <c r="D23" s="25">
        <v>270701</v>
      </c>
      <c r="E23" s="26">
        <f t="shared" si="4"/>
        <v>0.22511399970802334</v>
      </c>
    </row>
    <row r="24" spans="1:17">
      <c r="A24" s="11" t="s">
        <v>11</v>
      </c>
      <c r="B24" s="18">
        <v>45078</v>
      </c>
      <c r="C24" s="17" t="s">
        <v>31</v>
      </c>
      <c r="D24" s="33">
        <v>270884</v>
      </c>
      <c r="E24" s="34">
        <f>IF(ROW()&gt;21,($D$20-D24)/$D$20,"NA")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Public Internet</cp:lastModifiedBy>
  <dcterms:created xsi:type="dcterms:W3CDTF">2022-04-08T21:36:58Z</dcterms:created>
  <dcterms:modified xsi:type="dcterms:W3CDTF">2023-06-25T20:15:59Z</dcterms:modified>
</cp:coreProperties>
</file>